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gimenez\Downloads\"/>
    </mc:Choice>
  </mc:AlternateContent>
  <bookViews>
    <workbookView xWindow="0" yWindow="0" windowWidth="19200" windowHeight="7310"/>
  </bookViews>
  <sheets>
    <sheet name="Disclaimer" sheetId="9" r:id="rId1"/>
    <sheet name="IS - 2015 to 2018" sheetId="4" r:id="rId2"/>
    <sheet name="INCOME STATEMENT" sheetId="14" r:id="rId3"/>
    <sheet name="BALANCE" sheetId="15" r:id="rId4"/>
    <sheet name="CASH FLOW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t">#REF!</definedName>
    <definedName name="_">[1]consolidated!#REF!</definedName>
    <definedName name="__">[1]consolidated!#REF!</definedName>
    <definedName name="__?HData_Segm_spli">#REF!</definedName>
    <definedName name="__?HData_Segm_spli_30">#REF!</definedName>
    <definedName name="______________fco2">#REF!</definedName>
    <definedName name="_____________fco2">#REF!</definedName>
    <definedName name="____________DRE1">#REF!</definedName>
    <definedName name="____________DRE2">#REF!</definedName>
    <definedName name="____________fco2">#REF!</definedName>
    <definedName name="___________ask1" hidden="1">'[2]Imob custo'!$M$35</definedName>
    <definedName name="___________b2" hidden="1">{"PVGraph2",#N/A,FALSE,"PV Data"}</definedName>
    <definedName name="___________DRE1">#REF!</definedName>
    <definedName name="___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___DRE2">#REF!</definedName>
    <definedName name="___________fco2">#REF!</definedName>
    <definedName name="___________I2" hidden="1">{"PVGraph2",#N/A,FALSE,"PV Data"}</definedName>
    <definedName name="___________I22" hidden="1">{"PVGraph2",#N/A,FALSE,"PV Data"}</definedName>
    <definedName name="___________I3" hidden="1">{"PVGraph2",#N/A,FALSE,"PV Data"}</definedName>
    <definedName name="___________II2" hidden="1">{"PVGraph2",#N/A,FALSE,"PV Data"}</definedName>
    <definedName name="___________Key1">#REF!</definedName>
    <definedName name="___________Key2">#REF!</definedName>
    <definedName name="___________w1" hidden="1">{"PVGraph2",#N/A,FALSE,"PV Data"}</definedName>
    <definedName name="___________w12" hidden="1">{"PVGraph2",#N/A,FALSE,"PV Data"}</definedName>
    <definedName name="___________w2" hidden="1">{"PVGraph2",#N/A,FALSE,"PV Data"}</definedName>
    <definedName name="___________w3" hidden="1">{"PVGraph2",#N/A,FALSE,"PV Data"}</definedName>
    <definedName name="___________w9" hidden="1">{"PVGraph2",#N/A,FALSE,"PV Data"}</definedName>
    <definedName name="___________x2" hidden="1">{"PVGraph2",#N/A,FALSE,"PV Data"}</definedName>
    <definedName name="___________y2" hidden="1">{"PVGraph2",#N/A,FALSE,"PV Data"}</definedName>
    <definedName name="___________y22" hidden="1">{"PVGraph2",#N/A,FALSE,"PV Data"}</definedName>
    <definedName name="__________ask1" hidden="1">'[2]Imob custo'!$M$35</definedName>
    <definedName name="__________b2" hidden="1">{"PVGraph2",#N/A,FALSE,"PV Data"}</definedName>
    <definedName name="__________DRE1">#REF!</definedName>
    <definedName name="__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__DRE2">#REF!</definedName>
    <definedName name="__________fco2">#REF!</definedName>
    <definedName name="__________H99000">#REF!</definedName>
    <definedName name="__________I2" hidden="1">{"PVGraph2",#N/A,FALSE,"PV Data"}</definedName>
    <definedName name="__________I22" hidden="1">{"PVGraph2",#N/A,FALSE,"PV Data"}</definedName>
    <definedName name="__________I3" hidden="1">{"PVGraph2",#N/A,FALSE,"PV Data"}</definedName>
    <definedName name="__________II2" hidden="1">{"PVGraph2",#N/A,FALSE,"PV Data"}</definedName>
    <definedName name="__________Key1">#REF!</definedName>
    <definedName name="__________Key2">#REF!</definedName>
    <definedName name="__________w1" hidden="1">{"PVGraph2",#N/A,FALSE,"PV Data"}</definedName>
    <definedName name="__________w12" hidden="1">{"PVGraph2",#N/A,FALSE,"PV Data"}</definedName>
    <definedName name="__________w2" hidden="1">{"PVGraph2",#N/A,FALSE,"PV Data"}</definedName>
    <definedName name="__________w3" hidden="1">{"PVGraph2",#N/A,FALSE,"PV Data"}</definedName>
    <definedName name="__________w9" hidden="1">{"PVGraph2",#N/A,FALSE,"PV Data"}</definedName>
    <definedName name="__________x2" hidden="1">{"PVGraph2",#N/A,FALSE,"PV Data"}</definedName>
    <definedName name="__________y2" hidden="1">{"PVGraph2",#N/A,FALSE,"PV Data"}</definedName>
    <definedName name="__________y22" hidden="1">{"PVGraph2",#N/A,FALSE,"PV Data"}</definedName>
    <definedName name="_________ask1" hidden="1">'[2]Imob custo'!$M$35</definedName>
    <definedName name="_________b2" hidden="1">{"PVGraph2",#N/A,FALSE,"PV Data"}</definedName>
    <definedName name="_________DRE1">#REF!</definedName>
    <definedName name="_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_DRE2">#REF!</definedName>
    <definedName name="_________fco2">#REF!</definedName>
    <definedName name="_________H99000">#REF!</definedName>
    <definedName name="_________I2" hidden="1">{"PVGraph2",#N/A,FALSE,"PV Data"}</definedName>
    <definedName name="_________I22" hidden="1">{"PVGraph2",#N/A,FALSE,"PV Data"}</definedName>
    <definedName name="_________I3" hidden="1">{"PVGraph2",#N/A,FALSE,"PV Data"}</definedName>
    <definedName name="_________II2" hidden="1">{"PVGraph2",#N/A,FALSE,"PV Data"}</definedName>
    <definedName name="_________Key1">#REF!</definedName>
    <definedName name="_________Key2">#REF!</definedName>
    <definedName name="_________q234" hidden="1">'[3]sales vol.'!$J$211:$J$214</definedName>
    <definedName name="_________s1" hidden="1">'[4]sales vol.'!$J$34:$J$37</definedName>
    <definedName name="_________s2" hidden="1">'[4]sales vol.'!$J$398:$J$401</definedName>
    <definedName name="_________s3" hidden="1">'[4]sales vol.'!$J$211:$J$214</definedName>
    <definedName name="_________s4" hidden="1">'[4]sales vol.'!$I$1121:$I$1122</definedName>
    <definedName name="_________s5" hidden="1">'[4]sales vol.'!$I$1632:$I$1635</definedName>
    <definedName name="_________s6" hidden="1">'[4]sales vol.'!$I$2248:$I$2251</definedName>
    <definedName name="_________w1" hidden="1">{"PVGraph2",#N/A,FALSE,"PV Data"}</definedName>
    <definedName name="_________w12" hidden="1">{"PVGraph2",#N/A,FALSE,"PV Data"}</definedName>
    <definedName name="_________w2" hidden="1">{"PVGraph2",#N/A,FALSE,"PV Data"}</definedName>
    <definedName name="_________w3" hidden="1">{"PVGraph2",#N/A,FALSE,"PV Data"}</definedName>
    <definedName name="_________w9" hidden="1">{"PVGraph2",#N/A,FALSE,"PV Data"}</definedName>
    <definedName name="_________x2" hidden="1">{"PVGraph2",#N/A,FALSE,"PV Data"}</definedName>
    <definedName name="_________y2" hidden="1">{"PVGraph2",#N/A,FALSE,"PV Data"}</definedName>
    <definedName name="_________y22" hidden="1">{"PVGraph2",#N/A,FALSE,"PV Data"}</definedName>
    <definedName name="________ask1" hidden="1">'[2]Imob custo'!$M$35</definedName>
    <definedName name="________b2" hidden="1">{"PVGraph2",#N/A,FALSE,"PV Data"}</definedName>
    <definedName name="________DRE1">#REF!</definedName>
    <definedName name="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DRE2">#REF!</definedName>
    <definedName name="________fco2">#REF!</definedName>
    <definedName name="________H99000">#REF!</definedName>
    <definedName name="________I2" hidden="1">{"PVGraph2",#N/A,FALSE,"PV Data"}</definedName>
    <definedName name="________I22" hidden="1">{"PVGraph2",#N/A,FALSE,"PV Data"}</definedName>
    <definedName name="________I3" hidden="1">{"PVGraph2",#N/A,FALSE,"PV Data"}</definedName>
    <definedName name="________II2" hidden="1">{"PVGraph2",#N/A,FALSE,"PV Data"}</definedName>
    <definedName name="________Key1">#REF!</definedName>
    <definedName name="________Key2">#REF!</definedName>
    <definedName name="________q234" hidden="1">'[5]sales vol.'!$J$211:$J$214</definedName>
    <definedName name="________s1" hidden="1">'[4]sales vol.'!$J$34:$J$37</definedName>
    <definedName name="________s2" hidden="1">'[4]sales vol.'!$J$398:$J$401</definedName>
    <definedName name="________s3" hidden="1">'[4]sales vol.'!$J$211:$J$214</definedName>
    <definedName name="________s4" hidden="1">'[4]sales vol.'!$I$1121:$I$1122</definedName>
    <definedName name="________s5" hidden="1">'[4]sales vol.'!$I$1632:$I$1635</definedName>
    <definedName name="________s6" hidden="1">'[4]sales vol.'!$I$2248:$I$2251</definedName>
    <definedName name="________w1" hidden="1">{"PVGraph2",#N/A,FALSE,"PV Data"}</definedName>
    <definedName name="________w12" hidden="1">{"PVGraph2",#N/A,FALSE,"PV Data"}</definedName>
    <definedName name="________w2" hidden="1">{"PVGraph2",#N/A,FALSE,"PV Data"}</definedName>
    <definedName name="________w3" hidden="1">{"PVGraph2",#N/A,FALSE,"PV Data"}</definedName>
    <definedName name="________w9" hidden="1">{"PVGraph2",#N/A,FALSE,"PV Data"}</definedName>
    <definedName name="________x2" hidden="1">{"PVGraph2",#N/A,FALSE,"PV Data"}</definedName>
    <definedName name="________y2" hidden="1">{"PVGraph2",#N/A,FALSE,"PV Data"}</definedName>
    <definedName name="________y22" hidden="1">{"PVGraph2",#N/A,FALSE,"PV Data"}</definedName>
    <definedName name="_______ask1" hidden="1">'[2]Imob custo'!$M$35</definedName>
    <definedName name="_______b2" hidden="1">{"PVGraph2",#N/A,FALSE,"PV Data"}</definedName>
    <definedName name="_______DRE1">#REF!</definedName>
    <definedName name="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DRE2">#REF!</definedName>
    <definedName name="_______fco2">#REF!</definedName>
    <definedName name="_______H99000">#REF!</definedName>
    <definedName name="_______I2" hidden="1">{"PVGraph2",#N/A,FALSE,"PV Data"}</definedName>
    <definedName name="_______I22" hidden="1">{"PVGraph2",#N/A,FALSE,"PV Data"}</definedName>
    <definedName name="_______I3" hidden="1">{"PVGraph2",#N/A,FALSE,"PV Data"}</definedName>
    <definedName name="_______II2" hidden="1">{"PVGraph2",#N/A,FALSE,"PV Data"}</definedName>
    <definedName name="_______Key1">#REF!</definedName>
    <definedName name="_______Key2">#REF!</definedName>
    <definedName name="_______q234" hidden="1">'[6]sales vol.'!$J$211:$J$214</definedName>
    <definedName name="_______s1" hidden="1">'[4]sales vol.'!$J$34:$J$37</definedName>
    <definedName name="_______s2" hidden="1">'[4]sales vol.'!$J$398:$J$401</definedName>
    <definedName name="_______s3" hidden="1">'[4]sales vol.'!$J$211:$J$214</definedName>
    <definedName name="_______s4" hidden="1">'[4]sales vol.'!$I$1121:$I$1122</definedName>
    <definedName name="_______s5" hidden="1">'[4]sales vol.'!$I$1632:$I$1635</definedName>
    <definedName name="_______s6" hidden="1">'[4]sales vol.'!$I$2248:$I$2251</definedName>
    <definedName name="_______w1" hidden="1">{"PVGraph2",#N/A,FALSE,"PV Data"}</definedName>
    <definedName name="_______w12" hidden="1">{"PVGraph2",#N/A,FALSE,"PV Data"}</definedName>
    <definedName name="_______w2" hidden="1">{"PVGraph2",#N/A,FALSE,"PV Data"}</definedName>
    <definedName name="_______w3" hidden="1">{"PVGraph2",#N/A,FALSE,"PV Data"}</definedName>
    <definedName name="_______w9" hidden="1">{"PVGraph2",#N/A,FALSE,"PV Data"}</definedName>
    <definedName name="_______x2" hidden="1">{"PVGraph2",#N/A,FALSE,"PV Data"}</definedName>
    <definedName name="_______y2" hidden="1">{"PVGraph2",#N/A,FALSE,"PV Data"}</definedName>
    <definedName name="_______y22" hidden="1">{"PVGraph2",#N/A,FALSE,"PV Data"}</definedName>
    <definedName name="______ask1" hidden="1">'[2]Imob custo'!$M$35</definedName>
    <definedName name="______b2" hidden="1">{"PVGraph2",#N/A,FALSE,"PV Data"}</definedName>
    <definedName name="______DRE1">#REF!</definedName>
    <definedName name="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DRE2">#REF!</definedName>
    <definedName name="______fco2">#REF!</definedName>
    <definedName name="______fco2_15">#REF!</definedName>
    <definedName name="______fco2_17">#REF!</definedName>
    <definedName name="______fco2_20">#REF!</definedName>
    <definedName name="______fco2_21">#REF!</definedName>
    <definedName name="______fco2_22">#REF!</definedName>
    <definedName name="______fco2_30">#REF!</definedName>
    <definedName name="______fco2_4">#REF!</definedName>
    <definedName name="______H99000">#REF!</definedName>
    <definedName name="______I2" hidden="1">{"PVGraph2",#N/A,FALSE,"PV Data"}</definedName>
    <definedName name="______I22" hidden="1">{"PVGraph2",#N/A,FALSE,"PV Data"}</definedName>
    <definedName name="______I3" hidden="1">{"PVGraph2",#N/A,FALSE,"PV Data"}</definedName>
    <definedName name="______II2" hidden="1">{"PVGraph2",#N/A,FALSE,"PV Data"}</definedName>
    <definedName name="______Key1">#REF!</definedName>
    <definedName name="______Key2">#REF!</definedName>
    <definedName name="______q234" hidden="1">'[7]sales vol.'!$J$211:$J$214</definedName>
    <definedName name="______s1" hidden="1">'[4]sales vol.'!$J$34:$J$37</definedName>
    <definedName name="______s2" hidden="1">'[4]sales vol.'!$J$398:$J$401</definedName>
    <definedName name="______s3" hidden="1">'[4]sales vol.'!$J$211:$J$214</definedName>
    <definedName name="______s4" hidden="1">'[4]sales vol.'!$I$1121:$I$1122</definedName>
    <definedName name="______s5" hidden="1">'[4]sales vol.'!$I$1632:$I$1635</definedName>
    <definedName name="______s6" hidden="1">'[4]sales vol.'!$I$2248:$I$2251</definedName>
    <definedName name="______w1" hidden="1">{"PVGraph2",#N/A,FALSE,"PV Data"}</definedName>
    <definedName name="______w12" hidden="1">{"PVGraph2",#N/A,FALSE,"PV Data"}</definedName>
    <definedName name="______w2" hidden="1">{"PVGraph2",#N/A,FALSE,"PV Data"}</definedName>
    <definedName name="______w3" hidden="1">{"PVGraph2",#N/A,FALSE,"PV Data"}</definedName>
    <definedName name="______w9" hidden="1">{"PVGraph2",#N/A,FALSE,"PV Data"}</definedName>
    <definedName name="______x2" hidden="1">{"PVGraph2",#N/A,FALSE,"PV Data"}</definedName>
    <definedName name="______y2" hidden="1">{"PVGraph2",#N/A,FALSE,"PV Data"}</definedName>
    <definedName name="______y22" hidden="1">{"PVGraph2",#N/A,FALSE,"PV Data"}</definedName>
    <definedName name="_____ask1" hidden="1">'[2]Imob custo'!$M$35</definedName>
    <definedName name="_____b2" hidden="1">{"PVGraph2",#N/A,FALSE,"PV Data"}</definedName>
    <definedName name="_____DRE1">#REF!</definedName>
    <definedName name="_____DRE1_15">#REF!</definedName>
    <definedName name="_____DRE1_17">#REF!</definedName>
    <definedName name="_____DRE1_20">#REF!</definedName>
    <definedName name="_____DRE1_21">#REF!</definedName>
    <definedName name="_____DRE1_22">#REF!</definedName>
    <definedName name="_____DRE1_30">#REF!</definedName>
    <definedName name="_____DRE1_4">#REF!</definedName>
    <definedName name="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DRE2">#REF!</definedName>
    <definedName name="_____DRE2_15">#REF!</definedName>
    <definedName name="_____DRE2_17">#REF!</definedName>
    <definedName name="_____DRE2_20">#REF!</definedName>
    <definedName name="_____DRE2_21">#REF!</definedName>
    <definedName name="_____DRE2_22">#REF!</definedName>
    <definedName name="_____DRE2_30">#REF!</definedName>
    <definedName name="_____DRE2_4">#REF!</definedName>
    <definedName name="_____fco2">#REF!</definedName>
    <definedName name="_____fco2_15">#REF!</definedName>
    <definedName name="_____fco2_17">#REF!</definedName>
    <definedName name="_____fco2_20">#REF!</definedName>
    <definedName name="_____fco2_21">#REF!</definedName>
    <definedName name="_____fco2_22">#REF!</definedName>
    <definedName name="_____fco2_30">#REF!</definedName>
    <definedName name="_____fco2_4">#REF!</definedName>
    <definedName name="_____H99000">#REF!</definedName>
    <definedName name="_____I2" hidden="1">{"PVGraph2",#N/A,FALSE,"PV Data"}</definedName>
    <definedName name="_____I22" hidden="1">{"PVGraph2",#N/A,FALSE,"PV Data"}</definedName>
    <definedName name="_____I3" hidden="1">{"PVGraph2",#N/A,FALSE,"PV Data"}</definedName>
    <definedName name="_____II2" hidden="1">{"PVGraph2",#N/A,FALSE,"PV Data"}</definedName>
    <definedName name="_____Key1">#N/A</definedName>
    <definedName name="_____Key2">#N/A</definedName>
    <definedName name="_____q234" hidden="1">'[3]sales vol.'!$J$211:$J$214</definedName>
    <definedName name="_____s1" hidden="1">'[4]sales vol.'!$J$34:$J$37</definedName>
    <definedName name="_____s2" hidden="1">'[4]sales vol.'!$J$398:$J$401</definedName>
    <definedName name="_____s3" hidden="1">'[4]sales vol.'!$J$211:$J$214</definedName>
    <definedName name="_____s4" hidden="1">'[4]sales vol.'!$I$1121:$I$1122</definedName>
    <definedName name="_____s5" hidden="1">'[4]sales vol.'!$I$1632:$I$1635</definedName>
    <definedName name="_____s6" hidden="1">'[4]sales vol.'!$I$2248:$I$2251</definedName>
    <definedName name="_____w1" hidden="1">{"PVGraph2",#N/A,FALSE,"PV Data"}</definedName>
    <definedName name="_____w12" hidden="1">{"PVGraph2",#N/A,FALSE,"PV Data"}</definedName>
    <definedName name="_____w2" hidden="1">{"PVGraph2",#N/A,FALSE,"PV Data"}</definedName>
    <definedName name="_____w3" hidden="1">{"PVGraph2",#N/A,FALSE,"PV Data"}</definedName>
    <definedName name="_____w9" hidden="1">{"PVGraph2",#N/A,FALSE,"PV Data"}</definedName>
    <definedName name="_____x2" hidden="1">{"PVGraph2",#N/A,FALSE,"PV Data"}</definedName>
    <definedName name="_____y2" hidden="1">{"PVGraph2",#N/A,FALSE,"PV Data"}</definedName>
    <definedName name="_____y22" hidden="1">{"PVGraph2",#N/A,FALSE,"PV Data"}</definedName>
    <definedName name="____ask1" hidden="1">'[2]Imob custo'!$M$35</definedName>
    <definedName name="____b2" hidden="1">{"PVGraph2",#N/A,FALSE,"PV Data"}</definedName>
    <definedName name="____DRE1">#REF!</definedName>
    <definedName name="____DRE1_15">#REF!</definedName>
    <definedName name="____DRE1_17">#REF!</definedName>
    <definedName name="____DRE1_18">#REF!</definedName>
    <definedName name="____DRE1_20">#REF!</definedName>
    <definedName name="____DRE1_21">#REF!</definedName>
    <definedName name="____DRE1_22">#REF!</definedName>
    <definedName name="____DRE1_30">#REF!</definedName>
    <definedName name="____DRE1_4">#REF!</definedName>
    <definedName name="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DRE2">#REF!</definedName>
    <definedName name="____DRE2_15">#REF!</definedName>
    <definedName name="____DRE2_17">#REF!</definedName>
    <definedName name="____DRE2_18">#REF!</definedName>
    <definedName name="____DRE2_20">#REF!</definedName>
    <definedName name="____DRE2_21">#REF!</definedName>
    <definedName name="____DRE2_22">#REF!</definedName>
    <definedName name="____DRE2_30">#REF!</definedName>
    <definedName name="____DRE2_4">#REF!</definedName>
    <definedName name="____fco2">#REF!</definedName>
    <definedName name="____H99000">#N/A</definedName>
    <definedName name="____I2" hidden="1">{"PVGraph2",#N/A,FALSE,"PV Data"}</definedName>
    <definedName name="____I22" hidden="1">{"PVGraph2",#N/A,FALSE,"PV Data"}</definedName>
    <definedName name="____I3" hidden="1">{"PVGraph2",#N/A,FALSE,"PV Data"}</definedName>
    <definedName name="____II2" hidden="1">{"PVGraph2",#N/A,FALSE,"PV Data"}</definedName>
    <definedName name="____Key1">#REF!</definedName>
    <definedName name="____Key2">#REF!</definedName>
    <definedName name="____q234" hidden="1">'[3]sales vol.'!$J$211:$J$214</definedName>
    <definedName name="____s1" hidden="1">'[4]sales vol.'!$J$34:$J$37</definedName>
    <definedName name="____s2" hidden="1">'[4]sales vol.'!$J$398:$J$401</definedName>
    <definedName name="____s3" hidden="1">'[4]sales vol.'!$J$211:$J$214</definedName>
    <definedName name="____s4" hidden="1">'[4]sales vol.'!$I$1121:$I$1122</definedName>
    <definedName name="____s5" hidden="1">'[4]sales vol.'!$I$1632:$I$1635</definedName>
    <definedName name="____s6" hidden="1">'[4]sales vol.'!$I$2248:$I$2251</definedName>
    <definedName name="____w1" hidden="1">{"PVGraph2",#N/A,FALSE,"PV Data"}</definedName>
    <definedName name="____w12" hidden="1">{"PVGraph2",#N/A,FALSE,"PV Data"}</definedName>
    <definedName name="____w2" hidden="1">{"PVGraph2",#N/A,FALSE,"PV Data"}</definedName>
    <definedName name="____w3" hidden="1">{"PVGraph2",#N/A,FALSE,"PV Data"}</definedName>
    <definedName name="____w9" hidden="1">{"PVGraph2",#N/A,FALSE,"PV Data"}</definedName>
    <definedName name="____x2" hidden="1">{"PVGraph2",#N/A,FALSE,"PV Data"}</definedName>
    <definedName name="____y2" hidden="1">{"PVGraph2",#N/A,FALSE,"PV Data"}</definedName>
    <definedName name="____y22" hidden="1">{"PVGraph2",#N/A,FALSE,"PV Data"}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ask1" hidden="1">'[2]Imob custo'!$M$35</definedName>
    <definedName name="___b2" hidden="1">{"PVGraph2",#N/A,FALSE,"PV Data"}</definedName>
    <definedName name="___BB1" localSheetId="1">#REF!</definedName>
    <definedName name="___BB1">#REF!</definedName>
    <definedName name="___dec2">'[8]Análise Investimento'!$A$1:$IV$1</definedName>
    <definedName name="___DRE1">#REF!</definedName>
    <definedName name="___DRE1_15">#REF!</definedName>
    <definedName name="___DRE1_17">#REF!</definedName>
    <definedName name="___DRE1_18">#REF!</definedName>
    <definedName name="___DRE1_2">#REF!</definedName>
    <definedName name="___DRE1_20">#REF!</definedName>
    <definedName name="___DRE1_21">#REF!</definedName>
    <definedName name="___DRE1_22">#REF!</definedName>
    <definedName name="___DRE1_30">#REF!</definedName>
    <definedName name="___DRE1_36">#REF!</definedName>
    <definedName name="___DRE1_37">#REF!</definedName>
    <definedName name="___DRE1_4">#REF!</definedName>
    <definedName name="___DRE1_41">#REF!</definedName>
    <definedName name="___DRE1_42">#REF!</definedName>
    <definedName name="___DRE1_43">#REF!</definedName>
    <definedName name="___DRE1_44">#REF!</definedName>
    <definedName name="___DRE1_46">#REF!</definedName>
    <definedName name="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DRE2">#REF!</definedName>
    <definedName name="___DRE2_15">#REF!</definedName>
    <definedName name="___DRE2_17">#REF!</definedName>
    <definedName name="___DRE2_18">#REF!</definedName>
    <definedName name="___DRE2_2">#REF!</definedName>
    <definedName name="___DRE2_20">#REF!</definedName>
    <definedName name="___DRE2_21">#REF!</definedName>
    <definedName name="___DRE2_22">#REF!</definedName>
    <definedName name="___DRE2_30">#REF!</definedName>
    <definedName name="___DRE2_36">#REF!</definedName>
    <definedName name="___DRE2_37">#REF!</definedName>
    <definedName name="___DRE2_4">#REF!</definedName>
    <definedName name="___DRE2_41">#REF!</definedName>
    <definedName name="___DRE2_42">#REF!</definedName>
    <definedName name="___DRE2_43">#REF!</definedName>
    <definedName name="___DRE2_44">#REF!</definedName>
    <definedName name="___DRE2_46">#REF!</definedName>
    <definedName name="___fco2">#REF!</definedName>
    <definedName name="___fco2_15">#REF!</definedName>
    <definedName name="___fco2_17">#REF!</definedName>
    <definedName name="___fco2_18">#REF!</definedName>
    <definedName name="___fco2_2">#REF!</definedName>
    <definedName name="___fco2_20">#REF!</definedName>
    <definedName name="___fco2_21">#REF!</definedName>
    <definedName name="___fco2_22">#REF!</definedName>
    <definedName name="___fco2_30">#REF!</definedName>
    <definedName name="___fco2_36">#REF!</definedName>
    <definedName name="___fco2_37">#REF!</definedName>
    <definedName name="___fco2_4">#REF!</definedName>
    <definedName name="___fco2_41">#REF!</definedName>
    <definedName name="___fco2_42">#REF!</definedName>
    <definedName name="___fco2_43">#REF!</definedName>
    <definedName name="___fco2_44">#REF!</definedName>
    <definedName name="___fco2_46">#REF!</definedName>
    <definedName name="___H99000">#N/A</definedName>
    <definedName name="___I2" hidden="1">{"PVGraph2",#N/A,FALSE,"PV Data"}</definedName>
    <definedName name="___I22" hidden="1">{"PVGraph2",#N/A,FALSE,"PV Data"}</definedName>
    <definedName name="___I3" hidden="1">{"PVGraph2",#N/A,FALSE,"PV Data"}</definedName>
    <definedName name="___II2" hidden="1">{"PVGraph2",#N/A,FALSE,"PV Data"}</definedName>
    <definedName name="___Key1">#REF!</definedName>
    <definedName name="___Key2">#REF!</definedName>
    <definedName name="___PT04">#REF!</definedName>
    <definedName name="___PT05">#REF!</definedName>
    <definedName name="___q234" hidden="1">'[3]sales vol.'!$J$211:$J$214</definedName>
    <definedName name="___s1" hidden="1">'[4]sales vol.'!$J$34:$J$37</definedName>
    <definedName name="___s2" hidden="1">'[4]sales vol.'!$J$398:$J$401</definedName>
    <definedName name="___s3" hidden="1">'[4]sales vol.'!$J$211:$J$214</definedName>
    <definedName name="___s4" hidden="1">'[4]sales vol.'!$I$1121:$I$1122</definedName>
    <definedName name="___s5" hidden="1">'[4]sales vol.'!$I$1632:$I$1635</definedName>
    <definedName name="___s6" hidden="1">'[4]sales vol.'!$I$2248:$I$2251</definedName>
    <definedName name="___thinkcellNUYAAAAAAAAEAAAAKXT2tetSDkKRFPlmgaDZSA" hidden="1">[9]BEMASA!$W$71:$AD$73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_w1" hidden="1">{"PVGraph2",#N/A,FALSE,"PV Data"}</definedName>
    <definedName name="___w12" hidden="1">{"PVGraph2",#N/A,FALSE,"PV Data"}</definedName>
    <definedName name="___w2" hidden="1">{"PVGraph2",#N/A,FALSE,"PV Data"}</definedName>
    <definedName name="___w3" hidden="1">{"PVGraph2",#N/A,FALSE,"PV Data"}</definedName>
    <definedName name="___w9" hidden="1">{"PVGraph2",#N/A,FALSE,"PV Data"}</definedName>
    <definedName name="___x2" hidden="1">{"PVGraph2",#N/A,FALSE,"PV Data"}</definedName>
    <definedName name="___y2" hidden="1">{"PVGraph2",#N/A,FALSE,"PV Data"}</definedName>
    <definedName name="___y22" hidden="1">{"PVGraph2",#N/A,FALSE,"PV Data"}</definedName>
    <definedName name="__0HData_Segm_spli">#REF!</definedName>
    <definedName name="__0HData_Segm_spli_30">#REF!</definedName>
    <definedName name="__100__123Graph_F_Chart_1A" hidden="1">'[10]Stock Price'!$G$4:$G$265</definedName>
    <definedName name="__101__123Graph_FCHART_10" hidden="1">[11]Quarters!$D$41:$G$41</definedName>
    <definedName name="__102__123Graph_FCHART_11" hidden="1">[11]Quarters!$D$62:$G$62</definedName>
    <definedName name="__103__123Graph_FCHART_12" hidden="1">[11]Quarters!$D$25:$G$25</definedName>
    <definedName name="__104__123Graph_FCHART_13" hidden="1">[11]Quarters!$D$26:$G$26</definedName>
    <definedName name="__105__123Graph_FCHART_14" hidden="1">[11]Quarters!$D$27:$G$27</definedName>
    <definedName name="__106__123Graph_FCHART_15" hidden="1">[11]Quarters!$D$28:$G$28</definedName>
    <definedName name="__107__123Graph_FCHART_16" hidden="1">[11]Quarters!$D$29:$G$29</definedName>
    <definedName name="__108__123Graph_FCHART_4" hidden="1">[11]Quarters!$D$24:$G$24</definedName>
    <definedName name="__109__123Graph_FCHART_6" hidden="1">[11]Quarters!$D$39:$G$39</definedName>
    <definedName name="__110__123Graph_FCHART_7" hidden="1">[11]Quarters!$D$60:$G$60</definedName>
    <definedName name="__111__123Graph_FCHART_8" hidden="1">[11]Quarters!$D$40:$G$40</definedName>
    <definedName name="__112__123Graph_FCHART_9" hidden="1">[11]Quarters!$D$61:$G$61</definedName>
    <definedName name="__113__123Graph_X_Chart_1A" hidden="1">'[10]Stock Price'!$A$4:$A$265</definedName>
    <definedName name="__114__123Graph_XChart_1" hidden="1">[12]Total!$C$322:$C$325</definedName>
    <definedName name="__115__123Graph_XChart_2" hidden="1">'[4]sales vol.'!$J$398:$J$401</definedName>
    <definedName name="__116__123Graph_XCHART_20" hidden="1">[11]oldSEG!$AD$11:$AD$14</definedName>
    <definedName name="__117__123Graph_XCHART_23" hidden="1">[11]Quarters!$B$17:$B$20</definedName>
    <definedName name="__118__123Graph_XChart_3" hidden="1">'[4]sales vol.'!$J$211:$J$214</definedName>
    <definedName name="__119__123Graph_XChart_4" hidden="1">'[4]sales vol.'!$I$1121:$I$1122</definedName>
    <definedName name="__120__123Graph_XChart_5" hidden="1">'[4]sales vol.'!$I$1632:$I$1635</definedName>
    <definedName name="__121__123Graph_XChart_6" hidden="1">'[4]sales vol.'!$I$2248:$I$2251</definedName>
    <definedName name="__123Graph_A" hidden="1">#REF!</definedName>
    <definedName name="__123Graph_AGRAPH1" hidden="1">[13]apports!$H$151:$H$162</definedName>
    <definedName name="__123Graph_ARECENT" hidden="1">'[14]Les Cèdres'!#REF!</definedName>
    <definedName name="__123Graph_B" hidden="1">[15]PS!#REF!</definedName>
    <definedName name="__123Graph_BGRAPH1" hidden="1">[13]apports!$I$151:$I$162</definedName>
    <definedName name="__123Graph_BRECENT" hidden="1">'[14]Les Cèdres'!#REF!</definedName>
    <definedName name="__123Graph_CGRAPH1" hidden="1">[13]apports!$H$163:$H$173</definedName>
    <definedName name="__123Graph_CRECENT" hidden="1">'[14]Les Cèdres'!#REF!</definedName>
    <definedName name="__123Graph_DRECENT" hidden="1">'[14]Les Cèdres'!#REF!</definedName>
    <definedName name="__123Graph_ERECENT" hidden="1">'[14]Les Cèdres'!#REF!</definedName>
    <definedName name="__123Graph_X" hidden="1">#REF!</definedName>
    <definedName name="__42__123Graph_A_Chart_1A" hidden="1">'[10]Stock Price'!$B$4:$B$265</definedName>
    <definedName name="__43__123Graph_AChart_1" hidden="1">[12]Total!$D$322:$D$325</definedName>
    <definedName name="__44__123Graph_ACHART_19" hidden="1">[11]oldSEG!$M$16:$M$19</definedName>
    <definedName name="__45__123Graph_AChart_2" hidden="1">'[4]sales vol.'!$K$398:$K$401</definedName>
    <definedName name="__46__123Graph_ACHART_20" hidden="1">[11]oldSEG!$M$23:$M$26</definedName>
    <definedName name="__47__123Graph_ACHART_22" hidden="1">[11]Quarters!$F$110:$F$113</definedName>
    <definedName name="__48__123Graph_ACHART_23" hidden="1">[11]Quarters!$G$110:$G$113</definedName>
    <definedName name="__49__123Graph_AChart_3" hidden="1">'[4]sales vol.'!$K$211:$K$214</definedName>
    <definedName name="__50__123Graph_AChart_4" hidden="1">'[4]sales vol.'!$J$1121:$J$1122</definedName>
    <definedName name="__51__123Graph_AChart_5" hidden="1">'[4]sales vol.'!$J$1632:$J$1635</definedName>
    <definedName name="__52__123Graph_AChart_6" hidden="1">'[4]sales vol.'!$J$2248:$J$2251</definedName>
    <definedName name="__53__123Graph_B_Chart_1A" hidden="1">'[10]Stock Price'!$C$4:$C$265</definedName>
    <definedName name="__54__123Graph_BCHART_12" hidden="1">[11]Quarters!$X$25:$AA$25</definedName>
    <definedName name="__55__123Graph_C_Chart_1A" hidden="1">'[10]Stock Price'!$D$4:$D$265</definedName>
    <definedName name="__56__123Graph_CCHART_10" hidden="1">[11]Quarters!$T$41:$T$41</definedName>
    <definedName name="__57__123Graph_CCHART_11" hidden="1">[11]Quarters!$T$62:$T$62</definedName>
    <definedName name="__58__123Graph_CCHART_12" hidden="1">[11]Quarters!$T$25:$T$25</definedName>
    <definedName name="__59__123Graph_CCHART_13" hidden="1">[11]Quarters!$T$26:$T$26</definedName>
    <definedName name="__60__123Graph_CCHART_14" hidden="1">[11]Quarters!$T$27:$T$27</definedName>
    <definedName name="__61__123Graph_CCHART_15" hidden="1">[11]Quarters!$T$28:$T$28</definedName>
    <definedName name="__62__123Graph_CCHART_16" hidden="1">[11]Quarters!$T$29:$T$29</definedName>
    <definedName name="__63__123Graph_CCHART_17" hidden="1">[11]Quarters!$T$30:$T$30</definedName>
    <definedName name="__64__123Graph_CCHART_18" hidden="1">[11]Quarters!$T$31:$T$31</definedName>
    <definedName name="__65__123Graph_CCHART_4" hidden="1">[11]Quarters!$T$24:$T$24</definedName>
    <definedName name="__66__123Graph_CCHART_6" hidden="1">[11]Quarters!$T$39:$T$39</definedName>
    <definedName name="__67__123Graph_CCHART_7" hidden="1">[11]Quarters!$T$60:$T$60</definedName>
    <definedName name="__68__123Graph_CCHART_8" hidden="1">[11]Quarters!$T$40:$T$40</definedName>
    <definedName name="__69__123Graph_CCHART_9" hidden="1">[11]Quarters!$T$61:$T$61</definedName>
    <definedName name="__70__123Graph_D_Chart_1A" hidden="1">'[10]Stock Price'!$E$4:$E$265</definedName>
    <definedName name="__71__123Graph_DCHART_10" hidden="1">[11]Quarters!$L$41:$O$41</definedName>
    <definedName name="__72__123Graph_DCHART_11" hidden="1">[11]Quarters!$L$62:$O$62</definedName>
    <definedName name="__73__123Graph_DCHART_12" hidden="1">[11]Quarters!$L$25:$O$25</definedName>
    <definedName name="__74__123Graph_DCHART_13" hidden="1">[11]Quarters!$L$26:$O$26</definedName>
    <definedName name="__75__123Graph_DCHART_14" hidden="1">[11]Quarters!$L$27:$O$27</definedName>
    <definedName name="__76__123Graph_DCHART_15" hidden="1">[11]Quarters!$L$28:$O$28</definedName>
    <definedName name="__77__123Graph_DCHART_16" hidden="1">[11]Quarters!$L$29:$O$29</definedName>
    <definedName name="__78__123Graph_DCHART_17" hidden="1">[11]Quarters!$L$30:$O$30</definedName>
    <definedName name="__79__123Graph_DCHART_18" hidden="1">[11]Quarters!$L$31:$O$31</definedName>
    <definedName name="__80__123Graph_DCHART_4" hidden="1">[11]Quarters!$L$24:$O$24</definedName>
    <definedName name="__81__123Graph_DCHART_6" hidden="1">[11]Quarters!$L$39:$O$39</definedName>
    <definedName name="__82__123Graph_DCHART_7" hidden="1">[11]Quarters!$L$60:$O$60</definedName>
    <definedName name="__83__123Graph_DCHART_8" hidden="1">[11]Quarters!$L$40:$O$40</definedName>
    <definedName name="__84__123Graph_DCHART_9" hidden="1">[11]Quarters!$L$61:$O$61</definedName>
    <definedName name="__85__123Graph_E_Chart_1A" hidden="1">'[10]Stock Price'!$F$4:$F$265</definedName>
    <definedName name="__86__123Graph_ECHART_10" hidden="1">[11]Quarters!$H$41:$K$41</definedName>
    <definedName name="__87__123Graph_ECHART_11" hidden="1">[11]Quarters!$H$62:$K$62</definedName>
    <definedName name="__88__123Graph_ECHART_12" hidden="1">[11]Quarters!$H$25:$K$25</definedName>
    <definedName name="__89__123Graph_ECHART_13" hidden="1">[11]Quarters!$H$26:$K$26</definedName>
    <definedName name="__90__123Graph_ECHART_14" hidden="1">[11]Quarters!$H$27:$K$27</definedName>
    <definedName name="__91__123Graph_ECHART_15" hidden="1">[11]Quarters!$H$28:$K$28</definedName>
    <definedName name="__92__123Graph_ECHART_16" hidden="1">[11]Quarters!$H$29:$K$29</definedName>
    <definedName name="__93__123Graph_ECHART_17" hidden="1">[11]Quarters!$H$30:$K$30</definedName>
    <definedName name="__94__123Graph_ECHART_18" hidden="1">[11]Quarters!$H$31:$K$31</definedName>
    <definedName name="__95__123Graph_ECHART_4" hidden="1">[11]Quarters!$H$24:$K$24</definedName>
    <definedName name="__96__123Graph_ECHART_6" hidden="1">[11]Quarters!$H$39:$K$39</definedName>
    <definedName name="__97__123Graph_ECHART_7" hidden="1">[11]Quarters!$H$60:$K$60</definedName>
    <definedName name="__98__123Graph_ECHART_8" hidden="1">[11]Quarters!$H$40:$K$40</definedName>
    <definedName name="__99__123Graph_ECHART_9" hidden="1">[11]Quarters!$H$61:$K$61</definedName>
    <definedName name="__ask1" hidden="1">'[2]Imob custo'!$M$35</definedName>
    <definedName name="__b2" hidden="1">{"PVGraph2",#N/A,FALSE,"PV Data"}</definedName>
    <definedName name="__BB1" localSheetId="1">#REF!</definedName>
    <definedName name="__BB1">#REF!</definedName>
    <definedName name="__BUS10">#REF!</definedName>
    <definedName name="__BUS5">#REF!</definedName>
    <definedName name="__BUS6">#REF!</definedName>
    <definedName name="__BUS7">#REF!</definedName>
    <definedName name="__BUS8">#REF!</definedName>
    <definedName name="__BUS9">#REF!</definedName>
    <definedName name="__DAT1">#REF!</definedName>
    <definedName name="__DAT10">#REF!</definedName>
    <definedName name="__DAT11">#REF!</definedName>
    <definedName name="__dat1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ec2">'[8]Análise Investimento'!$A$1:$IV$1</definedName>
    <definedName name="__DRE1">#REF!</definedName>
    <definedName name="__DRE1_15">#REF!</definedName>
    <definedName name="__DRE1_17">#REF!</definedName>
    <definedName name="__DRE1_18">#REF!</definedName>
    <definedName name="__DRE1_2">#REF!</definedName>
    <definedName name="__DRE1_20">#REF!</definedName>
    <definedName name="__DRE1_21">#REF!</definedName>
    <definedName name="__DRE1_22">#REF!</definedName>
    <definedName name="__DRE1_30">#REF!</definedName>
    <definedName name="__DRE1_36">#REF!</definedName>
    <definedName name="__DRE1_37">#REF!</definedName>
    <definedName name="__DRE1_4">#REF!</definedName>
    <definedName name="__DRE1_41">#REF!</definedName>
    <definedName name="__DRE1_42">#REF!</definedName>
    <definedName name="__DRE1_43">#REF!</definedName>
    <definedName name="__DRE1_44">#REF!</definedName>
    <definedName name="__DRE1_46">#REF!</definedName>
    <definedName name="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DRE2">#REF!</definedName>
    <definedName name="__DRE2_15">#REF!</definedName>
    <definedName name="__DRE2_17">#REF!</definedName>
    <definedName name="__DRE2_18">#REF!</definedName>
    <definedName name="__DRE2_20">#REF!</definedName>
    <definedName name="__DRE2_21">#REF!</definedName>
    <definedName name="__DRE2_22">#REF!</definedName>
    <definedName name="__DRE2_30">#REF!</definedName>
    <definedName name="__DRE2_4">#REF!</definedName>
    <definedName name="__DRE2_41">#REF!</definedName>
    <definedName name="__fco2">#REF!</definedName>
    <definedName name="__fco2_15">#REF!</definedName>
    <definedName name="__fco2_17">#REF!</definedName>
    <definedName name="__fco2_18">#REF!</definedName>
    <definedName name="__fco2_20">#REF!</definedName>
    <definedName name="__fco2_21">#REF!</definedName>
    <definedName name="__fco2_22">#REF!</definedName>
    <definedName name="__fco2_30">#REF!</definedName>
    <definedName name="__fco2_4">#REF!</definedName>
    <definedName name="__fco2_41">#REF!</definedName>
    <definedName name="__H99000">#N/A</definedName>
    <definedName name="__Ht_Data_Spc_Version_Spc_1" hidden="1">"01._Spc_Current_Spc_Data_Spc_Version"</definedName>
    <definedName name="__Ht_Data_Spc_Version_Spc_2" hidden="1">"02._Spc_Previous_Spc_Year_Spc_Data_Spc_Version"</definedName>
    <definedName name="__Ht_Data_Spc_Version_Spc_3" hidden="1">"03._Spc_Most_Spc_recent_Spc_Budget_Spc_Version"</definedName>
    <definedName name="__Ht_Data_Spc_Version_Spc_4" hidden="1">"04._Spc_Target_Spc_Data_Spc_version_Spc_for_Spc_Quarter_Hyp_to_Hyp_go"</definedName>
    <definedName name="__Ht_Data_Spc_Version_Spc_5" hidden="1">"02b._Spc_Previous_Spc_Year_Spc_Current_Spc_volume_Spc_Version"</definedName>
    <definedName name="__Ht_Data_Spc_Version_Spc_6" hidden="1">"03b._Spc_Most_Spc_recent_Spc_budget_Spc_Current_Spc_volume_Spc_version"</definedName>
    <definedName name="__Ht_Data_Spc_Version_Spc_7" hidden="1">"01b._Spc_Current_Spc_volume_Spc_Data_Spc_Version"</definedName>
    <definedName name="__Ht_Data_Spc_Version_Spc_8" hidden="1">"04b._Spc_Target_Spc_Volume_Spc_version_Spc_for_Spc_Quarter_Hyp_to_Hyp_go"</definedName>
    <definedName name="__Ht_Period_Spc_1" hidden="1">"05._Spc_Current_Spc_Month"</definedName>
    <definedName name="__Ht_Period_Spc_2" hidden="1">"07._Spc_All_Spc_months_Spc_in_Spc_YTD"</definedName>
    <definedName name="__Ht_Period_Spc_3" hidden="1">"06._Spc_All_Spc_months_Spc_in_Spc_current_Spc_Quarter"</definedName>
    <definedName name="__Ht_Region_Spc_1" hidden="1">"18._Spc_Select_Spc_your_Spc_region"</definedName>
    <definedName name="__Ht_USD_Spc_Month_Spc_1?" hidden="1">"12._Spc_Financials_Spc_Month"</definedName>
    <definedName name="__Ht_USD_Spc_Quarter_Spc_1?" hidden="1">"13._Spc_Financials_Spc_Quarter"</definedName>
    <definedName name="__Ht_USD_Spc_YTD_Spc_1?" hidden="1">"14._Spc_Financials_Spc_YTD"</definedName>
    <definedName name="__Ht_Variance_Spc_Description_Spc_1" hidden="1">"08._Spc_Variance_Spc_Description_Spc_vs._Spc_Actual"</definedName>
    <definedName name="__Ht_Variance_Spc_Description_Spc_2" hidden="1">"9._Spc_Variance_Spc_Description_Spc_vs._Spc_Budget"</definedName>
    <definedName name="__Ht_Variance_Spc_Description_Spc_3" hidden="1">"10._Spc_OCI_Spc_tracking_Spc_Variance_Spc_Description_Spc_1"</definedName>
    <definedName name="__Ht_Variance_Spc_Description_Spc_4" hidden="1">"11._Spc_OCI_Spc_tracking_Spc_Variance_Spc_Description_Spc_2"</definedName>
    <definedName name="__Ht_Volume_Spc_Month_Spc_1?" hidden="1">"15._Spc_Volume_Spc_Month"</definedName>
    <definedName name="__Ht_Volume_Spc_Quarter_Spc_1?" hidden="1">"16._Spc_Volume_Spc_Quarter"</definedName>
    <definedName name="__Ht_Volume_Spc_YTD_Spc_1?" hidden="1">"17._Spc_Volume_Spc_YTD"</definedName>
    <definedName name="__I2" hidden="1">{"PVGraph2",#N/A,FALSE,"PV Data"}</definedName>
    <definedName name="__I22" hidden="1">{"PVGraph2",#N/A,FALSE,"PV Data"}</definedName>
    <definedName name="__I3" hidden="1">{"PVGraph2",#N/A,FALSE,"PV Data"}</definedName>
    <definedName name="__II2" hidden="1">{"PVGraph2",#N/A,FALSE,"PV Data"}</definedName>
    <definedName name="__imp1">#REF!</definedName>
    <definedName name="__imp2">#REF!</definedName>
    <definedName name="__imp3">#REF!</definedName>
    <definedName name="__Key1">#REF!</definedName>
    <definedName name="__Key2">#REF!</definedName>
    <definedName name="__MN1">#REF!</definedName>
    <definedName name="__MN2">#REF!</definedName>
    <definedName name="__MN3">#REF!</definedName>
    <definedName name="__MN4">#REF!</definedName>
    <definedName name="__MN5">#REF!</definedName>
    <definedName name="__MN6">#REF!</definedName>
    <definedName name="__MN7">#REF!</definedName>
    <definedName name="__MN8">#REF!</definedName>
    <definedName name="__MN9">#REF!</definedName>
    <definedName name="__ok1">#REF!</definedName>
    <definedName name="__PA6">#N/A</definedName>
    <definedName name="__PT01">#REF!</definedName>
    <definedName name="__PT02">#REF!</definedName>
    <definedName name="__PT03">#REF!</definedName>
    <definedName name="__PT04">#REF!</definedName>
    <definedName name="__PT05">#REF!</definedName>
    <definedName name="__q234" hidden="1">'[6]sales vol.'!$J$211:$J$214</definedName>
    <definedName name="__s1" hidden="1">'[4]sales vol.'!$J$34:$J$37</definedName>
    <definedName name="__s2" hidden="1">'[4]sales vol.'!$J$398:$J$401</definedName>
    <definedName name="__s3" hidden="1">'[4]sales vol.'!$J$211:$J$214</definedName>
    <definedName name="__s4" hidden="1">'[4]sales vol.'!$I$1121:$I$1122</definedName>
    <definedName name="__s5" hidden="1">'[4]sales vol.'!$I$1632:$I$1635</definedName>
    <definedName name="__s6" hidden="1">'[4]sales vol.'!$I$2248:$I$2251</definedName>
    <definedName name="__TOC5">#REF!</definedName>
    <definedName name="__w1" hidden="1">{"PVGraph2",#N/A,FALSE,"PV Data"}</definedName>
    <definedName name="__w12" hidden="1">{"PVGraph2",#N/A,FALSE,"PV Data"}</definedName>
    <definedName name="__w2" hidden="1">{"PVGraph2",#N/A,FALSE,"PV Data"}</definedName>
    <definedName name="__w3" hidden="1">{"PVGraph2",#N/A,FALSE,"PV Data"}</definedName>
    <definedName name="__w9" hidden="1">{"PVGraph2",#N/A,FALSE,"PV Data"}</definedName>
    <definedName name="__x2" hidden="1">{"PVGraph2",#N/A,FALSE,"PV Data"}</definedName>
    <definedName name="__xlfn.SUMIFS" hidden="1">#NAME?</definedName>
    <definedName name="__y2" hidden="1">{"PVGraph2",#N/A,FALSE,"PV Data"}</definedName>
    <definedName name="__y22" hidden="1">{"PVGraph2",#N/A,FALSE,"PV Data"}</definedName>
    <definedName name="_0">#REF!</definedName>
    <definedName name="_029_200608_">#REF!</definedName>
    <definedName name="_029_200608__45">#REF!</definedName>
    <definedName name="_1_">[16]EuroInputs!$B$1:$V$1,[16]EuroInputs!$AA$1:$AZ$1,[16]EuroInputs!$B$2:$V$155,[16]EuroInputs!$AA$2:$AZ$155,[16]EuroInputs!#REF!,[16]EuroInputs!#REF!,[16]EuroInputs!#REF!,[16]EuroInputs!#REF!,[16]EuroInputs!#REF!,[16]EuroInputs!#REF!,[16]EuroInputs!#REF!,[16]EuroInputs!#REF!,[16]EuroInputs!#REF!,[16]EuroInputs!#REF!</definedName>
    <definedName name="_1__123Graph_A_Chart_1A" hidden="1">'[10]Stock Price'!$B$4:$B$265</definedName>
    <definedName name="_10__123Graph_AChart_5" hidden="1">'[4]sales vol.'!$J$1632:$J$1635</definedName>
    <definedName name="_100__123Graph_CCHART_13" hidden="1">[11]Quarters!$T$26:$T$26</definedName>
    <definedName name="_100__123Graph_DCHART_10" hidden="1">#N/A</definedName>
    <definedName name="_100__123Graph_F_Chart_1A" hidden="1">'[10]Stock Price'!$G$4:$G$265</definedName>
    <definedName name="_100__123Graph_FCHART_10" hidden="1">[3]Quarters!$D$41:$G$41</definedName>
    <definedName name="_100__123Graph_XCHART_23" hidden="1">[11]Quarters!$B$17:$B$20</definedName>
    <definedName name="_100__123Graph_XChart_6" hidden="1">'[11]sales vol.'!$I$2248:$I$2251</definedName>
    <definedName name="_101__123Graph_CCHART_14" hidden="1">[11]Quarters!$T$27:$T$27</definedName>
    <definedName name="_101__123Graph_DCHART_11" hidden="1">#N/A</definedName>
    <definedName name="_101__123Graph_FCHART_10" hidden="1">[11]Quarters!$D$41:$G$41</definedName>
    <definedName name="_101__123Graph_FCHART_11" hidden="1">[3]Quarters!$D$62:$G$62</definedName>
    <definedName name="_101__123Graph_XChart_3" hidden="1">'[4]sales vol.'!$J$211:$J$214</definedName>
    <definedName name="_102__123Graph_CCHART_15" hidden="1">[11]Quarters!$T$28:$T$28</definedName>
    <definedName name="_102__123Graph_DCHART_12" hidden="1">#N/A</definedName>
    <definedName name="_102__123Graph_FCHART_11" hidden="1">[11]Quarters!$D$62:$G$62</definedName>
    <definedName name="_102__123Graph_FCHART_12" hidden="1">[3]Quarters!$D$25:$G$25</definedName>
    <definedName name="_102__123Graph_XChart_4" hidden="1">'[4]sales vol.'!$I$1121:$I$1122</definedName>
    <definedName name="_103__123Graph_CCHART_16" hidden="1">[11]Quarters!$T$29:$T$29</definedName>
    <definedName name="_103__123Graph_DCHART_13" hidden="1">#N/A</definedName>
    <definedName name="_103__123Graph_FCHART_12" hidden="1">[11]Quarters!$D$25:$G$25</definedName>
    <definedName name="_103__123Graph_FCHART_13" hidden="1">[3]Quarters!$D$26:$G$26</definedName>
    <definedName name="_103__123Graph_XChart_5" hidden="1">'[4]sales vol.'!$I$1632:$I$1635</definedName>
    <definedName name="_104__123Graph_CCHART_17" hidden="1">[11]Quarters!$T$30:$T$30</definedName>
    <definedName name="_104__123Graph_DCHART_14" hidden="1">#N/A</definedName>
    <definedName name="_104__123Graph_FCHART_13" hidden="1">[11]Quarters!$D$26:$G$26</definedName>
    <definedName name="_104__123Graph_FCHART_14" hidden="1">[3]Quarters!$D$27:$G$27</definedName>
    <definedName name="_104__123Graph_XChart_6" hidden="1">'[4]sales vol.'!$I$2248:$I$2251</definedName>
    <definedName name="_105__123Graph_CCHART_18" hidden="1">[11]Quarters!$T$31:$T$31</definedName>
    <definedName name="_105__123Graph_DCHART_15" hidden="1">#N/A</definedName>
    <definedName name="_105__123Graph_FCHART_14" hidden="1">[11]Quarters!$D$27:$G$27</definedName>
    <definedName name="_105__123Graph_FCHART_15" hidden="1">[3]Quarters!$D$28:$G$28</definedName>
    <definedName name="_106__123Graph_CCHART_4" hidden="1">[11]Quarters!$T$24:$T$24</definedName>
    <definedName name="_106__123Graph_DCHART_16" hidden="1">#N/A</definedName>
    <definedName name="_106__123Graph_FCHART_15" hidden="1">[11]Quarters!$D$28:$G$28</definedName>
    <definedName name="_106__123Graph_FCHART_16" hidden="1">[3]Quarters!$D$29:$G$29</definedName>
    <definedName name="_107__123Graph_CCHART_6" hidden="1">[11]Quarters!$T$39:$T$39</definedName>
    <definedName name="_107__123Graph_DCHART_17" hidden="1">#N/A</definedName>
    <definedName name="_107__123Graph_FCHART_16" hidden="1">[11]Quarters!$D$29:$G$29</definedName>
    <definedName name="_107__123Graph_FCHART_4" hidden="1">[3]Quarters!$D$24:$G$24</definedName>
    <definedName name="_108__123Graph_CCHART_7" hidden="1">[11]Quarters!$T$60:$T$60</definedName>
    <definedName name="_108__123Graph_DCHART_18" hidden="1">#N/A</definedName>
    <definedName name="_108__123Graph_FCHART_4" hidden="1">[11]Quarters!$D$24:$G$24</definedName>
    <definedName name="_108__123Graph_FCHART_6" hidden="1">[3]Quarters!$D$39:$G$39</definedName>
    <definedName name="_109__123Graph_CCHART_8" hidden="1">[11]Quarters!$T$40:$T$40</definedName>
    <definedName name="_109__123Graph_DCHART_4" hidden="1">#N/A</definedName>
    <definedName name="_109__123Graph_FCHART_6" hidden="1">[11]Quarters!$D$39:$G$39</definedName>
    <definedName name="_109__123Graph_FCHART_7" hidden="1">[3]Quarters!$D$60:$G$60</definedName>
    <definedName name="_10BS_minor">[1]consolidated!#REF!</definedName>
    <definedName name="_11__123Graph_AChart_6" hidden="1">'[4]sales vol.'!$J$2248:$J$2251</definedName>
    <definedName name="_11_0IS_intconv">#N/A</definedName>
    <definedName name="_110__123Graph_CCHART_9" hidden="1">[11]Quarters!$T$61:$T$61</definedName>
    <definedName name="_110__123Graph_DCHART_6" hidden="1">#N/A</definedName>
    <definedName name="_110__123Graph_FCHART_7" hidden="1">[11]Quarters!$D$60:$G$60</definedName>
    <definedName name="_110__123Graph_FCHART_8" hidden="1">[3]Quarters!$D$40:$G$40</definedName>
    <definedName name="_111__123Graph_D_Chart_1A" hidden="1">'[10]Stock Price'!$E$4:$E$265</definedName>
    <definedName name="_111__123Graph_DCHART_7" hidden="1">#N/A</definedName>
    <definedName name="_111__123Graph_FCHART_8" hidden="1">[11]Quarters!$D$40:$G$40</definedName>
    <definedName name="_111__123Graph_FCHART_9" hidden="1">[3]Quarters!$D$61:$G$61</definedName>
    <definedName name="_112__123Graph_DCHART_10" hidden="1">[11]Quarters!$L$41:$O$41</definedName>
    <definedName name="_112__123Graph_DCHART_8" hidden="1">#N/A</definedName>
    <definedName name="_112__123Graph_FCHART_9" hidden="1">[11]Quarters!$D$61:$G$61</definedName>
    <definedName name="_112__123Graph_X_Chart_1A" hidden="1">'[4]Stock Price'!$A$4:$A$265</definedName>
    <definedName name="_113__123Graph_DCHART_11" hidden="1">[11]Quarters!$L$62:$O$62</definedName>
    <definedName name="_113__123Graph_DCHART_9" hidden="1">#N/A</definedName>
    <definedName name="_113__123Graph_X_Chart_1A" hidden="1">'[10]Stock Price'!$A$4:$A$265</definedName>
    <definedName name="_113__123Graph_XChart_1" hidden="1">[10]Total!$C$322:$C$325</definedName>
    <definedName name="_114__123Graph_DCHART_12" hidden="1">[11]Quarters!$L$25:$O$25</definedName>
    <definedName name="_114__123Graph_E_Chart_1A" hidden="1">#N/A</definedName>
    <definedName name="_114__123Graph_XChart_1" hidden="1">[12]Total!$C$322:$C$325</definedName>
    <definedName name="_114__123Graph_XChart_2" hidden="1">'[11]sales vol.'!$J$398:$J$401</definedName>
    <definedName name="_115__123Graph_DCHART_13" hidden="1">[11]Quarters!$L$26:$O$26</definedName>
    <definedName name="_115__123Graph_ECHART_10" hidden="1">#N/A</definedName>
    <definedName name="_115__123Graph_XChart_2" hidden="1">'[4]sales vol.'!$J$398:$J$401</definedName>
    <definedName name="_115__123Graph_XCHART_20" hidden="1">[3]oldSEG!$AD$11:$AD$14</definedName>
    <definedName name="_116__123Graph_DCHART_14" hidden="1">[11]Quarters!$L$27:$O$27</definedName>
    <definedName name="_116__123Graph_ECHART_11" hidden="1">#N/A</definedName>
    <definedName name="_116__123Graph_XCHART_20" hidden="1">[11]oldSEG!$AD$11:$AD$14</definedName>
    <definedName name="_116__123Graph_XCHART_23" hidden="1">[3]Quarters!$B$17:$B$20</definedName>
    <definedName name="_117__123Graph_DCHART_15" hidden="1">[11]Quarters!$L$28:$O$28</definedName>
    <definedName name="_117__123Graph_ECHART_12" hidden="1">#N/A</definedName>
    <definedName name="_117__123Graph_XCHART_23" hidden="1">[11]Quarters!$B$17:$B$20</definedName>
    <definedName name="_117__123Graph_XChart_3" hidden="1">'[11]sales vol.'!$J$211:$J$214</definedName>
    <definedName name="_118__123Graph_DCHART_16" hidden="1">[11]Quarters!$L$29:$O$29</definedName>
    <definedName name="_118__123Graph_ECHART_13" hidden="1">#N/A</definedName>
    <definedName name="_118__123Graph_XChart_3" hidden="1">'[4]sales vol.'!$J$211:$J$214</definedName>
    <definedName name="_118__123Graph_XChart_4" hidden="1">'[11]sales vol.'!$I$1121:$I$1122</definedName>
    <definedName name="_119__123Graph_DCHART_17" hidden="1">[11]Quarters!$L$30:$O$30</definedName>
    <definedName name="_119__123Graph_ECHART_14" hidden="1">#N/A</definedName>
    <definedName name="_119__123Graph_XChart_4" hidden="1">'[4]sales vol.'!$I$1121:$I$1122</definedName>
    <definedName name="_119__123Graph_XChart_5" hidden="1">'[11]sales vol.'!$I$1632:$I$1635</definedName>
    <definedName name="_11CF_minor">[1]consolidated!#REF!</definedName>
    <definedName name="_12__123Graph_B_Chart_1A" hidden="1">'[10]Stock Price'!$C$4:$C$265</definedName>
    <definedName name="_12_0HData_Segm_spli">#REF!</definedName>
    <definedName name="_120__123Graph_DCHART_18" hidden="1">[11]Quarters!$L$31:$O$31</definedName>
    <definedName name="_120__123Graph_ECHART_15" hidden="1">#N/A</definedName>
    <definedName name="_120__123Graph_XChart_5" hidden="1">'[4]sales vol.'!$I$1632:$I$1635</definedName>
    <definedName name="_120__123Graph_XChart_6" hidden="1">'[11]sales vol.'!$I$2248:$I$2251</definedName>
    <definedName name="_121__123Graph_DCHART_4" hidden="1">[11]Quarters!$L$24:$O$24</definedName>
    <definedName name="_121__123Graph_ECHART_16" hidden="1">#N/A</definedName>
    <definedName name="_121__123Graph_XChart_6" hidden="1">'[4]sales vol.'!$I$2248:$I$2251</definedName>
    <definedName name="_122__123Graph_DCHART_6" hidden="1">[11]Quarters!$L$39:$O$39</definedName>
    <definedName name="_122__123Graph_ECHART_17" hidden="1">#N/A</definedName>
    <definedName name="_122_0">[16]EuroInputs!$B$1:$V$1,[16]EuroInputs!$AA$1:$AZ$1,[16]EuroInputs!$B$2:$V$155,[16]EuroInputs!$AA$2:$AZ$155,[16]EuroInputs!#REF!,[16]EuroInputs!#REF!,[16]EuroInputs!#REF!,[16]EuroInputs!#REF!,[16]EuroInputs!#REF!,[16]EuroInputs!#REF!,[16]EuroInputs!#REF!,[16]EuroInputs!#REF!,[16]EuroInputs!#REF!,[16]EuroInputs!#REF!</definedName>
    <definedName name="_123__123Graph_DCHART_7" hidden="1">[11]Quarters!$L$60:$O$60</definedName>
    <definedName name="_123__123Graph_ECHART_18" hidden="1">#N/A</definedName>
    <definedName name="_123_0_0BS_minor">[1]consolidated!#REF!</definedName>
    <definedName name="_124__123Graph_DCHART_8" hidden="1">[11]Quarters!$L$40:$O$40</definedName>
    <definedName name="_124__123Graph_ECHART_4" hidden="1">#N/A</definedName>
    <definedName name="_124_0_0CF_minor">[1]consolidated!#REF!</definedName>
    <definedName name="_125__123Graph_DCHART_9" hidden="1">[11]Quarters!$L$61:$O$61</definedName>
    <definedName name="_125__123Graph_ECHART_6" hidden="1">#N/A</definedName>
    <definedName name="_125_0_0IS_convpref">[1]consolidated!#REF!</definedName>
    <definedName name="_126__123Graph_E_Chart_1A" hidden="1">'[10]Stock Price'!$F$4:$F$265</definedName>
    <definedName name="_126__123Graph_ECHART_7" hidden="1">#N/A</definedName>
    <definedName name="_126_0_0IS_intconv">[1]consolidated!#REF!</definedName>
    <definedName name="_127__123Graph_ECHART_10" hidden="1">[11]Quarters!$H$41:$K$41</definedName>
    <definedName name="_127__123Graph_ECHART_8" hidden="1">#N/A</definedName>
    <definedName name="_127_0_0IS_intexist">[1]consolidated!#REF!</definedName>
    <definedName name="_128__123Graph_ECHART_11" hidden="1">[11]Quarters!$H$62:$K$62</definedName>
    <definedName name="_128__123Graph_ECHART_9" hidden="1">#N/A</definedName>
    <definedName name="_128_0_0IS_minor">[1]consolidated!#REF!</definedName>
    <definedName name="_129__123Graph_ECHART_12" hidden="1">[11]Quarters!$H$25:$K$25</definedName>
    <definedName name="_129__123Graph_F_Chart_1A" hidden="1">#N/A</definedName>
    <definedName name="_129_0_0IS_straightpref">[1]consolidated!#REF!</definedName>
    <definedName name="_12HData_Segm_spli">#REF!</definedName>
    <definedName name="_13__123Graph_BCHART_12" hidden="1">[11]Quarters!$X$25:$AA$25</definedName>
    <definedName name="_13_0IS_intexist">#N/A</definedName>
    <definedName name="_130__123Graph_ECHART_13" hidden="1">[11]Quarters!$H$26:$K$26</definedName>
    <definedName name="_130__123Graph_FCHART_10" hidden="1">#N/A</definedName>
    <definedName name="_130_0_0IS_synerg">[1]consolidated!#REF!</definedName>
    <definedName name="_131__123Graph_ECHART_14" hidden="1">[11]Quarters!$H$27:$K$27</definedName>
    <definedName name="_131__123Graph_FCHART_11" hidden="1">#N/A</definedName>
    <definedName name="_131_0IS_synerg">[1]consolidated!#REF!</definedName>
    <definedName name="_132__123Graph_ECHART_15" hidden="1">[11]Quarters!$H$28:$K$28</definedName>
    <definedName name="_132__123Graph_FCHART_12" hidden="1">#N/A</definedName>
    <definedName name="_132_0O">[17]Criterios!#REF!</definedName>
    <definedName name="_133__123Graph_ECHART_16" hidden="1">[11]Quarters!$H$29:$K$29</definedName>
    <definedName name="_133__123Graph_FCHART_13" hidden="1">#N/A</definedName>
    <definedName name="_133_0s">[18]MktAss!#REF!</definedName>
    <definedName name="_134__123Graph_ECHART_17" hidden="1">[11]Quarters!$H$30:$K$30</definedName>
    <definedName name="_134__123Graph_FCHART_14" hidden="1">#N/A</definedName>
    <definedName name="_134_0S">[19]A.2!#REF!</definedName>
    <definedName name="_135__123Graph_ECHART_18" hidden="1">[11]Quarters!$H$31:$K$31</definedName>
    <definedName name="_135__123Graph_FCHART_15" hidden="1">#N/A</definedName>
    <definedName name="_135_0Sfu">'[20]P&amp;L'!#REF!</definedName>
    <definedName name="_136__123Graph_ECHART_4" hidden="1">[11]Quarters!$H$24:$K$24</definedName>
    <definedName name="_136__123Graph_FCHART_16" hidden="1">#N/A</definedName>
    <definedName name="_136BS_minor">[1]consolidated!#REF!</definedName>
    <definedName name="_137__123Graph_ECHART_6" hidden="1">[11]Quarters!$H$39:$K$39</definedName>
    <definedName name="_137__123Graph_FCHART_4" hidden="1">#N/A</definedName>
    <definedName name="_137CF_minor">[1]consolidated!#REF!</definedName>
    <definedName name="_138__123Graph_ECHART_7" hidden="1">[11]Quarters!$H$60:$K$60</definedName>
    <definedName name="_138__123Graph_FCHART_6" hidden="1">#N/A</definedName>
    <definedName name="_138Excel_BuiltIn_Print_Area_3_1">#REF!</definedName>
    <definedName name="_139__123Graph_ECHART_8" hidden="1">[11]Quarters!$H$40:$K$40</definedName>
    <definedName name="_139__123Graph_FCHART_7" hidden="1">#N/A</definedName>
    <definedName name="_139Excel_BuiltIn_Print_Area_4_1">#REF!</definedName>
    <definedName name="_13IS_convpref">[1]consolidated!#REF!</definedName>
    <definedName name="_14__123Graph_C_Chart_1A" hidden="1">'[10]Stock Price'!$D$4:$D$265</definedName>
    <definedName name="_14_10_2003">[21]CDI!$A$2322</definedName>
    <definedName name="_140__123Graph_ECHART_9" hidden="1">[11]Quarters!$H$61:$K$61</definedName>
    <definedName name="_140__123Graph_FCHART_8" hidden="1">#N/A</definedName>
    <definedName name="_140IS_convpref">[1]consolidated!#REF!</definedName>
    <definedName name="_141__123Graph_F_Chart_1A" hidden="1">'[10]Stock Price'!$G$4:$G$265</definedName>
    <definedName name="_141__123Graph_FCHART_9" hidden="1">#N/A</definedName>
    <definedName name="_141IS_intconv">[1]consolidated!#REF!</definedName>
    <definedName name="_142__123Graph_FCHART_10" hidden="1">[11]Quarters!$D$41:$G$41</definedName>
    <definedName name="_142__123Graph_X_Chart_1A" hidden="1">#N/A</definedName>
    <definedName name="_142IS_intexist">[1]consolidated!#REF!</definedName>
    <definedName name="_143__123Graph_FCHART_11" hidden="1">[11]Quarters!$D$62:$G$62</definedName>
    <definedName name="_143__123Graph_XChart_1" hidden="1">#N/A</definedName>
    <definedName name="_143IS_minor">[1]consolidated!#REF!</definedName>
    <definedName name="_144__123Graph_FCHART_12" hidden="1">[11]Quarters!$D$25:$G$25</definedName>
    <definedName name="_144__123Graph_XChart_2" hidden="1">#N/A</definedName>
    <definedName name="_144IS_straightpref">[1]consolidated!#REF!</definedName>
    <definedName name="_145__123Graph_FCHART_13" hidden="1">[11]Quarters!$D$26:$G$26</definedName>
    <definedName name="_145__123Graph_XCHART_20" hidden="1">#N/A</definedName>
    <definedName name="_145IS_synerg">[1]consolidated!#REF!</definedName>
    <definedName name="_146__123Graph_FCHART_14" hidden="1">[11]Quarters!$D$27:$G$27</definedName>
    <definedName name="_146__123Graph_XCHART_23" hidden="1">#N/A</definedName>
    <definedName name="_146IS_synerg">[1]consolidated!#REF!</definedName>
    <definedName name="_147__123Graph_FCHART_15" hidden="1">[11]Quarters!$D$28:$G$28</definedName>
    <definedName name="_147__123Graph_XChart_3" hidden="1">#N/A</definedName>
    <definedName name="_147p0t">[3]company!$L$6:$AB$82,[3]company!$L$27:$AB$82,[3]company!#REF!,[3]company!$L$83:$AB$107,[3]company!$L$120:$AB$137</definedName>
    <definedName name="_148__123Graph_FCHART_16" hidden="1">[11]Quarters!$D$29:$G$29</definedName>
    <definedName name="_148__123Graph_XChart_4" hidden="1">#N/A</definedName>
    <definedName name="_148p_t">[3]company!$L$6:$AB$82,[3]company!$L$27:$AB$82,[3]company!#REF!,[3]company!$L$83:$AB$107,[3]company!$L$120:$AB$137</definedName>
    <definedName name="_149__123Graph_FCHART_4" hidden="1">[11]Quarters!$D$24:$G$24</definedName>
    <definedName name="_149__123Graph_XChart_5" hidden="1">#N/A</definedName>
    <definedName name="_149s">[18]MktAss!#REF!</definedName>
    <definedName name="_14IS_intconv">[1]consolidated!#REF!</definedName>
    <definedName name="_15__123Graph_CCHART_10" hidden="1">[11]Quarters!$T$41:$T$41</definedName>
    <definedName name="_15_0IS_minor">#N/A</definedName>
    <definedName name="_150__123Graph_FCHART_6" hidden="1">[11]Quarters!$D$39:$G$39</definedName>
    <definedName name="_150__123Graph_XChart_6" hidden="1">#N/A</definedName>
    <definedName name="_150Sfu">'[20]P&amp;L'!#REF!</definedName>
    <definedName name="_151__123Graph_FCHART_7" hidden="1">[11]Quarters!$D$60:$G$60</definedName>
    <definedName name="_151ÿ_0CAPEX">[22]CAPEX!#REF!</definedName>
    <definedName name="_152__123Graph_FCHART_8" hidden="1">[11]Quarters!$D$40:$G$40</definedName>
    <definedName name="_152_0">#N/A</definedName>
    <definedName name="_152ÿ_0CAPEX_">[22]CAPEX!#REF!</definedName>
    <definedName name="_153__123Graph_FCHART_9" hidden="1">[11]Quarters!$D$61:$G$61</definedName>
    <definedName name="_153ÿ_0CAPEX_billing_VMS_">[22]CAPEX!#REF!</definedName>
    <definedName name="_154__123Graph_X_Chart_1A" hidden="1">'[10]Stock Price'!$A$4:$A$265</definedName>
    <definedName name="_154_0_0BS_minor">#N/A</definedName>
    <definedName name="_154ÿ_0CAPEX_Civil_Wo">[22]CAPEX!#REF!</definedName>
    <definedName name="_155__123Graph_XChart_1" hidden="1">[12]Total!$C$322:$C$325</definedName>
    <definedName name="_155ÿ_0CAPEX_computer_softw">[22]CAPEX!#REF!</definedName>
    <definedName name="_156__123Graph_XChart_2" hidden="1">'[4]sales vol.'!$J$398:$J$401</definedName>
    <definedName name="_156_0_0CF_minor">#N/A</definedName>
    <definedName name="_156ÿ_0CAPEX_Equipm">[22]CAPEX!#REF!</definedName>
    <definedName name="_157__123Graph_XCHART_20" hidden="1">[11]oldSEG!$AD$11:$AD$14</definedName>
    <definedName name="_157ÿ_0CAPEX_Gateway_Equipm">[22]CAPEX!#REF!</definedName>
    <definedName name="_158__123Graph_XCHART_23" hidden="1">[11]Quarters!$B$17:$B$20</definedName>
    <definedName name="_158_0_0IS_convpref">#N/A</definedName>
    <definedName name="_158ÿ_0CAPEX_Licence_">[22]CAPEX!#REF!</definedName>
    <definedName name="_159__123Graph_XChart_3" hidden="1">'[4]sales vol.'!$J$211:$J$214</definedName>
    <definedName name="_159ÿ_0CAPEX_Microw">[22]CAPEX!#REF!</definedName>
    <definedName name="_15IS_intexist">[1]consolidated!#REF!</definedName>
    <definedName name="_16__123Graph_CCHART_11" hidden="1">[11]Quarters!$T$62:$T$62</definedName>
    <definedName name="_160__123Graph_XChart_4" hidden="1">'[4]sales vol.'!$I$1121:$I$1122</definedName>
    <definedName name="_160_0_0IS_intconv">#N/A</definedName>
    <definedName name="_160ÿ_0CAPEX_office_furnit">[22]CAPEX!#REF!</definedName>
    <definedName name="_161__123Graph_XChart_5" hidden="1">'[4]sales vol.'!$I$1632:$I$1635</definedName>
    <definedName name="_161ÿ_0CAPEX_Subscri">[22]CAPEX!#REF!</definedName>
    <definedName name="_162__123Graph_XChart_6" hidden="1">'[4]sales vol.'!$I$2248:$I$2251</definedName>
    <definedName name="_162_0_0IS_intexist">#N/A</definedName>
    <definedName name="_162ÿ_0Cum._Invest_bill">[22]CAPEX!#REF!</definedName>
    <definedName name="_163_Excel_BuiltIn_Print_Area_3_1">#REF!</definedName>
    <definedName name="_163ÿ_0Depr_base_bill">[22]CAPEX!#REF!</definedName>
    <definedName name="_164_0_0IS_minor">#N/A</definedName>
    <definedName name="_164_Excel_BuiltIn_Print_Area_4_1">#REF!</definedName>
    <definedName name="_164ÿ_0Depr_base_equipm">[22]CAPEX!#REF!</definedName>
    <definedName name="_165ÿ_0Depr_bill">[22]CAPEX!#REF!</definedName>
    <definedName name="_166_0_0IS_straightpref">#N/A</definedName>
    <definedName name="_166ÿ_0Depr_civil_wo">[22]CAPEX!#REF!</definedName>
    <definedName name="_167ÿ_0Depr_computer_softw">[22]CAPEX!#REF!</definedName>
    <definedName name="_168_0_0IS_synerg">#N/A</definedName>
    <definedName name="_168ÿ_0Depr_equipm">[22]CAPEX!#REF!</definedName>
    <definedName name="_169ÿ_0Depr_lice">[22]CAPEX!#REF!</definedName>
    <definedName name="_16IS_minor">[1]consolidated!#REF!</definedName>
    <definedName name="_17__123Graph_CCHART_12" hidden="1">[11]Quarters!$T$25:$T$25</definedName>
    <definedName name="_17_0IS_straightpref">#N/A</definedName>
    <definedName name="_170_0IS_synerg">#N/A</definedName>
    <definedName name="_170ÿ_0Depr_office_furnit">[22]CAPEX!#REF!</definedName>
    <definedName name="_171_0O">#N/A</definedName>
    <definedName name="_171ÿ_0GSM_In">[22]CAPEX!#REF!</definedName>
    <definedName name="_172ÿ_0Invest">[22]CAPEX!#REF!</definedName>
    <definedName name="_173_0s">#N/A</definedName>
    <definedName name="_173ÿ_0Invest_">[22]CAPEX!#REF!</definedName>
    <definedName name="_174_0S">#N/A</definedName>
    <definedName name="_174ÿ_0Invest_Gatew">[22]CAPEX!#REF!</definedName>
    <definedName name="_175ÿ_0Invest_Microw">[22]CAPEX!#REF!</definedName>
    <definedName name="_176_0Sfu">#N/A</definedName>
    <definedName name="_176ÿ_0jdbytraft">#REF!</definedName>
    <definedName name="_177ÿ_0jdmktspli">#REF!</definedName>
    <definedName name="_178BS_minor">#N/A</definedName>
    <definedName name="_178ÿ_0Number">[22]CAPEX!#REF!</definedName>
    <definedName name="_179ÿ_0Number_">[22]CAPEX!#REF!</definedName>
    <definedName name="_17IS_straightpref">[1]consolidated!#REF!</definedName>
    <definedName name="_18__123Graph_CCHART_13" hidden="1">[11]Quarters!$T$26:$T$26</definedName>
    <definedName name="_18_0Interc_Rev_LD_">[23]Interconn.!#REF!</definedName>
    <definedName name="_180CF_minor">#N/A</definedName>
    <definedName name="_180ÿ_0Number_Gatew">[22]CAPEX!#REF!</definedName>
    <definedName name="_181Excel_BuiltIn_Print_Area_3_1">#N/A</definedName>
    <definedName name="_181ÿ_0Number_Microw">[22]CAPEX!#REF!</definedName>
    <definedName name="_182Excel_BuiltIn_Print_Area_4_1">#N/A</definedName>
    <definedName name="_182ÿ_0Price">[22]CAPEX!#REF!</definedName>
    <definedName name="_183ÿ_0Price_">[22]CAPEX!#REF!</definedName>
    <definedName name="_184IS_convpref">#N/A</definedName>
    <definedName name="_184ÿ_0Price_Gate">[22]CAPEX!#REF!</definedName>
    <definedName name="_185ÿ_0Price_Microw">[22]CAPEX!#REF!</definedName>
    <definedName name="_186IS_intconv">#N/A</definedName>
    <definedName name="_186ÿ_0Rev_In_Ca">#REF!</definedName>
    <definedName name="_187ÿ_0Tot_Fixed_Ass">[22]CAPEX!#REF!</definedName>
    <definedName name="_188IS_intexist">#N/A</definedName>
    <definedName name="_188ÿ__CAPEX">[22]CAPEX!#REF!</definedName>
    <definedName name="_189ÿ__CAPEX_">[22]CAPEX!#REF!</definedName>
    <definedName name="_19__123Graph_CCHART_14" hidden="1">[11]Quarters!$T$27:$T$27</definedName>
    <definedName name="_19_0Interc_Rev_Loc_">[23]Interconn.!#REF!</definedName>
    <definedName name="_190IS_minor">#N/A</definedName>
    <definedName name="_190ÿ__CAPEX_billing_VMS_">[22]CAPEX!#REF!</definedName>
    <definedName name="_191ÿ__CAPEX_Civil_Wo">[22]CAPEX!#REF!</definedName>
    <definedName name="_192IS_straightpref">#N/A</definedName>
    <definedName name="_192ÿ__CAPEX_computer_softw">[22]CAPEX!#REF!</definedName>
    <definedName name="_193ÿ__CAPEX_Equipm">[22]CAPEX!#REF!</definedName>
    <definedName name="_194IS_synerg">#N/A</definedName>
    <definedName name="_194ÿ__CAPEX_Gateway_Equipm">[22]CAPEX!#REF!</definedName>
    <definedName name="_195ÿ__CAPEX_Licence_">[22]CAPEX!#REF!</definedName>
    <definedName name="_196IS_synerg">#N/A</definedName>
    <definedName name="_196ÿ__CAPEX_Microw">[22]CAPEX!#REF!</definedName>
    <definedName name="_197ÿ__CAPEX_office_furnit">[22]CAPEX!#REF!</definedName>
    <definedName name="_198p0t">#N/A</definedName>
    <definedName name="_198ÿ__CAPEX_Subscri">[22]CAPEX!#REF!</definedName>
    <definedName name="_199ÿ__Cum._Invest_bill">[22]CAPEX!#REF!</definedName>
    <definedName name="_19BS_minor">#N/A</definedName>
    <definedName name="_1Excel_BuiltIn_Print_Area_3_1">#REF!</definedName>
    <definedName name="_2_">#N/A</definedName>
    <definedName name="_2__123Graph_AChart_1" hidden="1">[12]Total!$D$322:$D$325</definedName>
    <definedName name="_2_0BS_minor">[1]consolidated!#REF!</definedName>
    <definedName name="_20__123Graph_CCHART_15" hidden="1">[11]Quarters!$T$28:$T$28</definedName>
    <definedName name="_20_0OutGoingTraf">[23]Interconn.!#REF!</definedName>
    <definedName name="_200p_t">#N/A</definedName>
    <definedName name="_200ÿ__Depr_base_bill">[22]CAPEX!#REF!</definedName>
    <definedName name="_201ÿ__Depr_base_equipm">[22]CAPEX!#REF!</definedName>
    <definedName name="_202s">#N/A</definedName>
    <definedName name="_202ÿ__Depr_bill">[22]CAPEX!#REF!</definedName>
    <definedName name="_203ÿ__Depr_civil_wo">[22]CAPEX!#REF!</definedName>
    <definedName name="_204Sfu">#N/A</definedName>
    <definedName name="_204ÿ__Depr_computer_softw">[22]CAPEX!#REF!</definedName>
    <definedName name="_205ÿ__Depr_equipm">[22]CAPEX!#REF!</definedName>
    <definedName name="_205ÿ_0CAPEX">#N/A</definedName>
    <definedName name="_206ÿ__Depr_lice">[22]CAPEX!#REF!</definedName>
    <definedName name="_206ÿ_0CAPEX_">#N/A</definedName>
    <definedName name="_207ÿ__Depr_office_furnit">[22]CAPEX!#REF!</definedName>
    <definedName name="_207ÿ_0CAPEX_billing_VMS_">#N/A</definedName>
    <definedName name="_208ÿ__GSM_In">[22]CAPEX!#REF!</definedName>
    <definedName name="_208ÿ_0CAPEX_Civil_Wo">#N/A</definedName>
    <definedName name="_209ÿ__Invest">[22]CAPEX!#REF!</definedName>
    <definedName name="_209ÿ_0CAPEX_computer_softw">#N/A</definedName>
    <definedName name="_21__123Graph_A_Chart_1A" hidden="1">'[4]Stock Price'!$B$4:$B$265</definedName>
    <definedName name="_21__123Graph_CCHART_16" hidden="1">[11]Quarters!$T$29:$T$29</definedName>
    <definedName name="_21_0Perc_Reg_of">[23]Interconn.!#REF!</definedName>
    <definedName name="_210ÿ__Invest_">[22]CAPEX!#REF!</definedName>
    <definedName name="_210ÿ_0CAPEX_Equipm">#N/A</definedName>
    <definedName name="_211_5029_200608_">#REF!</definedName>
    <definedName name="_211ÿ__Invest_Gatew">[22]CAPEX!#REF!</definedName>
    <definedName name="_211ÿ_0CAPEX_Gateway_Equipm">#N/A</definedName>
    <definedName name="_212ÿ__Invest_Microw">[22]CAPEX!#REF!</definedName>
    <definedName name="_212ÿ_0CAPEX_Licence_">#N/A</definedName>
    <definedName name="_213ÿ__jdbytraft">#REF!</definedName>
    <definedName name="_213ÿ_0CAPEX_Microw">#N/A</definedName>
    <definedName name="_214ÿ__jdmktspli">#REF!</definedName>
    <definedName name="_214ÿ_0CAPEX_office_furnit">#N/A</definedName>
    <definedName name="_215ÿ__Number">[22]CAPEX!#REF!</definedName>
    <definedName name="_215ÿ_0CAPEX_Subscri">#N/A</definedName>
    <definedName name="_216Excel_BuiltIn_Print_Area_3_1">#REF!</definedName>
    <definedName name="_216ÿ__Number_">[22]CAPEX!#REF!</definedName>
    <definedName name="_216ÿ_0Cum._Invest_bill">#N/A</definedName>
    <definedName name="_217Excel_BuiltIn_Print_Area_4_1">#REF!</definedName>
    <definedName name="_217ÿ__Number_Gatew">[22]CAPEX!#REF!</definedName>
    <definedName name="_217ÿ_0Depr_base_bill">#N/A</definedName>
    <definedName name="_218ÿ__Number_Microw">[22]CAPEX!#REF!</definedName>
    <definedName name="_218ÿ_0Depr_base_equipm">#N/A</definedName>
    <definedName name="_219ÿ__Price">[22]CAPEX!#REF!</definedName>
    <definedName name="_219ÿ_0Depr_bill">#N/A</definedName>
    <definedName name="_21CF_minor">#N/A</definedName>
    <definedName name="_22__123Graph_AChart_1" hidden="1">[10]Total!$D$322:$D$325</definedName>
    <definedName name="_22__123Graph_CCHART_17" hidden="1">[11]Quarters!$T$30:$T$30</definedName>
    <definedName name="_22_08_2006" localSheetId="1">#REF!</definedName>
    <definedName name="_22_08_2006">#REF!</definedName>
    <definedName name="_220ÿ__Price_">[22]CAPEX!#REF!</definedName>
    <definedName name="_220ÿ_0Depr_civil_wo">#N/A</definedName>
    <definedName name="_221ÿ__Price_Gate">[22]CAPEX!#REF!</definedName>
    <definedName name="_221ÿ_0Depr_computer_softw">#N/A</definedName>
    <definedName name="_222ÿ__Price_Microw">[22]CAPEX!#REF!</definedName>
    <definedName name="_222ÿ_0Depr_equipm">#N/A</definedName>
    <definedName name="_223ÿ__Rev_In_Ca">#REF!</definedName>
    <definedName name="_223ÿ_0Depr_lice">#N/A</definedName>
    <definedName name="_224ÿ__Tot_Fixed_Ass">[22]CAPEX!#REF!</definedName>
    <definedName name="_224ÿ_0Depr_office_furnit">#N/A</definedName>
    <definedName name="_225ÿ_0GSM_In">#N/A</definedName>
    <definedName name="_226ÿ_0Invest">#N/A</definedName>
    <definedName name="_227ÿ_0Invest_">#N/A</definedName>
    <definedName name="_228ÿ_0Invest_Gatew">#N/A</definedName>
    <definedName name="_229ÿ_0Invest_Microw">#N/A</definedName>
    <definedName name="_22HData_Segm_spli">#N/A</definedName>
    <definedName name="_22Interc_Rev_LD_">[23]Interconn.!#REF!</definedName>
    <definedName name="_23__123Graph_ACHART_19" hidden="1">[3]oldSEG!$M$16:$M$19</definedName>
    <definedName name="_23__123Graph_CCHART_18" hidden="1">[11]Quarters!$T$31:$T$31</definedName>
    <definedName name="_230ÿ_0jdbytraft">#N/A</definedName>
    <definedName name="_231ÿ_0jdmktspli">#N/A</definedName>
    <definedName name="_232ÿ_0Number">#N/A</definedName>
    <definedName name="_233ÿ_0Number_">#N/A</definedName>
    <definedName name="_234ÿ_0Number_Gatew">#N/A</definedName>
    <definedName name="_235ÿ_0Number_Microw">#N/A</definedName>
    <definedName name="_236ÿ_0Price">#N/A</definedName>
    <definedName name="_237ÿ_0Price_">#N/A</definedName>
    <definedName name="_238ÿ_0Price_Gate">#N/A</definedName>
    <definedName name="_239ÿ_0Price_Microw">#N/A</definedName>
    <definedName name="_23Interc_Rev_Loc_">[23]Interconn.!#REF!</definedName>
    <definedName name="_24__123Graph_AChart_2" hidden="1">'[11]sales vol.'!$K$398:$K$401</definedName>
    <definedName name="_24__123Graph_CCHART_4" hidden="1">[11]Quarters!$T$24:$T$24</definedName>
    <definedName name="_240ÿ_0Rev_In_Ca">#N/A</definedName>
    <definedName name="_241ÿ_0Tot_Fixed_Ass">#N/A</definedName>
    <definedName name="_242ÿ__CAPEX">#N/A</definedName>
    <definedName name="_243ÿ__CAPEX_">#N/A</definedName>
    <definedName name="_244ÿ__CAPEX_billing_VMS_">#N/A</definedName>
    <definedName name="_245ÿ__CAPEX_Civil_Wo">#N/A</definedName>
    <definedName name="_246ÿ__CAPEX_computer_softw">#N/A</definedName>
    <definedName name="_247__123Graph_A_Chart_1A" hidden="1">'[4]Stock Price'!$B$4:$B$265</definedName>
    <definedName name="_247ÿ__CAPEX_Equipm">#N/A</definedName>
    <definedName name="_248__123Graph_AChart_1" hidden="1">[10]Total!$D$322:$D$325</definedName>
    <definedName name="_248ÿ__CAPEX_Gateway_Equipm">#N/A</definedName>
    <definedName name="_249__123Graph_ACHART_19" hidden="1">[3]oldSEG!$M$16:$M$19</definedName>
    <definedName name="_249ÿ__CAPEX_Licence_">#N/A</definedName>
    <definedName name="_24HData_Segm_spli">#REF!</definedName>
    <definedName name="_24IS_convpref">#N/A</definedName>
    <definedName name="_24OutGoingTraf">[23]Interconn.!#REF!</definedName>
    <definedName name="_25__123Graph_A_Chart_1A" hidden="1">'[10]Stock Price'!$B$4:$B$265</definedName>
    <definedName name="_25__123Graph_ACHART_20" hidden="1">[3]oldSEG!$M$23:$M$26</definedName>
    <definedName name="_25__123Graph_CCHART_6" hidden="1">[11]Quarters!$T$39:$T$39</definedName>
    <definedName name="_250__123Graph_AChart_2" hidden="1">'[11]sales vol.'!$K$398:$K$401</definedName>
    <definedName name="_250ÿ__CAPEX_Microw">#N/A</definedName>
    <definedName name="_251__123Graph_ACHART_20" hidden="1">[3]oldSEG!$M$23:$M$26</definedName>
    <definedName name="_251ÿ__CAPEX_office_furnit">#N/A</definedName>
    <definedName name="_252__123Graph_ACHART_22" hidden="1">[3]Quarters!$F$110:$F$113</definedName>
    <definedName name="_252ÿ__CAPEX_Subscri">#N/A</definedName>
    <definedName name="_253__123Graph_ACHART_23" hidden="1">[3]Quarters!$G$110:$G$113</definedName>
    <definedName name="_253ÿ__Cum._Invest_bill">#N/A</definedName>
    <definedName name="_254__123Graph_AChart_3" hidden="1">'[11]sales vol.'!$K$211:$K$214</definedName>
    <definedName name="_254ÿ__Depr_base_bill">#N/A</definedName>
    <definedName name="_255__123Graph_AChart_4" hidden="1">'[11]sales vol.'!$J$1121:$J$1122</definedName>
    <definedName name="_255ÿ__Depr_base_equipm">#N/A</definedName>
    <definedName name="_256__123Graph_AChart_5" hidden="1">'[11]sales vol.'!$J$1632:$J$1635</definedName>
    <definedName name="_256ÿ__Depr_bill">#N/A</definedName>
    <definedName name="_257__123Graph_AChart_6" hidden="1">'[11]sales vol.'!$J$2248:$J$2251</definedName>
    <definedName name="_257ÿ__Depr_civil_wo">#N/A</definedName>
    <definedName name="_258__123Graph_B_Chart_1A" hidden="1">'[4]Stock Price'!$C$4:$C$265</definedName>
    <definedName name="_258ÿ__Depr_computer_softw">#N/A</definedName>
    <definedName name="_259__123Graph_BCHART_12" hidden="1">[3]Quarters!$X$25:$AA$25</definedName>
    <definedName name="_259ÿ__Depr_equipm">#N/A</definedName>
    <definedName name="_25Perc_Reg_of">[23]Interconn.!#REF!</definedName>
    <definedName name="_26__123Graph_AChart_1" hidden="1">[24]Total!$D$322:$D$325</definedName>
    <definedName name="_26__123Graph_ACHART_22" hidden="1">[3]Quarters!$F$110:$F$113</definedName>
    <definedName name="_26__123Graph_CCHART_7" hidden="1">[11]Quarters!$T$60:$T$60</definedName>
    <definedName name="_26_0BS_minor">[1]consolidated!#REF!</definedName>
    <definedName name="_260__123Graph_C_Chart_1A" hidden="1">'[4]Stock Price'!$D$4:$D$265</definedName>
    <definedName name="_260ÿ__Depr_lice">#N/A</definedName>
    <definedName name="_261__123Graph_CCHART_10" hidden="1">[3]Quarters!$T$41:$T$41</definedName>
    <definedName name="_261ÿ__Depr_office_furnit">#N/A</definedName>
    <definedName name="_262__123Graph_CCHART_11" hidden="1">[3]Quarters!$T$62:$T$62</definedName>
    <definedName name="_262ÿ__GSM_In">#N/A</definedName>
    <definedName name="_263__123Graph_CCHART_12" hidden="1">[3]Quarters!$T$25:$T$25</definedName>
    <definedName name="_263ÿ__Invest">#N/A</definedName>
    <definedName name="_264__123Graph_CCHART_13" hidden="1">[3]Quarters!$T$26:$T$26</definedName>
    <definedName name="_264ÿ__Invest_">#N/A</definedName>
    <definedName name="_265__123Graph_CCHART_14" hidden="1">[3]Quarters!$T$27:$T$27</definedName>
    <definedName name="_265ÿ__Invest_Gatew">#N/A</definedName>
    <definedName name="_266__123Graph_CCHART_15" hidden="1">[3]Quarters!$T$28:$T$28</definedName>
    <definedName name="_266ÿ__Invest_Microw">#N/A</definedName>
    <definedName name="_267__123Graph_CCHART_16" hidden="1">[3]Quarters!$T$29:$T$29</definedName>
    <definedName name="_267ÿ__jdbytraft">#N/A</definedName>
    <definedName name="_268__123Graph_CCHART_17" hidden="1">[3]Quarters!$T$30:$T$30</definedName>
    <definedName name="_268ÿ__jdmktspli">#N/A</definedName>
    <definedName name="_269__123Graph_CCHART_18" hidden="1">[3]Quarters!$T$31:$T$31</definedName>
    <definedName name="_269ÿ__Number">#N/A</definedName>
    <definedName name="_26IS_intconv">#N/A</definedName>
    <definedName name="_27__123Graph_ACHART_19" hidden="1">[11]oldSEG!$M$16:$M$19</definedName>
    <definedName name="_27__123Graph_ACHART_23" hidden="1">[3]Quarters!$G$110:$G$113</definedName>
    <definedName name="_27__123Graph_CCHART_8" hidden="1">[11]Quarters!$T$40:$T$40</definedName>
    <definedName name="_27_0CF_minor">[1]consolidated!#REF!</definedName>
    <definedName name="_270__123Graph_CCHART_4" hidden="1">[3]Quarters!$T$24:$T$24</definedName>
    <definedName name="_270ÿ__Number_">#N/A</definedName>
    <definedName name="_271__123Graph_CCHART_6" hidden="1">[3]Quarters!$T$39:$T$39</definedName>
    <definedName name="_271ÿ__Number_Gatew">#N/A</definedName>
    <definedName name="_272__123Graph_CCHART_7" hidden="1">[3]Quarters!$T$60:$T$60</definedName>
    <definedName name="_272ÿ__Number_Microw">#N/A</definedName>
    <definedName name="_273__123Graph_CCHART_8" hidden="1">[3]Quarters!$T$40:$T$40</definedName>
    <definedName name="_273ÿ__Price">#N/A</definedName>
    <definedName name="_274__123Graph_CCHART_9" hidden="1">[3]Quarters!$T$61:$T$61</definedName>
    <definedName name="_274ÿ__Price_">#N/A</definedName>
    <definedName name="_275__123Graph_D_Chart_1A" hidden="1">'[4]Stock Price'!$E$4:$E$265</definedName>
    <definedName name="_275ÿ__Price_Gate">#N/A</definedName>
    <definedName name="_276__123Graph_DCHART_10" hidden="1">[3]Quarters!$L$41:$O$41</definedName>
    <definedName name="_276ÿ__Price_Microw">#N/A</definedName>
    <definedName name="_277__123Graph_DCHART_11" hidden="1">[3]Quarters!$L$62:$O$62</definedName>
    <definedName name="_277ÿ__Rev_In_Ca">#N/A</definedName>
    <definedName name="_278__123Graph_DCHART_12" hidden="1">[3]Quarters!$L$25:$O$25</definedName>
    <definedName name="_278ÿ__Tot_Fixed_Ass">#N/A</definedName>
    <definedName name="_279__123Graph_DCHART_13" hidden="1">[3]Quarters!$L$26:$O$26</definedName>
    <definedName name="_28__123Graph_AChart_2" hidden="1">'[4]sales vol.'!$K$398:$K$401</definedName>
    <definedName name="_28__123Graph_AChart_3" hidden="1">'[11]sales vol.'!$K$211:$K$214</definedName>
    <definedName name="_28__123Graph_CCHART_9" hidden="1">[11]Quarters!$T$61:$T$61</definedName>
    <definedName name="_28_0IS_convpref">[1]consolidated!#REF!</definedName>
    <definedName name="_280__123Graph_DCHART_14" hidden="1">[3]Quarters!$L$27:$O$27</definedName>
    <definedName name="_281__123Graph_DCHART_15" hidden="1">[3]Quarters!$L$28:$O$28</definedName>
    <definedName name="_282__123Graph_DCHART_16" hidden="1">[3]Quarters!$L$29:$O$29</definedName>
    <definedName name="_283__123Graph_DCHART_17" hidden="1">[3]Quarters!$L$30:$O$30</definedName>
    <definedName name="_284__123Graph_DCHART_18" hidden="1">[3]Quarters!$L$31:$O$31</definedName>
    <definedName name="_285__123Graph_DCHART_4" hidden="1">[3]Quarters!$L$24:$O$24</definedName>
    <definedName name="_286__123Graph_DCHART_6" hidden="1">[3]Quarters!$L$39:$O$39</definedName>
    <definedName name="_287__123Graph_DCHART_7" hidden="1">[3]Quarters!$L$60:$O$60</definedName>
    <definedName name="_288__123Graph_DCHART_8" hidden="1">[3]Quarters!$L$40:$O$40</definedName>
    <definedName name="_289__123Graph_DCHART_9" hidden="1">[3]Quarters!$L$61:$O$61</definedName>
    <definedName name="_28IS_intexist">#N/A</definedName>
    <definedName name="_29__123Graph_ACHART_20" hidden="1">[11]oldSEG!$M$23:$M$26</definedName>
    <definedName name="_29__123Graph_AChart_4" hidden="1">'[11]sales vol.'!$J$1121:$J$1122</definedName>
    <definedName name="_29__123Graph_D_Chart_1A" hidden="1">'[10]Stock Price'!$E$4:$E$265</definedName>
    <definedName name="_29_0IS_intconv">[1]consolidated!#REF!</definedName>
    <definedName name="_290__123Graph_E_Chart_1A" hidden="1">'[4]Stock Price'!$F$4:$F$265</definedName>
    <definedName name="_291__123Graph_ECHART_10" hidden="1">[3]Quarters!$H$41:$K$41</definedName>
    <definedName name="_292__123Graph_ECHART_11" hidden="1">[3]Quarters!$H$62:$K$62</definedName>
    <definedName name="_293__123Graph_ECHART_12" hidden="1">[3]Quarters!$H$25:$K$25</definedName>
    <definedName name="_294__123Graph_ECHART_13" hidden="1">[3]Quarters!$H$26:$K$26</definedName>
    <definedName name="_295__123Graph_ECHART_14" hidden="1">[3]Quarters!$H$27:$K$27</definedName>
    <definedName name="_296__123Graph_ECHART_15" hidden="1">[3]Quarters!$H$28:$K$28</definedName>
    <definedName name="_297__123Graph_ECHART_16" hidden="1">[3]Quarters!$H$29:$K$29</definedName>
    <definedName name="_298__123Graph_ECHART_17" hidden="1">[3]Quarters!$H$30:$K$30</definedName>
    <definedName name="_299__123Graph_ECHART_18" hidden="1">[3]Quarters!$H$31:$K$31</definedName>
    <definedName name="_2Excel_BuiltIn_Print_Area_4_1">#REF!</definedName>
    <definedName name="_3__123Graph_ACHART_19" hidden="1">[11]oldSEG!$M$16:$M$19</definedName>
    <definedName name="_3_0CF_minor">[1]consolidated!#REF!</definedName>
    <definedName name="_30__123Graph_ACHART_22" hidden="1">[11]Quarters!$F$110:$F$113</definedName>
    <definedName name="_30__123Graph_AChart_5" hidden="1">'[11]sales vol.'!$J$1632:$J$1635</definedName>
    <definedName name="_30__123Graph_DCHART_10" hidden="1">[11]Quarters!$L$41:$O$41</definedName>
    <definedName name="_30_0IS_intexist">[1]consolidated!#REF!</definedName>
    <definedName name="_300__123Graph_ECHART_4" hidden="1">[3]Quarters!$H$24:$K$24</definedName>
    <definedName name="_301__123Graph_ECHART_6" hidden="1">[3]Quarters!$H$39:$K$39</definedName>
    <definedName name="_302__123Graph_ECHART_7" hidden="1">[3]Quarters!$H$60:$K$60</definedName>
    <definedName name="_303__123Graph_ECHART_8" hidden="1">[3]Quarters!$H$40:$K$40</definedName>
    <definedName name="_304__123Graph_ECHART_9" hidden="1">[3]Quarters!$H$61:$K$61</definedName>
    <definedName name="_305__123Graph_F_Chart_1A" hidden="1">'[4]Stock Price'!$G$4:$G$265</definedName>
    <definedName name="_306__123Graph_FCHART_10" hidden="1">[3]Quarters!$D$41:$G$41</definedName>
    <definedName name="_307__123Graph_FCHART_11" hidden="1">[3]Quarters!$D$62:$G$62</definedName>
    <definedName name="_308__123Graph_FCHART_12" hidden="1">[3]Quarters!$D$25:$G$25</definedName>
    <definedName name="_309__123Graph_FCHART_13" hidden="1">[3]Quarters!$D$26:$G$26</definedName>
    <definedName name="_30IS_minor">#N/A</definedName>
    <definedName name="_31__123Graph_ACHART_23" hidden="1">[11]Quarters!$G$110:$G$113</definedName>
    <definedName name="_31__123Graph_AChart_6" hidden="1">'[11]sales vol.'!$J$2248:$J$2251</definedName>
    <definedName name="_31__123Graph_DCHART_11" hidden="1">[11]Quarters!$L$62:$O$62</definedName>
    <definedName name="_31_0IS_minor">[1]consolidated!#REF!</definedName>
    <definedName name="_310__123Graph_FCHART_14" hidden="1">[3]Quarters!$D$27:$G$27</definedName>
    <definedName name="_311__123Graph_FCHART_15" hidden="1">[3]Quarters!$D$28:$G$28</definedName>
    <definedName name="_312__123Graph_FCHART_16" hidden="1">[3]Quarters!$D$29:$G$29</definedName>
    <definedName name="_313__123Graph_FCHART_4" hidden="1">[3]Quarters!$D$24:$G$24</definedName>
    <definedName name="_314__123Graph_FCHART_6" hidden="1">[3]Quarters!$D$39:$G$39</definedName>
    <definedName name="_315__123Graph_FCHART_7" hidden="1">[3]Quarters!$D$60:$G$60</definedName>
    <definedName name="_316__123Graph_FCHART_8" hidden="1">[3]Quarters!$D$40:$G$40</definedName>
    <definedName name="_317__123Graph_FCHART_9" hidden="1">[3]Quarters!$D$61:$G$61</definedName>
    <definedName name="_318__123Graph_X_Chart_1A" hidden="1">'[4]Stock Price'!$A$4:$A$265</definedName>
    <definedName name="_319__123Graph_XChart_1" hidden="1">[10]Total!$C$322:$C$325</definedName>
    <definedName name="_32__123Graph_AChart_3" hidden="1">'[4]sales vol.'!$K$211:$K$214</definedName>
    <definedName name="_32__123Graph_B_Chart_1A" hidden="1">'[4]Stock Price'!$C$4:$C$265</definedName>
    <definedName name="_32__123Graph_DCHART_12" hidden="1">[11]Quarters!$L$25:$O$25</definedName>
    <definedName name="_32_0IS_straightpref">[1]consolidated!#REF!</definedName>
    <definedName name="_320__123Graph_XChart_2" hidden="1">'[11]sales vol.'!$J$398:$J$401</definedName>
    <definedName name="_321__123Graph_XCHART_20" hidden="1">[3]oldSEG!$AD$11:$AD$14</definedName>
    <definedName name="_322__123Graph_XCHART_23" hidden="1">[3]Quarters!$B$17:$B$20</definedName>
    <definedName name="_323__123Graph_XChart_3" hidden="1">'[11]sales vol.'!$J$211:$J$214</definedName>
    <definedName name="_324__123Graph_XChart_4" hidden="1">'[11]sales vol.'!$I$1121:$I$1122</definedName>
    <definedName name="_325__123Graph_XChart_5" hidden="1">'[11]sales vol.'!$I$1632:$I$1635</definedName>
    <definedName name="_326__123Graph_XChart_6" hidden="1">'[11]sales vol.'!$I$2248:$I$2251</definedName>
    <definedName name="_32IS_straightpref">#N/A</definedName>
    <definedName name="_33__123Graph_AChart_4" hidden="1">'[4]sales vol.'!$J$1121:$J$1122</definedName>
    <definedName name="_33__123Graph_BCHART_12" hidden="1">[3]Quarters!$X$25:$AA$25</definedName>
    <definedName name="_33__123Graph_DCHART_13" hidden="1">[11]Quarters!$L$26:$O$26</definedName>
    <definedName name="_33_0Interc_Rev_LD_">#N/A</definedName>
    <definedName name="_33BS_minor">[1]consolidated!#REF!</definedName>
    <definedName name="_34__123Graph_AChart_5" hidden="1">'[4]sales vol.'!$J$1632:$J$1635</definedName>
    <definedName name="_34__123Graph_C_Chart_1A" hidden="1">'[4]Stock Price'!$D$4:$D$265</definedName>
    <definedName name="_34__123Graph_DCHART_14" hidden="1">[11]Quarters!$L$27:$O$27</definedName>
    <definedName name="_34_0Interc_Rev_Loc_">#N/A</definedName>
    <definedName name="_34CF_minor">[1]consolidated!#REF!</definedName>
    <definedName name="_35__123Graph_AChart_6" hidden="1">'[4]sales vol.'!$J$2248:$J$2251</definedName>
    <definedName name="_35__123Graph_CCHART_10" hidden="1">[3]Quarters!$T$41:$T$41</definedName>
    <definedName name="_35__123Graph_DCHART_15" hidden="1">[11]Quarters!$L$28:$O$28</definedName>
    <definedName name="_35_0OutGoingTraf">#N/A</definedName>
    <definedName name="_35IS_convpref">[1]consolidated!#REF!</definedName>
    <definedName name="_36__123Graph_B_Chart_1A" hidden="1">'[10]Stock Price'!$C$4:$C$265</definedName>
    <definedName name="_36__123Graph_CCHART_11" hidden="1">[3]Quarters!$T$62:$T$62</definedName>
    <definedName name="_36__123Graph_DCHART_16" hidden="1">[11]Quarters!$L$29:$O$29</definedName>
    <definedName name="_36_0Perc_Reg_of">#N/A</definedName>
    <definedName name="_36HData_Segm_spli">#REF!</definedName>
    <definedName name="_36IS_intconv">[1]consolidated!#REF!</definedName>
    <definedName name="_37__123Graph_BCHART_12" hidden="1">[11]Quarters!$X$25:$AA$25</definedName>
    <definedName name="_37__123Graph_CCHART_12" hidden="1">[3]Quarters!$T$25:$T$25</definedName>
    <definedName name="_37__123Graph_DCHART_17" hidden="1">[11]Quarters!$L$30:$O$30</definedName>
    <definedName name="_37Interc_Rev_LD_">#N/A</definedName>
    <definedName name="_37IS_intexist">[1]consolidated!#REF!</definedName>
    <definedName name="_38__123Graph_C_Chart_1A" hidden="1">'[10]Stock Price'!$D$4:$D$265</definedName>
    <definedName name="_38__123Graph_CCHART_13" hidden="1">[3]Quarters!$T$26:$T$26</definedName>
    <definedName name="_38__123Graph_DCHART_18" hidden="1">[11]Quarters!$L$31:$O$31</definedName>
    <definedName name="_38Interc_Rev_Loc_">#N/A</definedName>
    <definedName name="_38IS_minor">[1]consolidated!#REF!</definedName>
    <definedName name="_39__123Graph_CCHART_10" hidden="1">[11]Quarters!$T$41:$T$41</definedName>
    <definedName name="_39__123Graph_CCHART_14" hidden="1">[3]Quarters!$T$27:$T$27</definedName>
    <definedName name="_39__123Graph_DCHART_4" hidden="1">[11]Quarters!$L$24:$O$24</definedName>
    <definedName name="_396_Excel_BuiltIn_Print_Area_3_1">#REF!</definedName>
    <definedName name="_397_Excel_BuiltIn_Print_Area_4_1">#REF!</definedName>
    <definedName name="_39IS_straightpref">[1]consolidated!#REF!</definedName>
    <definedName name="_39OutGoingTraf">#N/A</definedName>
    <definedName name="_4__123Graph_AChart_2" hidden="1">'[4]sales vol.'!$K$398:$K$401</definedName>
    <definedName name="_4_0BS_minor">#N/A</definedName>
    <definedName name="_4_0HData_Segm_spli">#REF!</definedName>
    <definedName name="_40__123Graph_CCHART_11" hidden="1">[11]Quarters!$T$62:$T$62</definedName>
    <definedName name="_40__123Graph_CCHART_15" hidden="1">[3]Quarters!$T$28:$T$28</definedName>
    <definedName name="_40__123Graph_DCHART_6" hidden="1">[11]Quarters!$L$39:$O$39</definedName>
    <definedName name="_40_0cu20.ItemTypeCateg">'[25]CUS Image'!#REF!</definedName>
    <definedName name="_40Perc_Reg_of">#N/A</definedName>
    <definedName name="_41__123Graph_A_Chart_1A" hidden="1">'[4]Stock Price'!$B$4:$B$265</definedName>
    <definedName name="_41__123Graph_CCHART_12" hidden="1">[11]Quarters!$T$25:$T$25</definedName>
    <definedName name="_41__123Graph_CCHART_16" hidden="1">[3]Quarters!$T$29:$T$29</definedName>
    <definedName name="_41__123Graph_DCHART_7" hidden="1">[11]Quarters!$L$60:$O$60</definedName>
    <definedName name="_41cu20.ItemTypeCateg">'[25]CUS Image'!#REF!</definedName>
    <definedName name="_42__123Graph_A_Chart_1A" hidden="1">'[10]Stock Price'!$B$4:$B$265</definedName>
    <definedName name="_42__123Graph_AChart_1" hidden="1">[10]Total!$D$322:$D$325</definedName>
    <definedName name="_42__123Graph_CCHART_13" hidden="1">[11]Quarters!$T$26:$T$26</definedName>
    <definedName name="_42__123Graph_CCHART_17" hidden="1">[3]Quarters!$T$30:$T$30</definedName>
    <definedName name="_42__123Graph_DCHART_8" hidden="1">[11]Quarters!$L$40:$O$40</definedName>
    <definedName name="_42_0BS_minor">#N/A</definedName>
    <definedName name="_43__123Graph_AChart_1" hidden="1">[12]Total!$D$322:$D$325</definedName>
    <definedName name="_43__123Graph_ACHART_19" hidden="1">[3]oldSEG!$M$16:$M$19</definedName>
    <definedName name="_43__123Graph_CCHART_14" hidden="1">[11]Quarters!$T$27:$T$27</definedName>
    <definedName name="_43__123Graph_CCHART_18" hidden="1">[3]Quarters!$T$31:$T$31</definedName>
    <definedName name="_43__123Graph_DCHART_9" hidden="1">[11]Quarters!$L$61:$O$61</definedName>
    <definedName name="_44__123Graph_ACHART_19" hidden="1">[11]oldSEG!$M$16:$M$19</definedName>
    <definedName name="_44__123Graph_AChart_2" hidden="1">'[11]sales vol.'!$K$398:$K$401</definedName>
    <definedName name="_44__123Graph_CCHART_15" hidden="1">[11]Quarters!$T$28:$T$28</definedName>
    <definedName name="_44__123Graph_CCHART_4" hidden="1">[3]Quarters!$T$24:$T$24</definedName>
    <definedName name="_44__123Graph_E_Chart_1A" hidden="1">'[10]Stock Price'!$F$4:$F$265</definedName>
    <definedName name="_44_0CF_minor">#N/A</definedName>
    <definedName name="_443_5029_200608_">#REF!</definedName>
    <definedName name="_45__123Graph_AChart_2" hidden="1">'[4]sales vol.'!$K$398:$K$401</definedName>
    <definedName name="_45__123Graph_ACHART_20" hidden="1">[3]oldSEG!$M$23:$M$26</definedName>
    <definedName name="_45__123Graph_CCHART_16" hidden="1">[11]Quarters!$T$29:$T$29</definedName>
    <definedName name="_45__123Graph_CCHART_6" hidden="1">[3]Quarters!$T$39:$T$39</definedName>
    <definedName name="_45__123Graph_ECHART_10" hidden="1">[11]Quarters!$H$41:$K$41</definedName>
    <definedName name="_456Excel_BuiltIn_Print_Area_3_1">#REF!</definedName>
    <definedName name="_46__123Graph_ACHART_20" hidden="1">[11]oldSEG!$M$23:$M$26</definedName>
    <definedName name="_46__123Graph_ACHART_22" hidden="1">[3]Quarters!$F$110:$F$113</definedName>
    <definedName name="_46__123Graph_CCHART_17" hidden="1">[11]Quarters!$T$30:$T$30</definedName>
    <definedName name="_46__123Graph_CCHART_7" hidden="1">[3]Quarters!$T$60:$T$60</definedName>
    <definedName name="_46__123Graph_ECHART_11" hidden="1">[11]Quarters!$H$62:$K$62</definedName>
    <definedName name="_46_0IS_convpref">#N/A</definedName>
    <definedName name="_463Excel_BuiltIn_Print_Area_4_1">#REF!</definedName>
    <definedName name="_466Excel_BuiltIn_Print_Area_7_1">#REF!</definedName>
    <definedName name="_47__123Graph_ACHART_22" hidden="1">[11]Quarters!$F$110:$F$113</definedName>
    <definedName name="_47__123Graph_ACHART_23" hidden="1">[3]Quarters!$G$110:$G$113</definedName>
    <definedName name="_47__123Graph_CCHART_18" hidden="1">[11]Quarters!$T$31:$T$31</definedName>
    <definedName name="_47__123Graph_CCHART_8" hidden="1">[3]Quarters!$T$40:$T$40</definedName>
    <definedName name="_47__123Graph_ECHART_12" hidden="1">[11]Quarters!$H$25:$K$25</definedName>
    <definedName name="_48__123Graph_ACHART_23" hidden="1">[11]Quarters!$G$110:$G$113</definedName>
    <definedName name="_48__123Graph_AChart_3" hidden="1">'[11]sales vol.'!$K$211:$K$214</definedName>
    <definedName name="_48__123Graph_CCHART_4" hidden="1">[11]Quarters!$T$24:$T$24</definedName>
    <definedName name="_48__123Graph_CCHART_9" hidden="1">[3]Quarters!$T$61:$T$61</definedName>
    <definedName name="_48__123Graph_ECHART_13" hidden="1">[11]Quarters!$H$26:$K$26</definedName>
    <definedName name="_48_0IS_intconv">#N/A</definedName>
    <definedName name="_49__123Graph_AChart_3" hidden="1">'[4]sales vol.'!$K$211:$K$214</definedName>
    <definedName name="_49__123Graph_AChart_4" hidden="1">'[11]sales vol.'!$J$1121:$J$1122</definedName>
    <definedName name="_49__123Graph_CCHART_6" hidden="1">[11]Quarters!$T$39:$T$39</definedName>
    <definedName name="_49__123Graph_D_Chart_1A" hidden="1">'[4]Stock Price'!$E$4:$E$265</definedName>
    <definedName name="_49__123Graph_ECHART_14" hidden="1">[11]Quarters!$H$27:$K$27</definedName>
    <definedName name="_5__123Graph_ACHART_20" hidden="1">[11]oldSEG!$M$23:$M$26</definedName>
    <definedName name="_5_0IS_convpref">[1]consolidated!#REF!</definedName>
    <definedName name="_50__123Graph_AChart_4" hidden="1">'[4]sales vol.'!$J$1121:$J$1122</definedName>
    <definedName name="_50__123Graph_AChart_5" hidden="1">'[11]sales vol.'!$J$1632:$J$1635</definedName>
    <definedName name="_50__123Graph_CCHART_7" hidden="1">[11]Quarters!$T$60:$T$60</definedName>
    <definedName name="_50__123Graph_DCHART_10" hidden="1">[3]Quarters!$L$41:$O$41</definedName>
    <definedName name="_50__123Graph_ECHART_15" hidden="1">[11]Quarters!$H$28:$K$28</definedName>
    <definedName name="_50_0IS_intexist">#N/A</definedName>
    <definedName name="_5029_200608_">#REF!</definedName>
    <definedName name="_51__123Graph_AChart_5" hidden="1">'[4]sales vol.'!$J$1632:$J$1635</definedName>
    <definedName name="_51__123Graph_AChart_6" hidden="1">'[11]sales vol.'!$J$2248:$J$2251</definedName>
    <definedName name="_51__123Graph_CCHART_8" hidden="1">[11]Quarters!$T$40:$T$40</definedName>
    <definedName name="_51__123Graph_DCHART_11" hidden="1">[3]Quarters!$L$62:$O$62</definedName>
    <definedName name="_51__123Graph_ECHART_16" hidden="1">[11]Quarters!$H$29:$K$29</definedName>
    <definedName name="_516ÿ_0jdbytraft">#REF!</definedName>
    <definedName name="_518ÿ_0jdmktspli">#REF!</definedName>
    <definedName name="_52__123Graph_AChart_6" hidden="1">'[4]sales vol.'!$J$2248:$J$2251</definedName>
    <definedName name="_52__123Graph_B_Chart_1A" hidden="1">'[4]Stock Price'!$C$4:$C$265</definedName>
    <definedName name="_52__123Graph_CCHART_9" hidden="1">[11]Quarters!$T$61:$T$61</definedName>
    <definedName name="_52__123Graph_DCHART_12" hidden="1">[3]Quarters!$L$25:$O$25</definedName>
    <definedName name="_52__123Graph_ECHART_17" hidden="1">[11]Quarters!$H$30:$K$30</definedName>
    <definedName name="_52_0IS_minor">#N/A</definedName>
    <definedName name="_53__123Graph_B_Chart_1A" hidden="1">'[10]Stock Price'!$C$4:$C$265</definedName>
    <definedName name="_53__123Graph_BCHART_12" hidden="1">[3]Quarters!$X$25:$AA$25</definedName>
    <definedName name="_53__123Graph_D_Chart_1A" hidden="1">'[10]Stock Price'!$E$4:$E$265</definedName>
    <definedName name="_53__123Graph_DCHART_13" hidden="1">[3]Quarters!$L$26:$O$26</definedName>
    <definedName name="_53__123Graph_ECHART_18" hidden="1">[11]Quarters!$H$31:$K$31</definedName>
    <definedName name="_54__123Graph_BCHART_12" hidden="1">[11]Quarters!$X$25:$AA$25</definedName>
    <definedName name="_54__123Graph_C_Chart_1A" hidden="1">'[4]Stock Price'!$D$4:$D$265</definedName>
    <definedName name="_54__123Graph_DCHART_10" hidden="1">[11]Quarters!$L$41:$O$41</definedName>
    <definedName name="_54__123Graph_DCHART_14" hidden="1">[3]Quarters!$L$27:$O$27</definedName>
    <definedName name="_54__123Graph_ECHART_4" hidden="1">[11]Quarters!$H$24:$K$24</definedName>
    <definedName name="_54_0IS_straightpref">#N/A</definedName>
    <definedName name="_55__123Graph_C_Chart_1A" hidden="1">'[10]Stock Price'!$D$4:$D$265</definedName>
    <definedName name="_55__123Graph_CCHART_10" hidden="1">[3]Quarters!$T$41:$T$41</definedName>
    <definedName name="_55__123Graph_DCHART_11" hidden="1">[11]Quarters!$L$62:$O$62</definedName>
    <definedName name="_55__123Graph_DCHART_15" hidden="1">[3]Quarters!$L$28:$O$28</definedName>
    <definedName name="_55__123Graph_ECHART_6" hidden="1">[11]Quarters!$H$39:$K$39</definedName>
    <definedName name="_56__123Graph_CCHART_10" hidden="1">[11]Quarters!$T$41:$T$41</definedName>
    <definedName name="_56__123Graph_CCHART_11" hidden="1">[3]Quarters!$T$62:$T$62</definedName>
    <definedName name="_56__123Graph_DCHART_12" hidden="1">[11]Quarters!$L$25:$O$25</definedName>
    <definedName name="_56__123Graph_DCHART_16" hidden="1">[3]Quarters!$L$29:$O$29</definedName>
    <definedName name="_56__123Graph_ECHART_7" hidden="1">[11]Quarters!$H$60:$K$60</definedName>
    <definedName name="_56BS_minor">#N/A</definedName>
    <definedName name="_57__123Graph_CCHART_11" hidden="1">[11]Quarters!$T$62:$T$62</definedName>
    <definedName name="_57__123Graph_CCHART_12" hidden="1">[3]Quarters!$T$25:$T$25</definedName>
    <definedName name="_57__123Graph_DCHART_13" hidden="1">[11]Quarters!$L$26:$O$26</definedName>
    <definedName name="_57__123Graph_DCHART_17" hidden="1">[3]Quarters!$L$30:$O$30</definedName>
    <definedName name="_57__123Graph_ECHART_8" hidden="1">[11]Quarters!$H$40:$K$40</definedName>
    <definedName name="_58__123Graph_CCHART_12" hidden="1">[11]Quarters!$T$25:$T$25</definedName>
    <definedName name="_58__123Graph_CCHART_13" hidden="1">[3]Quarters!$T$26:$T$26</definedName>
    <definedName name="_58__123Graph_DCHART_14" hidden="1">[11]Quarters!$L$27:$O$27</definedName>
    <definedName name="_58__123Graph_DCHART_18" hidden="1">[3]Quarters!$L$31:$O$31</definedName>
    <definedName name="_58__123Graph_ECHART_9" hidden="1">[11]Quarters!$H$61:$K$61</definedName>
    <definedName name="_58CF_minor">#N/A</definedName>
    <definedName name="_59__123Graph_CCHART_13" hidden="1">[11]Quarters!$T$26:$T$26</definedName>
    <definedName name="_59__123Graph_CCHART_14" hidden="1">[3]Quarters!$T$27:$T$27</definedName>
    <definedName name="_59__123Graph_DCHART_15" hidden="1">[11]Quarters!$L$28:$O$28</definedName>
    <definedName name="_59__123Graph_DCHART_4" hidden="1">[3]Quarters!$L$24:$O$24</definedName>
    <definedName name="_59__123Graph_F_Chart_1A" hidden="1">'[10]Stock Price'!$G$4:$G$265</definedName>
    <definedName name="_6__123Graph_ACHART_22" hidden="1">[11]Quarters!$F$110:$F$113</definedName>
    <definedName name="_6_0CF_minor">#N/A</definedName>
    <definedName name="_6_0IS_intconv">[1]consolidated!#REF!</definedName>
    <definedName name="_60__123Graph_CCHART_14" hidden="1">[11]Quarters!$T$27:$T$27</definedName>
    <definedName name="_60__123Graph_CCHART_15" hidden="1">[3]Quarters!$T$28:$T$28</definedName>
    <definedName name="_60__123Graph_DCHART_16" hidden="1">[11]Quarters!$L$29:$O$29</definedName>
    <definedName name="_60__123Graph_DCHART_6" hidden="1">[3]Quarters!$L$39:$O$39</definedName>
    <definedName name="_60__123Graph_FCHART_10" hidden="1">[11]Quarters!$D$41:$G$41</definedName>
    <definedName name="_608ÿ_0Rev_In_Ca">#REF!</definedName>
    <definedName name="_60IS_convpref">#N/A</definedName>
    <definedName name="_61__123Graph_CCHART_15" hidden="1">[11]Quarters!$T$28:$T$28</definedName>
    <definedName name="_61__123Graph_CCHART_16" hidden="1">[3]Quarters!$T$29:$T$29</definedName>
    <definedName name="_61__123Graph_DCHART_17" hidden="1">[11]Quarters!$L$30:$O$30</definedName>
    <definedName name="_61__123Graph_DCHART_7" hidden="1">[3]Quarters!$L$60:$O$60</definedName>
    <definedName name="_61__123Graph_FCHART_11" hidden="1">[11]Quarters!$D$62:$G$62</definedName>
    <definedName name="_62__123Graph_CCHART_16" hidden="1">[11]Quarters!$T$29:$T$29</definedName>
    <definedName name="_62__123Graph_CCHART_17" hidden="1">[3]Quarters!$T$30:$T$30</definedName>
    <definedName name="_62__123Graph_DCHART_18" hidden="1">[11]Quarters!$L$31:$O$31</definedName>
    <definedName name="_62__123Graph_DCHART_8" hidden="1">[3]Quarters!$L$40:$O$40</definedName>
    <definedName name="_62__123Graph_FCHART_12" hidden="1">[11]Quarters!$D$25:$G$25</definedName>
    <definedName name="_62IS_intconv">#N/A</definedName>
    <definedName name="_63__123Graph_CCHART_17" hidden="1">[11]Quarters!$T$30:$T$30</definedName>
    <definedName name="_63__123Graph_CCHART_18" hidden="1">[3]Quarters!$T$31:$T$31</definedName>
    <definedName name="_63__123Graph_DCHART_4" hidden="1">[11]Quarters!$L$24:$O$24</definedName>
    <definedName name="_63__123Graph_DCHART_9" hidden="1">[3]Quarters!$L$61:$O$61</definedName>
    <definedName name="_63__123Graph_FCHART_13" hidden="1">[11]Quarters!$D$26:$G$26</definedName>
    <definedName name="_64__123Graph_CCHART_18" hidden="1">[11]Quarters!$T$31:$T$31</definedName>
    <definedName name="_64__123Graph_CCHART_4" hidden="1">[3]Quarters!$T$24:$T$24</definedName>
    <definedName name="_64__123Graph_DCHART_6" hidden="1">[11]Quarters!$L$39:$O$39</definedName>
    <definedName name="_64__123Graph_E_Chart_1A" hidden="1">'[4]Stock Price'!$F$4:$F$265</definedName>
    <definedName name="_64__123Graph_FCHART_14" hidden="1">[11]Quarters!$D$27:$G$27</definedName>
    <definedName name="_64IS_intexist">#N/A</definedName>
    <definedName name="_65__123Graph_CCHART_4" hidden="1">[11]Quarters!$T$24:$T$24</definedName>
    <definedName name="_65__123Graph_CCHART_6" hidden="1">[3]Quarters!$T$39:$T$39</definedName>
    <definedName name="_65__123Graph_DCHART_7" hidden="1">[11]Quarters!$L$60:$O$60</definedName>
    <definedName name="_65__123Graph_ECHART_10" hidden="1">[3]Quarters!$H$41:$K$41</definedName>
    <definedName name="_65__123Graph_FCHART_15" hidden="1">[11]Quarters!$D$28:$G$28</definedName>
    <definedName name="_66__123Graph_CCHART_6" hidden="1">[11]Quarters!$T$39:$T$39</definedName>
    <definedName name="_66__123Graph_CCHART_7" hidden="1">[3]Quarters!$T$60:$T$60</definedName>
    <definedName name="_66__123Graph_DCHART_8" hidden="1">[11]Quarters!$L$40:$O$40</definedName>
    <definedName name="_66__123Graph_ECHART_11" hidden="1">[3]Quarters!$H$62:$K$62</definedName>
    <definedName name="_66__123Graph_FCHART_16" hidden="1">[11]Quarters!$D$29:$G$29</definedName>
    <definedName name="_663ÿ_0jdbytraft">#REF!</definedName>
    <definedName name="_666ÿ_0jdmktspli">#REF!</definedName>
    <definedName name="_66IS_minor">#N/A</definedName>
    <definedName name="_67__123Graph_CCHART_7" hidden="1">[11]Quarters!$T$60:$T$60</definedName>
    <definedName name="_67__123Graph_CCHART_8" hidden="1">[3]Quarters!$T$40:$T$40</definedName>
    <definedName name="_67__123Graph_DCHART_9" hidden="1">[11]Quarters!$L$61:$O$61</definedName>
    <definedName name="_67__123Graph_ECHART_12" hidden="1">[3]Quarters!$H$25:$K$25</definedName>
    <definedName name="_67__123Graph_FCHART_4" hidden="1">[11]Quarters!$D$24:$G$24</definedName>
    <definedName name="_68__123Graph_CCHART_8" hidden="1">[11]Quarters!$T$40:$T$40</definedName>
    <definedName name="_68__123Graph_CCHART_9" hidden="1">[3]Quarters!$T$61:$T$61</definedName>
    <definedName name="_68__123Graph_E_Chart_1A" hidden="1">'[10]Stock Price'!$F$4:$F$265</definedName>
    <definedName name="_68__123Graph_ECHART_13" hidden="1">[3]Quarters!$H$26:$K$26</definedName>
    <definedName name="_68__123Graph_FCHART_6" hidden="1">[11]Quarters!$D$39:$G$39</definedName>
    <definedName name="_68IS_straightpref">#N/A</definedName>
    <definedName name="_69__123Graph_CCHART_9" hidden="1">[11]Quarters!$T$61:$T$61</definedName>
    <definedName name="_69__123Graph_D_Chart_1A" hidden="1">'[4]Stock Price'!$E$4:$E$265</definedName>
    <definedName name="_69__123Graph_ECHART_10" hidden="1">[11]Quarters!$H$41:$K$41</definedName>
    <definedName name="_69__123Graph_ECHART_14" hidden="1">[3]Quarters!$H$27:$K$27</definedName>
    <definedName name="_69__123Graph_FCHART_7" hidden="1">[11]Quarters!$D$60:$G$60</definedName>
    <definedName name="_69_0cu20.ItemTypeCateg">#N/A</definedName>
    <definedName name="_7__123Graph_ACHART_23" hidden="1">[11]Quarters!$G$110:$G$113</definedName>
    <definedName name="_7_0HData_Segm_spli">#N/A</definedName>
    <definedName name="_7_0IS_intexist">[1]consolidated!#REF!</definedName>
    <definedName name="_70__123Graph_D_Chart_1A" hidden="1">'[10]Stock Price'!$E$4:$E$265</definedName>
    <definedName name="_70__123Graph_DCHART_10" hidden="1">[3]Quarters!$L$41:$O$41</definedName>
    <definedName name="_70__123Graph_ECHART_11" hidden="1">[11]Quarters!$H$62:$K$62</definedName>
    <definedName name="_70__123Graph_ECHART_15" hidden="1">[3]Quarters!$H$28:$K$28</definedName>
    <definedName name="_70__123Graph_FCHART_8" hidden="1">[11]Quarters!$D$40:$G$40</definedName>
    <definedName name="_709ÿ_0Rev_In_Ca">#REF!</definedName>
    <definedName name="_70cu20.ItemTypeCateg">#N/A</definedName>
    <definedName name="_71__123Graph_A_Chart_1A" hidden="1">#N/A</definedName>
    <definedName name="_71__123Graph_DCHART_10" hidden="1">[11]Quarters!$L$41:$O$41</definedName>
    <definedName name="_71__123Graph_DCHART_11" hidden="1">[3]Quarters!$L$62:$O$62</definedName>
    <definedName name="_71__123Graph_ECHART_12" hidden="1">[11]Quarters!$H$25:$K$25</definedName>
    <definedName name="_71__123Graph_ECHART_16" hidden="1">[3]Quarters!$H$29:$K$29</definedName>
    <definedName name="_71__123Graph_FCHART_9" hidden="1">[11]Quarters!$D$61:$G$61</definedName>
    <definedName name="_72__123Graph_AChart_1" hidden="1">#N/A</definedName>
    <definedName name="_72__123Graph_DCHART_11" hidden="1">[11]Quarters!$L$62:$O$62</definedName>
    <definedName name="_72__123Graph_DCHART_12" hidden="1">[3]Quarters!$L$25:$O$25</definedName>
    <definedName name="_72__123Graph_ECHART_13" hidden="1">[11]Quarters!$H$26:$K$26</definedName>
    <definedName name="_72__123Graph_ECHART_17" hidden="1">[3]Quarters!$H$30:$K$30</definedName>
    <definedName name="_72__123Graph_X_Chart_1A" hidden="1">'[10]Stock Price'!$A$4:$A$265</definedName>
    <definedName name="_73__123Graph_ACHART_19" hidden="1">#N/A</definedName>
    <definedName name="_73__123Graph_DCHART_12" hidden="1">[11]Quarters!$L$25:$O$25</definedName>
    <definedName name="_73__123Graph_DCHART_13" hidden="1">[3]Quarters!$L$26:$O$26</definedName>
    <definedName name="_73__123Graph_ECHART_14" hidden="1">[11]Quarters!$H$27:$K$27</definedName>
    <definedName name="_73__123Graph_ECHART_18" hidden="1">[3]Quarters!$H$31:$K$31</definedName>
    <definedName name="_73__123Graph_XChart_1" hidden="1">[12]Total!$C$322:$C$325</definedName>
    <definedName name="_74__123Graph_AChart_2" hidden="1">#N/A</definedName>
    <definedName name="_74__123Graph_DCHART_13" hidden="1">[11]Quarters!$L$26:$O$26</definedName>
    <definedName name="_74__123Graph_DCHART_14" hidden="1">[3]Quarters!$L$27:$O$27</definedName>
    <definedName name="_74__123Graph_ECHART_15" hidden="1">[11]Quarters!$H$28:$K$28</definedName>
    <definedName name="_74__123Graph_ECHART_4" hidden="1">[3]Quarters!$H$24:$K$24</definedName>
    <definedName name="_74__123Graph_XChart_2" hidden="1">'[4]sales vol.'!$J$398:$J$401</definedName>
    <definedName name="_75__123Graph_ACHART_20" hidden="1">#N/A</definedName>
    <definedName name="_75__123Graph_DCHART_14" hidden="1">[11]Quarters!$L$27:$O$27</definedName>
    <definedName name="_75__123Graph_DCHART_15" hidden="1">[3]Quarters!$L$28:$O$28</definedName>
    <definedName name="_75__123Graph_ECHART_16" hidden="1">[11]Quarters!$H$29:$K$29</definedName>
    <definedName name="_75__123Graph_ECHART_6" hidden="1">[3]Quarters!$H$39:$K$39</definedName>
    <definedName name="_75__123Graph_XCHART_20" hidden="1">[11]oldSEG!$AD$11:$AD$14</definedName>
    <definedName name="_76__123Graph_ACHART_22" hidden="1">#N/A</definedName>
    <definedName name="_76__123Graph_DCHART_15" hidden="1">[11]Quarters!$L$28:$O$28</definedName>
    <definedName name="_76__123Graph_DCHART_16" hidden="1">[3]Quarters!$L$29:$O$29</definedName>
    <definedName name="_76__123Graph_ECHART_17" hidden="1">[11]Quarters!$H$30:$K$30</definedName>
    <definedName name="_76__123Graph_ECHART_7" hidden="1">[3]Quarters!$H$60:$K$60</definedName>
    <definedName name="_76__123Graph_XCHART_23" hidden="1">[11]Quarters!$B$17:$B$20</definedName>
    <definedName name="_77__123Graph_ACHART_23" hidden="1">#N/A</definedName>
    <definedName name="_77__123Graph_DCHART_16" hidden="1">[11]Quarters!$L$29:$O$29</definedName>
    <definedName name="_77__123Graph_DCHART_17" hidden="1">[3]Quarters!$L$30:$O$30</definedName>
    <definedName name="_77__123Graph_ECHART_18" hidden="1">[11]Quarters!$H$31:$K$31</definedName>
    <definedName name="_77__123Graph_ECHART_8" hidden="1">[3]Quarters!$H$40:$K$40</definedName>
    <definedName name="_77__123Graph_XChart_3" hidden="1">'[4]sales vol.'!$J$211:$J$214</definedName>
    <definedName name="_78__123Graph_AChart_3" hidden="1">#N/A</definedName>
    <definedName name="_78__123Graph_DCHART_17" hidden="1">[11]Quarters!$L$30:$O$30</definedName>
    <definedName name="_78__123Graph_DCHART_18" hidden="1">[3]Quarters!$L$31:$O$31</definedName>
    <definedName name="_78__123Graph_ECHART_4" hidden="1">[11]Quarters!$H$24:$K$24</definedName>
    <definedName name="_78__123Graph_ECHART_9" hidden="1">[3]Quarters!$H$61:$K$61</definedName>
    <definedName name="_78__123Graph_XChart_4" hidden="1">'[4]sales vol.'!$I$1121:$I$1122</definedName>
    <definedName name="_79__123Graph_AChart_4" hidden="1">#N/A</definedName>
    <definedName name="_79__123Graph_DCHART_18" hidden="1">[11]Quarters!$L$31:$O$31</definedName>
    <definedName name="_79__123Graph_DCHART_4" hidden="1">[3]Quarters!$L$24:$O$24</definedName>
    <definedName name="_79__123Graph_ECHART_6" hidden="1">[11]Quarters!$H$39:$K$39</definedName>
    <definedName name="_79__123Graph_F_Chart_1A" hidden="1">'[4]Stock Price'!$G$4:$G$265</definedName>
    <definedName name="_79__123Graph_XChart_5" hidden="1">'[4]sales vol.'!$I$1632:$I$1635</definedName>
    <definedName name="_8__123Graph_AChart_3" hidden="1">'[4]sales vol.'!$K$211:$K$214</definedName>
    <definedName name="_8_0HData_Segm_spli">#REF!</definedName>
    <definedName name="_8_0IS_minor">[1]consolidated!#REF!</definedName>
    <definedName name="_80__123Graph_AChart_5" hidden="1">#N/A</definedName>
    <definedName name="_80__123Graph_DCHART_4" hidden="1">[11]Quarters!$L$24:$O$24</definedName>
    <definedName name="_80__123Graph_DCHART_6" hidden="1">[3]Quarters!$L$39:$O$39</definedName>
    <definedName name="_80__123Graph_ECHART_7" hidden="1">[11]Quarters!$H$60:$K$60</definedName>
    <definedName name="_80__123Graph_FCHART_10" hidden="1">[3]Quarters!$D$41:$G$41</definedName>
    <definedName name="_80__123Graph_XChart_6" hidden="1">'[4]sales vol.'!$I$2248:$I$2251</definedName>
    <definedName name="_81__123Graph_AChart_6" hidden="1">#N/A</definedName>
    <definedName name="_81__123Graph_DCHART_6" hidden="1">[11]Quarters!$L$39:$O$39</definedName>
    <definedName name="_81__123Graph_DCHART_7" hidden="1">[3]Quarters!$L$60:$O$60</definedName>
    <definedName name="_81__123Graph_ECHART_8" hidden="1">[11]Quarters!$H$40:$K$40</definedName>
    <definedName name="_81__123Graph_FCHART_11" hidden="1">[3]Quarters!$D$62:$G$62</definedName>
    <definedName name="_82__123Graph_B_Chart_1A" hidden="1">#N/A</definedName>
    <definedName name="_82__123Graph_DCHART_7" hidden="1">[11]Quarters!$L$60:$O$60</definedName>
    <definedName name="_82__123Graph_DCHART_8" hidden="1">[3]Quarters!$L$40:$O$40</definedName>
    <definedName name="_82__123Graph_ECHART_9" hidden="1">[11]Quarters!$H$61:$K$61</definedName>
    <definedName name="_82__123Graph_FCHART_12" hidden="1">[3]Quarters!$D$25:$G$25</definedName>
    <definedName name="_83__123Graph_A_Chart_1A" hidden="1">'[10]Stock Price'!$B$4:$B$265</definedName>
    <definedName name="_83__123Graph_BCHART_12" hidden="1">#N/A</definedName>
    <definedName name="_83__123Graph_DCHART_8" hidden="1">[11]Quarters!$L$40:$O$40</definedName>
    <definedName name="_83__123Graph_DCHART_9" hidden="1">[3]Quarters!$L$61:$O$61</definedName>
    <definedName name="_83__123Graph_F_Chart_1A" hidden="1">'[10]Stock Price'!$G$4:$G$265</definedName>
    <definedName name="_83__123Graph_FCHART_13" hidden="1">[3]Quarters!$D$26:$G$26</definedName>
    <definedName name="_84__123Graph_AChart_1" hidden="1">[12]Total!$D$322:$D$325</definedName>
    <definedName name="_84__123Graph_C_Chart_1A" hidden="1">#N/A</definedName>
    <definedName name="_84__123Graph_DCHART_9" hidden="1">[11]Quarters!$L$61:$O$61</definedName>
    <definedName name="_84__123Graph_E_Chart_1A" hidden="1">'[4]Stock Price'!$F$4:$F$265</definedName>
    <definedName name="_84__123Graph_FCHART_10" hidden="1">[11]Quarters!$D$41:$G$41</definedName>
    <definedName name="_84__123Graph_FCHART_14" hidden="1">[3]Quarters!$D$27:$G$27</definedName>
    <definedName name="_842ÿ__jdbytraft">#REF!</definedName>
    <definedName name="_845ÿ__jdmktspli">#REF!</definedName>
    <definedName name="_85__123Graph_ACHART_19" hidden="1">[11]oldSEG!$M$16:$M$19</definedName>
    <definedName name="_85__123Graph_CCHART_10" hidden="1">#N/A</definedName>
    <definedName name="_85__123Graph_E_Chart_1A" hidden="1">'[10]Stock Price'!$F$4:$F$265</definedName>
    <definedName name="_85__123Graph_ECHART_10" hidden="1">[3]Quarters!$H$41:$K$41</definedName>
    <definedName name="_85__123Graph_FCHART_11" hidden="1">[11]Quarters!$D$62:$G$62</definedName>
    <definedName name="_85__123Graph_FCHART_15" hidden="1">[3]Quarters!$D$28:$G$28</definedName>
    <definedName name="_86__123Graph_AChart_2" hidden="1">'[4]sales vol.'!$K$398:$K$401</definedName>
    <definedName name="_86__123Graph_CCHART_11" hidden="1">#N/A</definedName>
    <definedName name="_86__123Graph_ECHART_10" hidden="1">[11]Quarters!$H$41:$K$41</definedName>
    <definedName name="_86__123Graph_ECHART_11" hidden="1">[3]Quarters!$H$62:$K$62</definedName>
    <definedName name="_86__123Graph_FCHART_12" hidden="1">[11]Quarters!$D$25:$G$25</definedName>
    <definedName name="_86__123Graph_FCHART_16" hidden="1">[3]Quarters!$D$29:$G$29</definedName>
    <definedName name="_87__123Graph_ACHART_20" hidden="1">[11]oldSEG!$M$23:$M$26</definedName>
    <definedName name="_87__123Graph_CCHART_12" hidden="1">#N/A</definedName>
    <definedName name="_87__123Graph_ECHART_11" hidden="1">[11]Quarters!$H$62:$K$62</definedName>
    <definedName name="_87__123Graph_ECHART_12" hidden="1">[3]Quarters!$H$25:$K$25</definedName>
    <definedName name="_87__123Graph_FCHART_13" hidden="1">[11]Quarters!$D$26:$G$26</definedName>
    <definedName name="_87__123Graph_FCHART_4" hidden="1">[3]Quarters!$D$24:$G$24</definedName>
    <definedName name="_88__123Graph_ACHART_22" hidden="1">[11]Quarters!$F$110:$F$113</definedName>
    <definedName name="_88__123Graph_CCHART_13" hidden="1">#N/A</definedName>
    <definedName name="_88__123Graph_ECHART_12" hidden="1">[11]Quarters!$H$25:$K$25</definedName>
    <definedName name="_88__123Graph_ECHART_13" hidden="1">[3]Quarters!$H$26:$K$26</definedName>
    <definedName name="_88__123Graph_FCHART_14" hidden="1">[11]Quarters!$D$27:$G$27</definedName>
    <definedName name="_88__123Graph_FCHART_6" hidden="1">[3]Quarters!$D$39:$G$39</definedName>
    <definedName name="_888ÿ__Rev_In_Ca">#REF!</definedName>
    <definedName name="_89__123Graph_ACHART_23" hidden="1">[11]Quarters!$G$110:$G$113</definedName>
    <definedName name="_89__123Graph_CCHART_14" hidden="1">#N/A</definedName>
    <definedName name="_89__123Graph_ECHART_13" hidden="1">[11]Quarters!$H$26:$K$26</definedName>
    <definedName name="_89__123Graph_ECHART_14" hidden="1">[3]Quarters!$H$27:$K$27</definedName>
    <definedName name="_89__123Graph_FCHART_15" hidden="1">[11]Quarters!$D$28:$G$28</definedName>
    <definedName name="_89__123Graph_FCHART_7" hidden="1">[3]Quarters!$D$60:$G$60</definedName>
    <definedName name="_896ÿ__jdbytraft">#REF!</definedName>
    <definedName name="_898ÿ__jdmktspli">#REF!</definedName>
    <definedName name="_9__123Graph_AChart_4" hidden="1">'[4]sales vol.'!$J$1121:$J$1122</definedName>
    <definedName name="_9_0IS_convpref">#N/A</definedName>
    <definedName name="_9_0IS_straightpref">[1]consolidated!#REF!</definedName>
    <definedName name="_90__123Graph_AChart_3" hidden="1">'[4]sales vol.'!$K$211:$K$214</definedName>
    <definedName name="_90__123Graph_CCHART_15" hidden="1">#N/A</definedName>
    <definedName name="_90__123Graph_ECHART_14" hidden="1">[11]Quarters!$H$27:$K$27</definedName>
    <definedName name="_90__123Graph_ECHART_15" hidden="1">[3]Quarters!$H$28:$K$28</definedName>
    <definedName name="_90__123Graph_FCHART_16" hidden="1">[11]Quarters!$D$29:$G$29</definedName>
    <definedName name="_90__123Graph_FCHART_8" hidden="1">[3]Quarters!$D$40:$G$40</definedName>
    <definedName name="_91__123Graph_AChart_4" hidden="1">'[4]sales vol.'!$J$1121:$J$1122</definedName>
    <definedName name="_91__123Graph_CCHART_16" hidden="1">#N/A</definedName>
    <definedName name="_91__123Graph_ECHART_15" hidden="1">[11]Quarters!$H$28:$K$28</definedName>
    <definedName name="_91__123Graph_ECHART_16" hidden="1">[3]Quarters!$H$29:$K$29</definedName>
    <definedName name="_91__123Graph_FCHART_4" hidden="1">[11]Quarters!$D$24:$G$24</definedName>
    <definedName name="_91__123Graph_FCHART_9" hidden="1">[3]Quarters!$D$61:$G$61</definedName>
    <definedName name="_92__123Graph_AChart_5" hidden="1">'[4]sales vol.'!$J$1632:$J$1635</definedName>
    <definedName name="_92__123Graph_CCHART_17" hidden="1">#N/A</definedName>
    <definedName name="_92__123Graph_ECHART_16" hidden="1">[11]Quarters!$H$29:$K$29</definedName>
    <definedName name="_92__123Graph_ECHART_17" hidden="1">[3]Quarters!$H$30:$K$30</definedName>
    <definedName name="_92__123Graph_FCHART_6" hidden="1">[11]Quarters!$D$39:$G$39</definedName>
    <definedName name="_92__123Graph_X_Chart_1A" hidden="1">'[4]Stock Price'!$A$4:$A$265</definedName>
    <definedName name="_93__123Graph_AChart_6" hidden="1">'[4]sales vol.'!$J$2248:$J$2251</definedName>
    <definedName name="_93__123Graph_CCHART_18" hidden="1">#N/A</definedName>
    <definedName name="_93__123Graph_ECHART_17" hidden="1">[11]Quarters!$H$30:$K$30</definedName>
    <definedName name="_93__123Graph_ECHART_18" hidden="1">[3]Quarters!$H$31:$K$31</definedName>
    <definedName name="_93__123Graph_FCHART_7" hidden="1">[11]Quarters!$D$60:$G$60</definedName>
    <definedName name="_93__123Graph_XChart_1" hidden="1">[10]Total!$C$322:$C$325</definedName>
    <definedName name="_94__123Graph_B_Chart_1A" hidden="1">'[10]Stock Price'!$C$4:$C$265</definedName>
    <definedName name="_94__123Graph_CCHART_4" hidden="1">#N/A</definedName>
    <definedName name="_94__123Graph_ECHART_18" hidden="1">[11]Quarters!$H$31:$K$31</definedName>
    <definedName name="_94__123Graph_ECHART_4" hidden="1">[3]Quarters!$H$24:$K$24</definedName>
    <definedName name="_94__123Graph_FCHART_8" hidden="1">[11]Quarters!$D$40:$G$40</definedName>
    <definedName name="_94__123Graph_XChart_2" hidden="1">'[11]sales vol.'!$J$398:$J$401</definedName>
    <definedName name="_95__123Graph_BCHART_12" hidden="1">[11]Quarters!$X$25:$AA$25</definedName>
    <definedName name="_95__123Graph_CCHART_6" hidden="1">#N/A</definedName>
    <definedName name="_95__123Graph_ECHART_4" hidden="1">[11]Quarters!$H$24:$K$24</definedName>
    <definedName name="_95__123Graph_ECHART_6" hidden="1">[3]Quarters!$H$39:$K$39</definedName>
    <definedName name="_95__123Graph_FCHART_9" hidden="1">[11]Quarters!$D$61:$G$61</definedName>
    <definedName name="_95__123Graph_XCHART_20" hidden="1">[3]oldSEG!$AD$11:$AD$14</definedName>
    <definedName name="_96__123Graph_C_Chart_1A" hidden="1">'[10]Stock Price'!$D$4:$D$265</definedName>
    <definedName name="_96__123Graph_CCHART_7" hidden="1">#N/A</definedName>
    <definedName name="_96__123Graph_ECHART_6" hidden="1">[11]Quarters!$H$39:$K$39</definedName>
    <definedName name="_96__123Graph_ECHART_7" hidden="1">[3]Quarters!$H$60:$K$60</definedName>
    <definedName name="_96__123Graph_X_Chart_1A" hidden="1">'[10]Stock Price'!$A$4:$A$265</definedName>
    <definedName name="_96__123Graph_XCHART_23" hidden="1">[3]Quarters!$B$17:$B$20</definedName>
    <definedName name="_97__123Graph_CCHART_10" hidden="1">[11]Quarters!$T$41:$T$41</definedName>
    <definedName name="_97__123Graph_CCHART_8" hidden="1">#N/A</definedName>
    <definedName name="_97__123Graph_ECHART_7" hidden="1">[11]Quarters!$H$60:$K$60</definedName>
    <definedName name="_97__123Graph_ECHART_8" hidden="1">[3]Quarters!$H$40:$K$40</definedName>
    <definedName name="_97__123Graph_XChart_1" hidden="1">[24]Total!$C$322:$C$325</definedName>
    <definedName name="_97__123Graph_XChart_3" hidden="1">'[11]sales vol.'!$J$211:$J$214</definedName>
    <definedName name="_98__123Graph_CCHART_11" hidden="1">[11]Quarters!$T$62:$T$62</definedName>
    <definedName name="_98__123Graph_CCHART_9" hidden="1">#N/A</definedName>
    <definedName name="_98__123Graph_ECHART_8" hidden="1">[11]Quarters!$H$40:$K$40</definedName>
    <definedName name="_98__123Graph_ECHART_9" hidden="1">[3]Quarters!$H$61:$K$61</definedName>
    <definedName name="_98__123Graph_XChart_2" hidden="1">'[4]sales vol.'!$J$398:$J$401</definedName>
    <definedName name="_98__123Graph_XChart_4" hidden="1">'[11]sales vol.'!$I$1121:$I$1122</definedName>
    <definedName name="_988ÿ__Rev_In_Ca">#REF!</definedName>
    <definedName name="_99__123Graph_CCHART_12" hidden="1">[11]Quarters!$T$25:$T$25</definedName>
    <definedName name="_99__123Graph_D_Chart_1A" hidden="1">#N/A</definedName>
    <definedName name="_99__123Graph_ECHART_9" hidden="1">[11]Quarters!$H$61:$K$61</definedName>
    <definedName name="_99__123Graph_F_Chart_1A" hidden="1">'[4]Stock Price'!$G$4:$G$265</definedName>
    <definedName name="_99__123Graph_XCHART_20" hidden="1">[11]oldSEG!$AD$11:$AD$14</definedName>
    <definedName name="_99__123Graph_XChart_5" hidden="1">'[11]sales vol.'!$I$1632:$I$1635</definedName>
    <definedName name="_a">#REF!</definedName>
    <definedName name="_a_15">#REF!</definedName>
    <definedName name="_a_17">#REF!</definedName>
    <definedName name="_a_20">#REF!</definedName>
    <definedName name="_a_21">#REF!</definedName>
    <definedName name="_a_22">#REF!</definedName>
    <definedName name="_a_25">#REF!</definedName>
    <definedName name="_a_30">#REF!</definedName>
    <definedName name="_a_31">#REF!</definedName>
    <definedName name="_a_4">#REF!</definedName>
    <definedName name="_a_45">#REF!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sk1" hidden="1">'[2]Imob custo'!$M$35</definedName>
    <definedName name="_b">#REF!</definedName>
    <definedName name="_b_15">#REF!</definedName>
    <definedName name="_b_17">#REF!</definedName>
    <definedName name="_b_20">#REF!</definedName>
    <definedName name="_b_21">#REF!</definedName>
    <definedName name="_b_22">#REF!</definedName>
    <definedName name="_b_25">#REF!</definedName>
    <definedName name="_b_30">#REF!</definedName>
    <definedName name="_b_31">#REF!</definedName>
    <definedName name="_b_4">#REF!</definedName>
    <definedName name="_b_45">#REF!</definedName>
    <definedName name="_b2" hidden="1">{"PVGraph2",#N/A,FALSE,"PV Data"}</definedName>
    <definedName name="_BB1" localSheetId="1">#REF!</definedName>
    <definedName name="_BB1">#REF!</definedName>
    <definedName name="_bdm.21D7D386D9E84985AF664F3C7799C259.edm" hidden="1">#REF!</definedName>
    <definedName name="_bdm.2A91C1ED3A2545C59EA4503C8F8573E9.edm" hidden="1">#REF!</definedName>
    <definedName name="_bdm.33B70CF3A0F2437297087AD3DF03D4F0.edm" hidden="1">#REF!</definedName>
    <definedName name="_bdm.623926599D314EB19888B270F00CE46B.edm" hidden="1">#REF!</definedName>
    <definedName name="_bdm.66EB2CED205C4212998F04F10A7D7AC6.edm" hidden="1">#REF!</definedName>
    <definedName name="_bdm.67BC21E674014F51BAAC0A526DF5929B.edm" hidden="1">#REF!</definedName>
    <definedName name="_bdm.86CF4161BD9E44EDA61CA69429042A87.edm" hidden="1">#REF!</definedName>
    <definedName name="_bdm.C540E9950CBF4F60951F2074C39BADB6.edm" hidden="1">#REF!</definedName>
    <definedName name="_bdm.EB4A45E593104102B34B7741F00678B2.edm" hidden="1">#REF!</definedName>
    <definedName name="_bdm.ED408283517448EAAA78235AD8A1FEAD.edm" hidden="1">#REF!</definedName>
    <definedName name="_BQ4.1" hidden="1">#REF!</definedName>
    <definedName name="_BUS10">#REF!</definedName>
    <definedName name="_BUS5">#REF!</definedName>
    <definedName name="_BUS6">#REF!</definedName>
    <definedName name="_BUS7">#REF!</definedName>
    <definedName name="_BUS8">#REF!</definedName>
    <definedName name="_BUS9">#REF!</definedName>
    <definedName name="_c">#REF!</definedName>
    <definedName name="_c_15">#REF!</definedName>
    <definedName name="_c_17">#REF!</definedName>
    <definedName name="_c_20">#REF!</definedName>
    <definedName name="_c_21">#REF!</definedName>
    <definedName name="_c_22">#REF!</definedName>
    <definedName name="_c_25">#REF!</definedName>
    <definedName name="_c_30">#REF!</definedName>
    <definedName name="_c_31">#REF!</definedName>
    <definedName name="_c_4">#REF!</definedName>
    <definedName name="_c_45">#REF!</definedName>
    <definedName name="_d">#REF!</definedName>
    <definedName name="_d_15">#REF!</definedName>
    <definedName name="_d_17">#REF!</definedName>
    <definedName name="_d_20">#REF!</definedName>
    <definedName name="_d_21">#REF!</definedName>
    <definedName name="_d_22">#REF!</definedName>
    <definedName name="_d_25">#REF!</definedName>
    <definedName name="_d_30">#REF!</definedName>
    <definedName name="_d_31">#REF!</definedName>
    <definedName name="_d_4">#REF!</definedName>
    <definedName name="_d_45">#REF!</definedName>
    <definedName name="_dad05">[26]aimport05!$B$7:$BC$88</definedName>
    <definedName name="_dad06">[26]aimport06!$B$7:$BC$91</definedName>
    <definedName name="_DAT1">#REF!</definedName>
    <definedName name="_DAT10">#REF!</definedName>
    <definedName name="_DAT11">#REF!</definedName>
    <definedName name="_dat1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1" hidden="1">{"balanço dolares",#N/A,FALSE,"SIGADR$";"AUT BAL REAIS",#N/A,FALSE,"SIGADR$";"QUOCIENTES REAIS",#N/A,FALSE,"QUOCIENTES";"JUNH QUOCI DOLARES",#N/A,FALSE,"QUOCIENTES"}</definedName>
    <definedName name="_Dec02">[27]SalaryData!$AV$11</definedName>
    <definedName name="_Dec03">[27]SalaryData!$BH$11</definedName>
    <definedName name="_dec2">'[8]Análise Investimento'!$A$1:$IV$1</definedName>
    <definedName name="_DRE1">#REF!</definedName>
    <definedName name="_DRE1_10">#REF!</definedName>
    <definedName name="_DRE1_12">#REF!</definedName>
    <definedName name="_DRE1_13">#REF!</definedName>
    <definedName name="_DRE1_15">#REF!</definedName>
    <definedName name="_DRE1_17">#REF!</definedName>
    <definedName name="_DRE1_18">#REF!</definedName>
    <definedName name="_DRE1_20">#REF!</definedName>
    <definedName name="_DRE1_21">#REF!</definedName>
    <definedName name="_DRE1_22">#REF!</definedName>
    <definedName name="_DRE1_30">#REF!</definedName>
    <definedName name="_DRE1_4">#REF!</definedName>
    <definedName name="_DRE1_41">#REF!</definedName>
    <definedName name="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DRE2">#REF!</definedName>
    <definedName name="_DRE2_10">#REF!</definedName>
    <definedName name="_DRE2_12">#REF!</definedName>
    <definedName name="_DRE2_13">#REF!</definedName>
    <definedName name="_DRE2_15">#REF!</definedName>
    <definedName name="_DRE2_17">#REF!</definedName>
    <definedName name="_DRE2_18">#REF!</definedName>
    <definedName name="_DRE2_20">#REF!</definedName>
    <definedName name="_DRE2_21">#REF!</definedName>
    <definedName name="_DRE2_22">#REF!</definedName>
    <definedName name="_DRE2_30">#REF!</definedName>
    <definedName name="_DRE2_4">#REF!</definedName>
    <definedName name="_DRE2_41">#REF!</definedName>
    <definedName name="_dre2003">'[28]2003'!$A$1:$B$145</definedName>
    <definedName name="_dre2004">'[28]2004'!$A$1:$B$152</definedName>
    <definedName name="_e">#REF!</definedName>
    <definedName name="_e_15">#REF!</definedName>
    <definedName name="_e_17">#REF!</definedName>
    <definedName name="_e_20">#REF!</definedName>
    <definedName name="_e_21">#REF!</definedName>
    <definedName name="_e_22">#REF!</definedName>
    <definedName name="_e_25">#REF!</definedName>
    <definedName name="_e_30">#REF!</definedName>
    <definedName name="_e_31">#REF!</definedName>
    <definedName name="_e_4">#REF!</definedName>
    <definedName name="_e_45">#REF!</definedName>
    <definedName name="_f">#REF!</definedName>
    <definedName name="_f_15">#REF!</definedName>
    <definedName name="_f_17">#REF!</definedName>
    <definedName name="_f_20">#REF!</definedName>
    <definedName name="_f_21">#REF!</definedName>
    <definedName name="_f_22">#REF!</definedName>
    <definedName name="_f_25">#REF!</definedName>
    <definedName name="_f_30">#REF!</definedName>
    <definedName name="_f_31">#REF!</definedName>
    <definedName name="_f_4">#REF!</definedName>
    <definedName name="_f_45">#REF!</definedName>
    <definedName name="_fco2">#REF!</definedName>
    <definedName name="_fco2_10">#REF!</definedName>
    <definedName name="_fco2_12">#REF!</definedName>
    <definedName name="_fco2_13">#REF!</definedName>
    <definedName name="_fco2_15">#REF!</definedName>
    <definedName name="_fco2_17">#REF!</definedName>
    <definedName name="_fco2_18">#REF!</definedName>
    <definedName name="_fco2_20">#REF!</definedName>
    <definedName name="_fco2_21">#REF!</definedName>
    <definedName name="_fco2_22">#REF!</definedName>
    <definedName name="_fco2_30">#REF!</definedName>
    <definedName name="_fco2_4">#REF!</definedName>
    <definedName name="_fco2_41">#REF!</definedName>
    <definedName name="_Fill" hidden="1">#REF!</definedName>
    <definedName name="_xlnm._FilterDatabase" hidden="1">#REF!</definedName>
    <definedName name="_g">#REF!</definedName>
    <definedName name="_g_15">#REF!</definedName>
    <definedName name="_g_17">#REF!</definedName>
    <definedName name="_g_20">#REF!</definedName>
    <definedName name="_g_21">#REF!</definedName>
    <definedName name="_g_22">#REF!</definedName>
    <definedName name="_g_25">#REF!</definedName>
    <definedName name="_g_30">#REF!</definedName>
    <definedName name="_g_31">#REF!</definedName>
    <definedName name="_g_4">#REF!</definedName>
    <definedName name="_g_45">#REF!</definedName>
    <definedName name="_h">#REF!</definedName>
    <definedName name="_h_15">#REF!</definedName>
    <definedName name="_h_17">#REF!</definedName>
    <definedName name="_h_20">#REF!</definedName>
    <definedName name="_h_21">#REF!</definedName>
    <definedName name="_h_22">#REF!</definedName>
    <definedName name="_h_25">#REF!</definedName>
    <definedName name="_h_30">#REF!</definedName>
    <definedName name="_h_31">#REF!</definedName>
    <definedName name="_h_4">#REF!</definedName>
    <definedName name="_h_45">#REF!</definedName>
    <definedName name="_H99000">#REF!</definedName>
    <definedName name="_i">#REF!</definedName>
    <definedName name="_i_15">#REF!</definedName>
    <definedName name="_i_17">#REF!</definedName>
    <definedName name="_i_20">#REF!</definedName>
    <definedName name="_i_21">#REF!</definedName>
    <definedName name="_i_22">#REF!</definedName>
    <definedName name="_i_25">#REF!</definedName>
    <definedName name="_i_30">#REF!</definedName>
    <definedName name="_i_31">#REF!</definedName>
    <definedName name="_i_4">#REF!</definedName>
    <definedName name="_i_45">#REF!</definedName>
    <definedName name="_I2" hidden="1">{"PVGraph2",#N/A,FALSE,"PV Data"}</definedName>
    <definedName name="_I22" hidden="1">{"PVGraph2",#N/A,FALSE,"PV Data"}</definedName>
    <definedName name="_I23" hidden="1">{"PVGraph2",#N/A,FALSE,"PV Data"}</definedName>
    <definedName name="_I3" hidden="1">{"PVGraph2",#N/A,FALSE,"PV Data"}</definedName>
    <definedName name="_II2" hidden="1">{"PVGraph2",#N/A,FALSE,"PV Data"}</definedName>
    <definedName name="_imp1">#REF!</definedName>
    <definedName name="_imp2">#REF!</definedName>
    <definedName name="_imp3">#REF!</definedName>
    <definedName name="_j">#REF!</definedName>
    <definedName name="_j_15">#REF!</definedName>
    <definedName name="_j_17">#REF!</definedName>
    <definedName name="_j_20">#REF!</definedName>
    <definedName name="_j_21">#REF!</definedName>
    <definedName name="_j_22">#REF!</definedName>
    <definedName name="_j_25">#REF!</definedName>
    <definedName name="_j_30">#REF!</definedName>
    <definedName name="_j_31">#REF!</definedName>
    <definedName name="_j_4">#REF!</definedName>
    <definedName name="_j_45">#REF!</definedName>
    <definedName name="_JAN02">[27]SalaryData!$AK$11</definedName>
    <definedName name="_k">#REF!</definedName>
    <definedName name="_k_15">#REF!</definedName>
    <definedName name="_k_17">#REF!</definedName>
    <definedName name="_k_20">#REF!</definedName>
    <definedName name="_k_21">#REF!</definedName>
    <definedName name="_k_22">#REF!</definedName>
    <definedName name="_k_25">#REF!</definedName>
    <definedName name="_k_30">#REF!</definedName>
    <definedName name="_k_31">#REF!</definedName>
    <definedName name="_k_4">#REF!</definedName>
    <definedName name="_k_45">#REF!</definedName>
    <definedName name="_Key1">#REF!</definedName>
    <definedName name="_Key2">#REF!</definedName>
    <definedName name="_kEY3" hidden="1">#REF!</definedName>
    <definedName name="_l">#REF!</definedName>
    <definedName name="_l_15">#REF!</definedName>
    <definedName name="_l_17">#REF!</definedName>
    <definedName name="_l_20">#REF!</definedName>
    <definedName name="_l_21">#REF!</definedName>
    <definedName name="_l_22">#REF!</definedName>
    <definedName name="_l_25">#REF!</definedName>
    <definedName name="_l_30">#REF!</definedName>
    <definedName name="_l_31">#REF!</definedName>
    <definedName name="_l_4">#REF!</definedName>
    <definedName name="_l_45">#REF!</definedName>
    <definedName name="_m">#REF!</definedName>
    <definedName name="_m_15">#REF!</definedName>
    <definedName name="_m_17">#REF!</definedName>
    <definedName name="_m_20">#REF!</definedName>
    <definedName name="_m_21">#REF!</definedName>
    <definedName name="_m_22">#REF!</definedName>
    <definedName name="_m_25">#REF!</definedName>
    <definedName name="_m_30">#REF!</definedName>
    <definedName name="_m_31">#REF!</definedName>
    <definedName name="_m_4">#REF!</definedName>
    <definedName name="_m_45">#REF!</definedName>
    <definedName name="_MN1">#REF!</definedName>
    <definedName name="_MN2">#REF!</definedName>
    <definedName name="_MN3">#REF!</definedName>
    <definedName name="_MN4">#REF!</definedName>
    <definedName name="_MN5">#REF!</definedName>
    <definedName name="_MN6">#REF!</definedName>
    <definedName name="_MN7">#REF!</definedName>
    <definedName name="_MN8">#REF!</definedName>
    <definedName name="_MN9">#REF!</definedName>
    <definedName name="_n">#REF!</definedName>
    <definedName name="_n_45">#REF!</definedName>
    <definedName name="_o">#REF!</definedName>
    <definedName name="_o_15">#REF!</definedName>
    <definedName name="_o_17">#REF!</definedName>
    <definedName name="_o_20">#REF!</definedName>
    <definedName name="_o_21">#REF!</definedName>
    <definedName name="_o_22">#REF!</definedName>
    <definedName name="_o_25">#REF!</definedName>
    <definedName name="_o_30">#REF!</definedName>
    <definedName name="_o_31">#REF!</definedName>
    <definedName name="_o_4">#REF!</definedName>
    <definedName name="_o_45">#REF!</definedName>
    <definedName name="_ok1">#REF!</definedName>
    <definedName name="_Order1" hidden="1">255</definedName>
    <definedName name="_Order2" hidden="1">255</definedName>
    <definedName name="_p">#REF!</definedName>
    <definedName name="_PA6">#N/A</definedName>
    <definedName name="_PT01">#REF!</definedName>
    <definedName name="_PT02">#REF!</definedName>
    <definedName name="_PT03">#REF!</definedName>
    <definedName name="_PT04">#REF!</definedName>
    <definedName name="_PT05">#REF!</definedName>
    <definedName name="_q234" hidden="1">'[29]sales vol.'!$J$211:$J$214</definedName>
    <definedName name="_Regression_Int">1</definedName>
    <definedName name="_s1" hidden="1">'[4]sales vol.'!$J$34:$J$37</definedName>
    <definedName name="_s2" hidden="1">'[4]sales vol.'!$J$398:$J$401</definedName>
    <definedName name="_s3" hidden="1">'[4]sales vol.'!$J$211:$J$214</definedName>
    <definedName name="_s4" hidden="1">'[4]sales vol.'!$I$1121:$I$1122</definedName>
    <definedName name="_s5" hidden="1">'[4]sales vol.'!$I$1632:$I$1635</definedName>
    <definedName name="_s6" hidden="1">'[4]sales vol.'!$I$2248:$I$2251</definedName>
    <definedName name="_Sort" hidden="1">#REF!</definedName>
    <definedName name="_t">#REF!</definedName>
    <definedName name="_t_15">#REF!</definedName>
    <definedName name="_t_17">#REF!</definedName>
    <definedName name="_t_20">#REF!</definedName>
    <definedName name="_t_21">#REF!</definedName>
    <definedName name="_t_22">#REF!</definedName>
    <definedName name="_t_25">#REF!</definedName>
    <definedName name="_t_30">#REF!</definedName>
    <definedName name="_t_31">#REF!</definedName>
    <definedName name="_t_4">#REF!</definedName>
    <definedName name="_t_45">#REF!</definedName>
    <definedName name="_tab1">#REF!</definedName>
    <definedName name="_tab10">'[30]aging 1003'!$C$2:$K$35</definedName>
    <definedName name="_TAB11">'[30]aging 1103'!$C$2:$K$39</definedName>
    <definedName name="_TAB12">'[30]aging 1203'!$C$2:$K$28</definedName>
    <definedName name="_TAB2">#REF!</definedName>
    <definedName name="_tab3">#REF!</definedName>
    <definedName name="_tab8">'[30]aging 0803'!$G$5:$J$28</definedName>
    <definedName name="_tabel1_outx" localSheetId="1" hidden="1">#REF!</definedName>
    <definedName name="_tabel1_outx" hidden="1">#REF!</definedName>
    <definedName name="_Table1_In1" hidden="1">#REF!</definedName>
    <definedName name="_Table1_Out" localSheetId="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OC5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12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_y22" hidden="1">{"PVGraph2",#N/A,FALSE,"PV Data"}</definedName>
    <definedName name="a">#REF!</definedName>
    <definedName name="a_10">#REF!</definedName>
    <definedName name="a_11">#REF!</definedName>
    <definedName name="a_11_10">#REF!</definedName>
    <definedName name="a_11_12">#REF!</definedName>
    <definedName name="a_11_13">#REF!</definedName>
    <definedName name="a_11_15">#REF!</definedName>
    <definedName name="a_11_17">#REF!</definedName>
    <definedName name="a_11_18">#REF!</definedName>
    <definedName name="a_11_2">#REF!</definedName>
    <definedName name="a_11_20">#REF!</definedName>
    <definedName name="a_11_21">#REF!</definedName>
    <definedName name="a_11_22">#REF!</definedName>
    <definedName name="a_11_30">#REF!</definedName>
    <definedName name="a_11_36">#REF!</definedName>
    <definedName name="a_11_37">#REF!</definedName>
    <definedName name="a_11_4">#REF!</definedName>
    <definedName name="a_11_41">#REF!</definedName>
    <definedName name="a_11_42">#REF!</definedName>
    <definedName name="a_11_43">#REF!</definedName>
    <definedName name="a_11_44">#REF!</definedName>
    <definedName name="a_11_46">#REF!</definedName>
    <definedName name="a_12">#REF!</definedName>
    <definedName name="a_13">#REF!</definedName>
    <definedName name="a_15">#REF!</definedName>
    <definedName name="a_17">#REF!</definedName>
    <definedName name="a_18">#REF!</definedName>
    <definedName name="a_2">#REF!</definedName>
    <definedName name="a_20">#REF!</definedName>
    <definedName name="a_21">#REF!</definedName>
    <definedName name="a_22">#REF!</definedName>
    <definedName name="a_30">#REF!</definedName>
    <definedName name="a_36">#REF!</definedName>
    <definedName name="a_37">#REF!</definedName>
    <definedName name="a_4">#REF!</definedName>
    <definedName name="a_41">#REF!</definedName>
    <definedName name="a_42">#REF!</definedName>
    <definedName name="a_43">#REF!</definedName>
    <definedName name="a_44">#REF!</definedName>
    <definedName name="a_46">#REF!</definedName>
    <definedName name="a0" hidden="1">{#N/A,#N/A,FALSE,"FlCx99";#N/A,#N/A,FALSE,"Dívida99"}</definedName>
    <definedName name="aa">#REF!</definedName>
    <definedName name="aa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aaaa">#REF!</definedName>
    <definedName name="aaaa_15">#REF!</definedName>
    <definedName name="aaaa_17">#REF!</definedName>
    <definedName name="aaaa_18">#REF!</definedName>
    <definedName name="aaaa_2">#REF!</definedName>
    <definedName name="aaaa_20">#REF!</definedName>
    <definedName name="aaaa_21">#REF!</definedName>
    <definedName name="aaaa_22">#REF!</definedName>
    <definedName name="aaaa_30">#REF!</definedName>
    <definedName name="aaaa_36">#REF!</definedName>
    <definedName name="aaaa_37">#REF!</definedName>
    <definedName name="aaaa_4">#REF!</definedName>
    <definedName name="aaaa_41">#REF!</definedName>
    <definedName name="aaaa_42">#REF!</definedName>
    <definedName name="aaaa_43">#REF!</definedName>
    <definedName name="aaaa_44">#REF!</definedName>
    <definedName name="aaaa_46">#REF!</definedName>
    <definedName name="aaaaa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AAAAAAAAAAAAA" hidden="1">{"'Sheet1'!$A$1:$G$85"}</definedName>
    <definedName name="aasas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ab">#REF!</definedName>
    <definedName name="ac">[31]fORMULAE!$BU$7</definedName>
    <definedName name="ACAB_COTIA">#REF!</definedName>
    <definedName name="ACAB_CTBA">#REF!</definedName>
    <definedName name="ACAB_CUBATÃO">#REF!</definedName>
    <definedName name="Access_Fee_w_Taxes">#REF!</definedName>
    <definedName name="Access_Fee_wo_Taxes">#REF!</definedName>
    <definedName name="AccessDatabase" hidden="1">"K:\TABELAS\ATIVO97\CONSO\ATFX497C.mdb"</definedName>
    <definedName name="Account">OFFSET(#REF!,0,0,COUNTA(#REF!)+1,1)</definedName>
    <definedName name="Account_15">OFFSET(#REF!,0,0,COUNTA(#REF!)+1,1)</definedName>
    <definedName name="Account_17">OFFSET(#REF!,0,0,COUNTA(#REF!)+1,1)</definedName>
    <definedName name="Account_20">OFFSET(#REF!,0,0,COUNTA(#REF!)+1,1)</definedName>
    <definedName name="Account_21">OFFSET(#REF!,0,0,COUNTA(#REF!)+1,1)</definedName>
    <definedName name="Account_22">OFFSET(#REF!,0,0,COUNTA(#REF!)+1,1)</definedName>
    <definedName name="Account_30">OFFSET(#REF!,0,0,COUNTA(#REF!)+1,1)</definedName>
    <definedName name="Account_4">OFFSET(#REF!,0,0,COUNTA(#REF!)+1,1)</definedName>
    <definedName name="Acesso2006">#REF!</definedName>
    <definedName name="Acesso2006_15">#REF!</definedName>
    <definedName name="Acesso2006_17">#REF!</definedName>
    <definedName name="Acesso2006_20">#REF!</definedName>
    <definedName name="Acesso2006_21">#REF!</definedName>
    <definedName name="Acesso2006_22">#REF!</definedName>
    <definedName name="Acesso2006_25">#REF!</definedName>
    <definedName name="Acesso2006_30">#REF!</definedName>
    <definedName name="Acesso2006_31">#REF!</definedName>
    <definedName name="Acesso2006_4">#REF!</definedName>
    <definedName name="Acesso2006_45">#REF!</definedName>
    <definedName name="Acesso2007">#REF!</definedName>
    <definedName name="Acesso2007_15">#REF!</definedName>
    <definedName name="Acesso2007_17">#REF!</definedName>
    <definedName name="Acesso2007_20">#REF!</definedName>
    <definedName name="Acesso2007_21">#REF!</definedName>
    <definedName name="Acesso2007_22">#REF!</definedName>
    <definedName name="Acesso2007_25">#REF!</definedName>
    <definedName name="Acesso2007_30">#REF!</definedName>
    <definedName name="Acesso2007_31">#REF!</definedName>
    <definedName name="Acesso2007_4">#REF!</definedName>
    <definedName name="Acesso2007_45">#REF!</definedName>
    <definedName name="Acesso2008">#REF!</definedName>
    <definedName name="Acesso2008_15">#REF!</definedName>
    <definedName name="Acesso2008_17">#REF!</definedName>
    <definedName name="Acesso2008_20">#REF!</definedName>
    <definedName name="Acesso2008_21">#REF!</definedName>
    <definedName name="Acesso2008_22">#REF!</definedName>
    <definedName name="Acesso2008_25">#REF!</definedName>
    <definedName name="Acesso2008_30">#REF!</definedName>
    <definedName name="Acesso2008_31">#REF!</definedName>
    <definedName name="Acesso2008_4">#REF!</definedName>
    <definedName name="Acesso2008_45">#REF!</definedName>
    <definedName name="Acesso2009">#REF!</definedName>
    <definedName name="Acesso2009_15">#REF!</definedName>
    <definedName name="Acesso2009_17">#REF!</definedName>
    <definedName name="Acesso2009_20">#REF!</definedName>
    <definedName name="Acesso2009_21">#REF!</definedName>
    <definedName name="Acesso2009_22">#REF!</definedName>
    <definedName name="Acesso2009_25">#REF!</definedName>
    <definedName name="Acesso2009_30">#REF!</definedName>
    <definedName name="Acesso2009_31">#REF!</definedName>
    <definedName name="Acesso2009_4">#REF!</definedName>
    <definedName name="Acesso2009_45">#REF!</definedName>
    <definedName name="AcessoO2006">#REF!</definedName>
    <definedName name="AcessoO2006_45">#REF!</definedName>
    <definedName name="AcessoO2007">#REF!</definedName>
    <definedName name="AcessoO2007_45">#REF!</definedName>
    <definedName name="AcessoO2008">#REF!</definedName>
    <definedName name="AcessoO2008_45">#REF!</definedName>
    <definedName name="AcessoO2009">#REF!</definedName>
    <definedName name="AcessoO2009_45">#REF!</definedName>
    <definedName name="ACS">#REF!</definedName>
    <definedName name="ACS_45">#REF!</definedName>
    <definedName name="Acumulado">#REF!</definedName>
    <definedName name="ad">[31]fORMULAE!$CW$7</definedName>
    <definedName name="AD_Rate_wo_Taxes">#REF!</definedName>
    <definedName name="Adit2006O">#REF!</definedName>
    <definedName name="Adit2006O_45">#REF!</definedName>
    <definedName name="Adit2006P">#REF!</definedName>
    <definedName name="Adit2006P_45">#REF!</definedName>
    <definedName name="Adit2006R">#REF!</definedName>
    <definedName name="Adit2006R_45">#REF!</definedName>
    <definedName name="Adit2007O">#REF!</definedName>
    <definedName name="Adit2007O_45">#REF!</definedName>
    <definedName name="Adit2007P">#REF!</definedName>
    <definedName name="Adit2007P_45">#REF!</definedName>
    <definedName name="Adit2007R">#REF!</definedName>
    <definedName name="Adit2007R_45">#REF!</definedName>
    <definedName name="Adit2008O">#REF!</definedName>
    <definedName name="Adit2008O_45">#REF!</definedName>
    <definedName name="Adit2008P">#REF!</definedName>
    <definedName name="Adit2008P_45">#REF!</definedName>
    <definedName name="Adit2008R">#REF!</definedName>
    <definedName name="Adit2008R_45">#REF!</definedName>
    <definedName name="Adit2009O">#REF!</definedName>
    <definedName name="Adit2009O_45">#REF!</definedName>
    <definedName name="Adit2009P">#REF!</definedName>
    <definedName name="Adit2009P_45">#REF!</definedName>
    <definedName name="Adit2009R">#REF!</definedName>
    <definedName name="Adit2009R_45">#REF!</definedName>
    <definedName name="Aditivado2006">#REF!</definedName>
    <definedName name="Aditivado2006_45">#REF!</definedName>
    <definedName name="Aditivado2006P">#REF!</definedName>
    <definedName name="Aditivado2006P_45">#REF!</definedName>
    <definedName name="Aditivado2007">#REF!</definedName>
    <definedName name="Aditivado2007_45">#REF!</definedName>
    <definedName name="Aditivado2007P">#REF!</definedName>
    <definedName name="Aditivado2007P_45">#REF!</definedName>
    <definedName name="Aditivado2008">#REF!</definedName>
    <definedName name="Aditivado2008_45">#REF!</definedName>
    <definedName name="Aditivado2009">#REF!</definedName>
    <definedName name="Aditivado2009_45">#REF!</definedName>
    <definedName name="advvv" hidden="1">{#N/A,#N/A,FALSE,"C.P.V."}</definedName>
    <definedName name="adwasd" hidden="1">4</definedName>
    <definedName name="ae">#REF!</definedName>
    <definedName name="AEP">#REF!</definedName>
    <definedName name="AEP_45">#REF!</definedName>
    <definedName name="af">[31]fORMULAE!$O$7</definedName>
    <definedName name="afdasfdas" hidden="1">{"origens e aplicações",#N/A,FALSE,"DoarR$";"ORIGENS APLICAÇÕES",#N/A,FALSE,"DoarU$"}</definedName>
    <definedName name="Agente">#REF!</definedName>
    <definedName name="Agentes">#REF!</definedName>
    <definedName name="Agentes_10">#REF!</definedName>
    <definedName name="Agentes_12">#REF!</definedName>
    <definedName name="Agentes_13">#REF!</definedName>
    <definedName name="Agentes_15">#REF!</definedName>
    <definedName name="Agentes_17">#REF!</definedName>
    <definedName name="Agentes_18">#REF!</definedName>
    <definedName name="Agentes_2">#REF!</definedName>
    <definedName name="Agentes_20">#REF!</definedName>
    <definedName name="Agentes_21">#REF!</definedName>
    <definedName name="Agentes_22">#REF!</definedName>
    <definedName name="Agentes_30">#REF!</definedName>
    <definedName name="Agentes_36">#REF!</definedName>
    <definedName name="Agentes_37">#REF!</definedName>
    <definedName name="Agentes_4">#REF!</definedName>
    <definedName name="Agentes_41">#REF!</definedName>
    <definedName name="Agentes_42">#REF!</definedName>
    <definedName name="Agentes_43">#REF!</definedName>
    <definedName name="Agentes_44">#REF!</definedName>
    <definedName name="Agentes_46">#REF!</definedName>
    <definedName name="AGRISAT">#REF!</definedName>
    <definedName name="AGRISAT_45">#REF!</definedName>
    <definedName name="AGRO">#REF!</definedName>
    <definedName name="AGRO_45">#REF!</definedName>
    <definedName name="AGRO_C">#REF!</definedName>
    <definedName name="AGRO_C_45">#REF!</definedName>
    <definedName name="ai">[31]fORMULAE!$DK$7</definedName>
    <definedName name="ai_30">#REF!</definedName>
    <definedName name="ai_45">#REF!</definedName>
    <definedName name="ak">[31]fORMULAE!$AC$7</definedName>
    <definedName name="al">[31]fORMULAE!$A$7</definedName>
    <definedName name="ALGAR">#REF!</definedName>
    <definedName name="ALGAR_45">#REF!</definedName>
    <definedName name="ALGAR_UDI">#REF!</definedName>
    <definedName name="ALGAR_UDI_45">#REF!</definedName>
    <definedName name="ALMOX_COTIA">#REF!</definedName>
    <definedName name="ALMOX_CTBA">#REF!</definedName>
    <definedName name="Anal.Desp.Ind.SA." hidden="1">{"AUT ANALISE DESP",#N/A,TRUE,"AN.DESP. MR$"}</definedName>
    <definedName name="Andrew___Data">'[32]Original Andrew___Data'!$B$6:$N$507</definedName>
    <definedName name="Ano">[33]XREF!#REF!</definedName>
    <definedName name="anscount" hidden="1">1</definedName>
    <definedName name="antonio" hidden="1">{#N/A,"70% Success",FALSE,"Sales Forecast";#N/A,#N/A,FALSE,"Sheet2"}</definedName>
    <definedName name="ANUAL">#REF!</definedName>
    <definedName name="ANUAL_45">#REF!</definedName>
    <definedName name="Aplicação">[21]ABN_CDB!$C$5</definedName>
    <definedName name="Aplicação1" localSheetId="1">#REF!</definedName>
    <definedName name="Aplicação1">#REF!</definedName>
    <definedName name="AR">#REF!</definedName>
    <definedName name="ARA_Threshold">#REF!</definedName>
    <definedName name="ARA_Threshold_15">#REF!</definedName>
    <definedName name="ARA_Threshold_17">#REF!</definedName>
    <definedName name="ARA_Threshold_18">#REF!</definedName>
    <definedName name="ARA_Threshold_2">#REF!</definedName>
    <definedName name="ARA_Threshold_20">#REF!</definedName>
    <definedName name="ARA_Threshold_21">#REF!</definedName>
    <definedName name="ARA_Threshold_22">#REF!</definedName>
    <definedName name="ARA_Threshold_30">#REF!</definedName>
    <definedName name="ARA_Threshold_36">#REF!</definedName>
    <definedName name="ARA_Threshold_37">#REF!</definedName>
    <definedName name="ARA_Threshold_4">#REF!</definedName>
    <definedName name="ARA_Threshold_41">#REF!</definedName>
    <definedName name="ARA_Threshold_42">#REF!</definedName>
    <definedName name="ARA_Threshold_43">#REF!</definedName>
    <definedName name="ARA_Threshold_44">#REF!</definedName>
    <definedName name="ARA_Threshold_46">#REF!</definedName>
    <definedName name="_xlnm.Print_Area">[8]AMORTIZAÇÃO!$A$1:$U$99</definedName>
    <definedName name="Área_impressão_IM">#REF!</definedName>
    <definedName name="Área_impressão_IM_10">#REF!</definedName>
    <definedName name="Área_impressão_IM_11">#REF!</definedName>
    <definedName name="Área_impressão_IM_11_10">#REF!</definedName>
    <definedName name="Área_impressão_IM_11_12">#REF!</definedName>
    <definedName name="Área_impressão_IM_11_13">#REF!</definedName>
    <definedName name="Área_impressão_IM_11_15">#REF!</definedName>
    <definedName name="Área_impressão_IM_11_17">#REF!</definedName>
    <definedName name="Área_impressão_IM_11_18">#REF!</definedName>
    <definedName name="Área_impressão_IM_11_2">#REF!</definedName>
    <definedName name="Área_impressão_IM_11_20">#REF!</definedName>
    <definedName name="Área_impressão_IM_11_21">#REF!</definedName>
    <definedName name="Área_impressão_IM_11_22">#REF!</definedName>
    <definedName name="Área_impressão_IM_11_30">#REF!</definedName>
    <definedName name="Área_impressão_IM_11_36">#REF!</definedName>
    <definedName name="Área_impressão_IM_11_37">#REF!</definedName>
    <definedName name="Área_impressão_IM_11_4">#REF!</definedName>
    <definedName name="Área_impressão_IM_11_41">#REF!</definedName>
    <definedName name="Área_impressão_IM_11_42">#REF!</definedName>
    <definedName name="Área_impressão_IM_11_43">#REF!</definedName>
    <definedName name="Área_impressão_IM_11_44">#REF!</definedName>
    <definedName name="Área_impressão_IM_11_46">#REF!</definedName>
    <definedName name="Área_impressão_IM_12">#REF!</definedName>
    <definedName name="Área_impressão_IM_13">#REF!</definedName>
    <definedName name="Área_impressão_IM_15">#REF!</definedName>
    <definedName name="Área_impressão_IM_17">#REF!</definedName>
    <definedName name="Área_impressão_IM_18">#REF!</definedName>
    <definedName name="Área_impressão_IM_2">#REF!</definedName>
    <definedName name="Área_impressão_IM_20">#REF!</definedName>
    <definedName name="Área_impressão_IM_21">#REF!</definedName>
    <definedName name="Área_impressão_IM_22">#REF!</definedName>
    <definedName name="Área_impressão_IM_30">#REF!</definedName>
    <definedName name="Área_impressão_IM_36">#REF!</definedName>
    <definedName name="Área_impressão_IM_37">#REF!</definedName>
    <definedName name="Área_impressão_IM_4">#REF!</definedName>
    <definedName name="Área_impressão_IM_41">#REF!</definedName>
    <definedName name="Área_impressão_IM_42">#REF!</definedName>
    <definedName name="Área_impressão_IM_43">#REF!</definedName>
    <definedName name="Área_impressão_IM_44">#REF!</definedName>
    <definedName name="Área_impressão_IM_46">#REF!</definedName>
    <definedName name="Area_impressão_IM2">#REF!</definedName>
    <definedName name="Area_impressão_IM2_10">#REF!</definedName>
    <definedName name="Area_impressão_IM2_11">#REF!</definedName>
    <definedName name="Area_impressão_IM2_11_10">#REF!</definedName>
    <definedName name="Area_impressão_IM2_11_12">#REF!</definedName>
    <definedName name="Area_impressão_IM2_11_13">#REF!</definedName>
    <definedName name="Area_impressão_IM2_11_15">#REF!</definedName>
    <definedName name="Area_impressão_IM2_11_17">#REF!</definedName>
    <definedName name="Area_impressão_IM2_11_18">#REF!</definedName>
    <definedName name="Area_impressão_IM2_11_2">#REF!</definedName>
    <definedName name="Area_impressão_IM2_11_20">#REF!</definedName>
    <definedName name="Area_impressão_IM2_11_21">#REF!</definedName>
    <definedName name="Area_impressão_IM2_11_22">#REF!</definedName>
    <definedName name="Area_impressão_IM2_11_30">#REF!</definedName>
    <definedName name="Area_impressão_IM2_11_36">#REF!</definedName>
    <definedName name="Area_impressão_IM2_11_37">#REF!</definedName>
    <definedName name="Area_impressão_IM2_11_4">#REF!</definedName>
    <definedName name="Area_impressão_IM2_11_41">#REF!</definedName>
    <definedName name="Area_impressão_IM2_11_42">#REF!</definedName>
    <definedName name="Area_impressão_IM2_11_43">#REF!</definedName>
    <definedName name="Area_impressão_IM2_11_44">#REF!</definedName>
    <definedName name="Area_impressão_IM2_11_46">#REF!</definedName>
    <definedName name="Area_impressão_IM2_12">#REF!</definedName>
    <definedName name="Area_impressão_IM2_13">#REF!</definedName>
    <definedName name="Area_impressão_IM2_15">#REF!</definedName>
    <definedName name="Area_impressão_IM2_17">#REF!</definedName>
    <definedName name="Area_impressão_IM2_18">#REF!</definedName>
    <definedName name="Area_impressão_IM2_2">#REF!</definedName>
    <definedName name="Area_impressão_IM2_20">#REF!</definedName>
    <definedName name="Area_impressão_IM2_21">#REF!</definedName>
    <definedName name="Area_impressão_IM2_22">#REF!</definedName>
    <definedName name="Area_impressão_IM2_30">#REF!</definedName>
    <definedName name="Area_impressão_IM2_36">#REF!</definedName>
    <definedName name="Area_impressão_IM2_37">#REF!</definedName>
    <definedName name="Area_impressão_IM2_4">#REF!</definedName>
    <definedName name="Area_impressão_IM2_41">#REF!</definedName>
    <definedName name="Area_impressão_IM2_42">#REF!</definedName>
    <definedName name="Area_impressão_IM2_43">#REF!</definedName>
    <definedName name="Area_impressão_IM2_44">#REF!</definedName>
    <definedName name="Area_impressão_IM2_46">#REF!</definedName>
    <definedName name="ARP_Threshold">#REF!</definedName>
    <definedName name="ARP_Threshold_15">#REF!</definedName>
    <definedName name="ARP_Threshold_17">#REF!</definedName>
    <definedName name="ARP_Threshold_18">#REF!</definedName>
    <definedName name="ARP_Threshold_2">#REF!</definedName>
    <definedName name="ARP_Threshold_20">#REF!</definedName>
    <definedName name="ARP_Threshold_21">#REF!</definedName>
    <definedName name="ARP_Threshold_22">#REF!</definedName>
    <definedName name="ARP_Threshold_30">#REF!</definedName>
    <definedName name="ARP_Threshold_36">#REF!</definedName>
    <definedName name="ARP_Threshold_37">#REF!</definedName>
    <definedName name="ARP_Threshold_4">#REF!</definedName>
    <definedName name="ARP_Threshold_41">#REF!</definedName>
    <definedName name="ARP_Threshold_42">#REF!</definedName>
    <definedName name="ARP_Threshold_43">#REF!</definedName>
    <definedName name="ARP_Threshold_44">#REF!</definedName>
    <definedName name="ARP_Threshold_46">#REF!</definedName>
    <definedName name="AS2DocOpenMode" hidden="1">"AS2DocumentEdit"</definedName>
    <definedName name="AS2HasNoAutoHeaderFooter" hidden="1">" "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ascasasww">[34]Lead!$F$1:$F$65536</definedName>
    <definedName name="asdaDA">[35]Links!$E$1:$E$65536</definedName>
    <definedName name="asdadadser" hidden="1">{#N/A,#N/A,FALSE,"C.P.V."}</definedName>
    <definedName name="ASDads" hidden="1">[36]Lead!A1</definedName>
    <definedName name="asdas">[34]Lead!$J$18</definedName>
    <definedName name="ASDASD" hidden="1">[36]Links!A1</definedName>
    <definedName name="asdasda">[34]Lead!$A$1:$A$65536</definedName>
    <definedName name="asdasdas">[34]Lead!$P$2</definedName>
    <definedName name="asdassa">[34]Lead!$B$1:$B$65536</definedName>
    <definedName name="asdasxzx">[34]Links!$G$17</definedName>
    <definedName name="asdfafadf">[35]Links!$K$6</definedName>
    <definedName name="asdfasdf">[35]Links!$K$1:$K$65536</definedName>
    <definedName name="asdfasdfsdaf">[35]Links!$J$6</definedName>
    <definedName name="asdfdas" hidden="1">{#N/A,#N/A,FALSE,"Aging Summary";#N/A,#N/A,FALSE,"Ratio Analysis";#N/A,#N/A,FALSE,"Test 120 Day Accts";#N/A,#N/A,FALSE,"Tickmarks"}</definedName>
    <definedName name="asdfdd" hidden="1">"AS2DocumentBrowse"</definedName>
    <definedName name="asdfsacas">[34]Lead!$I$18</definedName>
    <definedName name="asdfsadf">[35]Links!$B$1:$B$65536</definedName>
    <definedName name="asdfsdafsa">[35]Links!$C$1:$C$65536</definedName>
    <definedName name="asdsd" hidden="1">{#N/A,#N/A,FALSE,"Aging Summary";#N/A,#N/A,FALSE,"Ratio Analysis";#N/A,#N/A,FALSE,"Test 120 Day Accts";#N/A,#N/A,FALSE,"Tickmarks"}</definedName>
    <definedName name="asdsfas">[34]Links!$G$1:$G$65536</definedName>
    <definedName name="asfasdf">[35]Links!$F$6</definedName>
    <definedName name="asfda\" hidden="1">{#N/A,#N/A,TRUE,"ComparativoII"}</definedName>
    <definedName name="asfdsfasdf">[35]Links!$A$1:$IV$1</definedName>
    <definedName name="asfdsfsa">[35]Links!$J$1:$J$65536</definedName>
    <definedName name="ask" hidden="1">#REF!</definedName>
    <definedName name="Assina">[37]Assina!$B$2:$B$43</definedName>
    <definedName name="ATL">#REF!</definedName>
    <definedName name="ATL_45">#REF!</definedName>
    <definedName name="Average_Subscribers">#REF!</definedName>
    <definedName name="Average_Subscribers_30">#REF!</definedName>
    <definedName name="Average_Usage">#REF!</definedName>
    <definedName name="Average_Usage_30">#REF!</definedName>
    <definedName name="b" hidden="1">#N/A</definedName>
    <definedName name="ba">#REF!</definedName>
    <definedName name="BACK">#REF!</definedName>
    <definedName name="BACKBONE">#REF!</definedName>
    <definedName name="BACKBONE_45">#REF!</definedName>
    <definedName name="backlog_290304_atualizado">#REF!</definedName>
    <definedName name="backlog_290304_atualizado_45">#REF!</definedName>
    <definedName name="Balancemrs">#REF!</definedName>
    <definedName name="Balancerj">#REF!</definedName>
    <definedName name="Balanço">'[38]Balanço+DRE'!$A$1:$L$46</definedName>
    <definedName name="Balanço_10">#REF!</definedName>
    <definedName name="Balanço_11">#REF!</definedName>
    <definedName name="Balanço_11_10">#REF!</definedName>
    <definedName name="Balanço_11_12">#REF!</definedName>
    <definedName name="Balanço_11_13">#REF!</definedName>
    <definedName name="Balanço_11_15">#REF!</definedName>
    <definedName name="Balanço_11_17">#REF!</definedName>
    <definedName name="Balanço_11_18">#REF!</definedName>
    <definedName name="Balanço_11_2">#REF!</definedName>
    <definedName name="Balanço_11_20">#REF!</definedName>
    <definedName name="Balanço_11_21">#REF!</definedName>
    <definedName name="Balanço_11_22">#REF!</definedName>
    <definedName name="Balanço_11_30">#REF!</definedName>
    <definedName name="Balanço_11_36">#REF!</definedName>
    <definedName name="Balanço_11_37">#REF!</definedName>
    <definedName name="Balanço_11_4">#REF!</definedName>
    <definedName name="Balanço_11_41">#REF!</definedName>
    <definedName name="Balanço_11_42">#REF!</definedName>
    <definedName name="Balanço_11_43">#REF!</definedName>
    <definedName name="Balanço_11_44">#REF!</definedName>
    <definedName name="Balanço_11_46">#REF!</definedName>
    <definedName name="Balanço_12">#REF!</definedName>
    <definedName name="Balanço_13">#REF!</definedName>
    <definedName name="Balanço_15">#REF!</definedName>
    <definedName name="Balanço_17">#REF!</definedName>
    <definedName name="Balanço_18">#REF!</definedName>
    <definedName name="Balanço_2">#REF!</definedName>
    <definedName name="Balanço_20">#REF!</definedName>
    <definedName name="Balanço_21">#REF!</definedName>
    <definedName name="Balanço_22">#REF!</definedName>
    <definedName name="Balanço_30">#REF!</definedName>
    <definedName name="Balanço_36">#REF!</definedName>
    <definedName name="Balanço_37">#REF!</definedName>
    <definedName name="Balanço_4">#REF!</definedName>
    <definedName name="Balanço_41">#REF!</definedName>
    <definedName name="Balanço_42">#REF!</definedName>
    <definedName name="Balanço_43">#REF!</definedName>
    <definedName name="Balanço_44">#REF!</definedName>
    <definedName name="Balanço_46">#REF!</definedName>
    <definedName name="_xlnm.Database" localSheetId="1">#REF!</definedName>
    <definedName name="_xlnm.Database">#REF!</definedName>
    <definedName name="BAND_B">#REF!</definedName>
    <definedName name="BAND_B_45">#REF!</definedName>
    <definedName name="Base" localSheetId="1">#REF!</definedName>
    <definedName name="Base">#REF!</definedName>
    <definedName name="BASE_1">#REF!</definedName>
    <definedName name="BASE_2">[39]ASIENTOS!$C$7:$H$504</definedName>
    <definedName name="base_42">#REF!</definedName>
    <definedName name="base_43">#REF!</definedName>
    <definedName name="base_46">#REF!</definedName>
    <definedName name="BaseYear">#REF!</definedName>
    <definedName name="BaseYear_15">#REF!</definedName>
    <definedName name="BaseYear_17">#REF!</definedName>
    <definedName name="BaseYear_20">#REF!</definedName>
    <definedName name="BaseYear_21">#REF!</definedName>
    <definedName name="BaseYear_22">#REF!</definedName>
    <definedName name="BaseYear_25">#REF!</definedName>
    <definedName name="BaseYear_30">#REF!</definedName>
    <definedName name="BaseYear_31">#REF!</definedName>
    <definedName name="BaseYear_4">#REF!</definedName>
    <definedName name="BaseYear_45">#REF!</definedName>
    <definedName name="BB">[21]CDB_BB!$A$5:$J$40</definedName>
    <definedName name="bbb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bc">#REF!</definedName>
    <definedName name="Bchjqchje" hidden="1">#REF!</definedName>
    <definedName name="BD">#REF!</definedName>
    <definedName name="BD_contas">[40]BD_contas!$A$1:$C$65536</definedName>
    <definedName name="BE">#REF!</definedName>
    <definedName name="BG_Del" hidden="1">15</definedName>
    <definedName name="BG_Ins" hidden="1">4</definedName>
    <definedName name="BG_Mod" hidden="1">6</definedName>
    <definedName name="BHE">#REF!</definedName>
    <definedName name="BLPH1" hidden="1">'[41]Brazil Risk'!#REF!</definedName>
    <definedName name="BLPH10" hidden="1">'[42]Global Equity Indices'!$A$4</definedName>
    <definedName name="BLPH100" hidden="1">[43]Trimestral!#REF!</definedName>
    <definedName name="BLPH101" hidden="1">[43]Trimestral!#REF!</definedName>
    <definedName name="BLPH102" hidden="1">[43]Trimestral!$O$7</definedName>
    <definedName name="BLPH11" hidden="1">'[42]Global Equity Indices'!$D$4</definedName>
    <definedName name="BLPH12" hidden="1">'[42]Global Equity Indices'!$G$4</definedName>
    <definedName name="BLPH13" hidden="1">'[42]Global Equity Indices'!$J$4</definedName>
    <definedName name="BLPH14" hidden="1">'[44]Country Risk'!$A$3</definedName>
    <definedName name="BLPH15" hidden="1">'[44]Country Risk'!$E$3</definedName>
    <definedName name="BLPH16" hidden="1">'[44]Country Risk'!$J$3</definedName>
    <definedName name="BLPH17" hidden="1">#REF!</definedName>
    <definedName name="BLPH18" hidden="1">#REF!</definedName>
    <definedName name="BLPH19" hidden="1">#REF!</definedName>
    <definedName name="BLPH2" hidden="1">'[41]Brazil Risk'!#REF!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[43]Trimestral!#REF!</definedName>
    <definedName name="BLPH3" hidden="1">'[41]Brazil Risk'!#REF!</definedName>
    <definedName name="BLPH30" hidden="1">[43]Trimestral!#REF!</definedName>
    <definedName name="BLPH31" hidden="1">[43]Trimestral!#REF!</definedName>
    <definedName name="BLPH32" hidden="1">[43]Trimestral!#REF!</definedName>
    <definedName name="BLPH33" hidden="1">[43]Trimestral!#REF!</definedName>
    <definedName name="BLPH34" hidden="1">[43]Trimestral!#REF!</definedName>
    <definedName name="BLPH35" hidden="1">[43]Trimestral!#REF!</definedName>
    <definedName name="BLPH36" hidden="1">[43]Trimestral!#REF!</definedName>
    <definedName name="BLPH37" hidden="1">[43]Trimestral!#REF!</definedName>
    <definedName name="BLPH38" hidden="1">[43]Trimestral!#REF!</definedName>
    <definedName name="BLPH39" hidden="1">[43]Trimestral!#REF!</definedName>
    <definedName name="BLPH4" hidden="1">'[41]Brazil Risk'!#REF!</definedName>
    <definedName name="BLPH40" hidden="1">[43]Trimestral!#REF!</definedName>
    <definedName name="BLPH41" hidden="1">[43]Trimestral!#REF!</definedName>
    <definedName name="BLPH42" hidden="1">[43]Trimestral!#REF!</definedName>
    <definedName name="BLPH43" hidden="1">[43]Trimestral!#REF!</definedName>
    <definedName name="BLPH44" hidden="1">[43]Trimestral!#REF!</definedName>
    <definedName name="BLPH45" hidden="1">[43]Trimestral!#REF!</definedName>
    <definedName name="BLPH46" hidden="1">[43]Trimestral!#REF!</definedName>
    <definedName name="BLPH47" hidden="1">[43]Trimestral!#REF!</definedName>
    <definedName name="BLPH48" hidden="1">[43]Trimestral!#REF!</definedName>
    <definedName name="BLPH49" hidden="1">[43]Trimestral!#REF!</definedName>
    <definedName name="BLPH5" hidden="1">'[41]Brazil Risk'!#REF!</definedName>
    <definedName name="BLPH50" hidden="1">[43]Trimestral!#REF!</definedName>
    <definedName name="BLPH51" hidden="1">[43]Trimestral!#REF!</definedName>
    <definedName name="BLPH52" hidden="1">[43]Trimestral!#REF!</definedName>
    <definedName name="BLPH53" hidden="1">[43]Trimestral!#REF!</definedName>
    <definedName name="BLPH54" hidden="1">[43]Trimestral!#REF!</definedName>
    <definedName name="BLPH55" hidden="1">[43]Trimestral!#REF!</definedName>
    <definedName name="BLPH6" hidden="1">'[41]Brazil Risk'!#REF!</definedName>
    <definedName name="BLPH64" hidden="1">[43]Trimestral!#REF!</definedName>
    <definedName name="BLPH65" hidden="1">[43]Trimestral!$C$7</definedName>
    <definedName name="BLPH66" hidden="1">[43]Trimestral!$E$7</definedName>
    <definedName name="BLPH67" hidden="1">[43]Trimestral!#REF!</definedName>
    <definedName name="BLPH68" hidden="1">[43]Trimestral!#REF!</definedName>
    <definedName name="BLPH69" hidden="1">[43]Trimestral!$K$7</definedName>
    <definedName name="BLPH7" hidden="1">[43]Trimestral!#REF!</definedName>
    <definedName name="BLPH70" hidden="1">[43]Trimestral!#REF!</definedName>
    <definedName name="BLPH71" hidden="1">[43]Trimestral!$M$8</definedName>
    <definedName name="BLPH72" hidden="1">[43]Trimestral!$M$9</definedName>
    <definedName name="BLPH73" hidden="1">[43]Trimestral!$M$10</definedName>
    <definedName name="BLPH74" hidden="1">[43]Trimestral!#REF!</definedName>
    <definedName name="BLPH75" hidden="1">[43]Trimestral!#REF!</definedName>
    <definedName name="BLPH76" hidden="1">[43]Trimestral!#REF!</definedName>
    <definedName name="BLPH77" hidden="1">[43]Trimestral!$V$5</definedName>
    <definedName name="BLPH78" hidden="1">[43]Trimestral!#REF!</definedName>
    <definedName name="BLPH79" hidden="1">[43]Trimestral!#REF!</definedName>
    <definedName name="BLPH8" hidden="1">'[41]Brazil Risk'!#REF!</definedName>
    <definedName name="BLPH80" hidden="1">[43]Trimestral!#REF!</definedName>
    <definedName name="BLPH9" hidden="1">'[41]Brazil Risk'!#REF!</definedName>
    <definedName name="BLPH92" hidden="1">[43]Trimestral!#REF!</definedName>
    <definedName name="BLPH93" hidden="1">[43]Trimestral!#REF!</definedName>
    <definedName name="BLPH94" hidden="1">[43]Trimestral!#REF!</definedName>
    <definedName name="BLPH95" hidden="1">[43]Trimestral!#REF!</definedName>
    <definedName name="BLPH96" hidden="1">[43]Trimestral!#REF!</definedName>
    <definedName name="BLPH97" hidden="1">[43]Trimestral!#REF!</definedName>
    <definedName name="BLPH98" hidden="1">[43]Trimestral!#REF!</definedName>
    <definedName name="BLPH99" hidden="1">[43]Trimestral!#REF!</definedName>
    <definedName name="bonus" hidden="1">{#N/A,#N/A,FALSE,"Aging Summary";#N/A,#N/A,FALSE,"Ratio Analysis";#N/A,#N/A,FALSE,"Test 120 Day Accts";#N/A,#N/A,FALSE,"Tickmarks"}</definedName>
    <definedName name="boston_di">[21]Icarus!$A$66:$J$1160</definedName>
    <definedName name="BOSTON_FIX">'[21]BOSTON Int Cred Fix'!$A$26:$J$989</definedName>
    <definedName name="BOSTON1" localSheetId="1">#REF!</definedName>
    <definedName name="BOSTON1">#REF!</definedName>
    <definedName name="breakdown">#REF!</definedName>
    <definedName name="breakdown_45">#REF!</definedName>
    <definedName name="BS_cash">#REF!</definedName>
    <definedName name="BS_cash_15">#REF!</definedName>
    <definedName name="BS_cash_17">#REF!</definedName>
    <definedName name="BS_cash_20">#REF!</definedName>
    <definedName name="BS_cash_21">#REF!</definedName>
    <definedName name="BS_cash_22">#REF!</definedName>
    <definedName name="BS_cash_25">#REF!</definedName>
    <definedName name="BS_cash_30">#REF!</definedName>
    <definedName name="BS_cash_31">#REF!</definedName>
    <definedName name="BS_cash_4">#REF!</definedName>
    <definedName name="BS_cash_45">#REF!</definedName>
    <definedName name="BS_commonequity">#REF!</definedName>
    <definedName name="BS_commonequity_15">#REF!</definedName>
    <definedName name="BS_commonequity_17">#REF!</definedName>
    <definedName name="BS_commonequity_20">#REF!</definedName>
    <definedName name="BS_commonequity_21">#REF!</definedName>
    <definedName name="BS_commonequity_22">#REF!</definedName>
    <definedName name="BS_commonequity_25">#REF!</definedName>
    <definedName name="BS_commonequity_30">#REF!</definedName>
    <definedName name="BS_commonequity_31">#REF!</definedName>
    <definedName name="BS_commonequity_4">#REF!</definedName>
    <definedName name="BS_commonequity_45">#REF!</definedName>
    <definedName name="BS_convertdebt">#REF!</definedName>
    <definedName name="BS_convertdebt_15">#REF!</definedName>
    <definedName name="BS_convertdebt_17">#REF!</definedName>
    <definedName name="BS_convertdebt_20">#REF!</definedName>
    <definedName name="BS_convertdebt_21">#REF!</definedName>
    <definedName name="BS_convertdebt_22">#REF!</definedName>
    <definedName name="BS_convertdebt_25">#REF!</definedName>
    <definedName name="BS_convertdebt_30">#REF!</definedName>
    <definedName name="BS_convertdebt_31">#REF!</definedName>
    <definedName name="BS_convertdebt_4">#REF!</definedName>
    <definedName name="BS_convertdebt_45">#REF!</definedName>
    <definedName name="BS_convertpref">#REF!</definedName>
    <definedName name="BS_convertpref_15">#REF!</definedName>
    <definedName name="BS_convertpref_17">#REF!</definedName>
    <definedName name="BS_convertpref_20">#REF!</definedName>
    <definedName name="BS_convertpref_21">#REF!</definedName>
    <definedName name="BS_convertpref_22">#REF!</definedName>
    <definedName name="BS_convertpref_25">#REF!</definedName>
    <definedName name="BS_convertpref_30">#REF!</definedName>
    <definedName name="BS_convertpref_31">#REF!</definedName>
    <definedName name="BS_convertpref_4">#REF!</definedName>
    <definedName name="BS_convertpref_45">#REF!</definedName>
    <definedName name="bs_date">#REF!</definedName>
    <definedName name="bs_date_15">#REF!</definedName>
    <definedName name="bs_date_17">#REF!</definedName>
    <definedName name="bs_date_20">#REF!</definedName>
    <definedName name="bs_date_21">#REF!</definedName>
    <definedName name="bs_date_22">#REF!</definedName>
    <definedName name="bs_date_25">#REF!</definedName>
    <definedName name="bs_date_30">#REF!</definedName>
    <definedName name="bs_date_31">#REF!</definedName>
    <definedName name="bs_date_4">#REF!</definedName>
    <definedName name="bs_date_45">#REF!</definedName>
    <definedName name="BS_deferredcomp">#REF!</definedName>
    <definedName name="BS_deferredcomp_15">#REF!</definedName>
    <definedName name="BS_deferredcomp_17">#REF!</definedName>
    <definedName name="BS_deferredcomp_20">#REF!</definedName>
    <definedName name="BS_deferredcomp_21">#REF!</definedName>
    <definedName name="BS_deferredcomp_22">#REF!</definedName>
    <definedName name="BS_deferredcomp_25">#REF!</definedName>
    <definedName name="BS_deferredcomp_30">#REF!</definedName>
    <definedName name="BS_deferredcomp_31">#REF!</definedName>
    <definedName name="BS_deferredcomp_4">#REF!</definedName>
    <definedName name="BS_deferredcomp_45">#REF!</definedName>
    <definedName name="BS_deferredtaxes">#REF!</definedName>
    <definedName name="BS_deferredtaxes_15">#REF!</definedName>
    <definedName name="BS_deferredtaxes_17">#REF!</definedName>
    <definedName name="BS_deferredtaxes_20">#REF!</definedName>
    <definedName name="BS_deferredtaxes_21">#REF!</definedName>
    <definedName name="BS_deferredtaxes_22">#REF!</definedName>
    <definedName name="BS_deferredtaxes_25">#REF!</definedName>
    <definedName name="BS_deferredtaxes_30">#REF!</definedName>
    <definedName name="BS_deferredtaxes_31">#REF!</definedName>
    <definedName name="BS_deferredtaxes_4">#REF!</definedName>
    <definedName name="BS_deferredtaxes_45">#REF!</definedName>
    <definedName name="BS_discontoper">#REF!</definedName>
    <definedName name="BS_discontoper_15">#REF!</definedName>
    <definedName name="BS_discontoper_17">#REF!</definedName>
    <definedName name="BS_discontoper_20">#REF!</definedName>
    <definedName name="BS_discontoper_21">#REF!</definedName>
    <definedName name="BS_discontoper_22">#REF!</definedName>
    <definedName name="BS_discontoper_25">#REF!</definedName>
    <definedName name="BS_discontoper_30">#REF!</definedName>
    <definedName name="BS_discontoper_31">#REF!</definedName>
    <definedName name="BS_discontoper_4">#REF!</definedName>
    <definedName name="BS_discontoper_45">#REF!</definedName>
    <definedName name="BS_goodwill">#REF!</definedName>
    <definedName name="BS_goodwill_15">#REF!</definedName>
    <definedName name="BS_goodwill_17">#REF!</definedName>
    <definedName name="BS_goodwill_20">#REF!</definedName>
    <definedName name="BS_goodwill_21">#REF!</definedName>
    <definedName name="BS_goodwill_22">#REF!</definedName>
    <definedName name="BS_goodwill_25">#REF!</definedName>
    <definedName name="BS_goodwill_30">#REF!</definedName>
    <definedName name="BS_goodwill_31">#REF!</definedName>
    <definedName name="BS_goodwill_4">#REF!</definedName>
    <definedName name="BS_goodwill_45">#REF!</definedName>
    <definedName name="BS_intangibles">#REF!</definedName>
    <definedName name="BS_intangibles_15">#REF!</definedName>
    <definedName name="BS_intangibles_17">#REF!</definedName>
    <definedName name="BS_intangibles_20">#REF!</definedName>
    <definedName name="BS_intangibles_21">#REF!</definedName>
    <definedName name="BS_intangibles_22">#REF!</definedName>
    <definedName name="BS_intangibles_25">#REF!</definedName>
    <definedName name="BS_intangibles_30">#REF!</definedName>
    <definedName name="BS_intangibles_31">#REF!</definedName>
    <definedName name="BS_intangibles_4">#REF!</definedName>
    <definedName name="BS_intangibles_45">#REF!</definedName>
    <definedName name="BS_inventories">#REF!</definedName>
    <definedName name="BS_inventories_15">#REF!</definedName>
    <definedName name="BS_inventories_17">#REF!</definedName>
    <definedName name="BS_inventories_20">#REF!</definedName>
    <definedName name="BS_inventories_21">#REF!</definedName>
    <definedName name="BS_inventories_22">#REF!</definedName>
    <definedName name="BS_inventories_25">#REF!</definedName>
    <definedName name="BS_inventories_30">#REF!</definedName>
    <definedName name="BS_inventories_31">#REF!</definedName>
    <definedName name="BS_inventories_4">#REF!</definedName>
    <definedName name="BS_inventories_45">#REF!</definedName>
    <definedName name="BS_minority">#REF!</definedName>
    <definedName name="BS_minority_15">#REF!</definedName>
    <definedName name="BS_minority_17">#REF!</definedName>
    <definedName name="BS_minority_20">#REF!</definedName>
    <definedName name="BS_minority_21">#REF!</definedName>
    <definedName name="BS_minority_22">#REF!</definedName>
    <definedName name="BS_minority_25">#REF!</definedName>
    <definedName name="BS_minority_30">#REF!</definedName>
    <definedName name="BS_minority_31">#REF!</definedName>
    <definedName name="BS_minority_4">#REF!</definedName>
    <definedName name="BS_minority_45">#REF!</definedName>
    <definedName name="BS_otherCA">#REF!</definedName>
    <definedName name="BS_otherCA_15">#REF!</definedName>
    <definedName name="BS_otherCA_17">#REF!</definedName>
    <definedName name="BS_otherCA_20">#REF!</definedName>
    <definedName name="BS_otherCA_21">#REF!</definedName>
    <definedName name="BS_otherCA_22">#REF!</definedName>
    <definedName name="BS_otherCA_25">#REF!</definedName>
    <definedName name="BS_otherCA_30">#REF!</definedName>
    <definedName name="BS_otherCA_31">#REF!</definedName>
    <definedName name="BS_otherCA_4">#REF!</definedName>
    <definedName name="BS_otherCA_45">#REF!</definedName>
    <definedName name="BS_otherCL">#REF!</definedName>
    <definedName name="BS_otherCL_15">#REF!</definedName>
    <definedName name="BS_otherCL_17">#REF!</definedName>
    <definedName name="BS_otherCL_20">#REF!</definedName>
    <definedName name="BS_otherCL_21">#REF!</definedName>
    <definedName name="BS_otherCL_22">#REF!</definedName>
    <definedName name="BS_otherCL_25">#REF!</definedName>
    <definedName name="BS_otherCL_30">#REF!</definedName>
    <definedName name="BS_otherCL_31">#REF!</definedName>
    <definedName name="BS_otherCL_4">#REF!</definedName>
    <definedName name="BS_otherCL_45">#REF!</definedName>
    <definedName name="BS_otherLTA">#REF!</definedName>
    <definedName name="BS_otherLTA_15">#REF!</definedName>
    <definedName name="BS_otherLTA_17">#REF!</definedName>
    <definedName name="BS_otherLTA_20">#REF!</definedName>
    <definedName name="BS_otherLTA_21">#REF!</definedName>
    <definedName name="BS_otherLTA_22">#REF!</definedName>
    <definedName name="BS_otherLTA_25">#REF!</definedName>
    <definedName name="BS_otherLTA_30">#REF!</definedName>
    <definedName name="BS_otherLTA_31">#REF!</definedName>
    <definedName name="BS_otherLTA_4">#REF!</definedName>
    <definedName name="BS_otherLTA_45">#REF!</definedName>
    <definedName name="BS_otherLTL">#REF!</definedName>
    <definedName name="BS_otherLTL_15">#REF!</definedName>
    <definedName name="BS_otherLTL_17">#REF!</definedName>
    <definedName name="BS_otherLTL_20">#REF!</definedName>
    <definedName name="BS_otherLTL_21">#REF!</definedName>
    <definedName name="BS_otherLTL_22">#REF!</definedName>
    <definedName name="BS_otherLTL_25">#REF!</definedName>
    <definedName name="BS_otherLTL_30">#REF!</definedName>
    <definedName name="BS_otherLTL_31">#REF!</definedName>
    <definedName name="BS_otherLTL_4">#REF!</definedName>
    <definedName name="BS_otherLTL_45">#REF!</definedName>
    <definedName name="BS_payables">#REF!</definedName>
    <definedName name="BS_payables_15">#REF!</definedName>
    <definedName name="BS_payables_17">#REF!</definedName>
    <definedName name="BS_payables_20">#REF!</definedName>
    <definedName name="BS_payables_21">#REF!</definedName>
    <definedName name="BS_payables_22">#REF!</definedName>
    <definedName name="BS_payables_25">#REF!</definedName>
    <definedName name="BS_payables_30">#REF!</definedName>
    <definedName name="BS_payables_31">#REF!</definedName>
    <definedName name="BS_payables_4">#REF!</definedName>
    <definedName name="BS_payables_45">#REF!</definedName>
    <definedName name="BS_PPE">#REF!</definedName>
    <definedName name="BS_PPE_15">#REF!</definedName>
    <definedName name="BS_PPE_17">#REF!</definedName>
    <definedName name="BS_PPE_20">#REF!</definedName>
    <definedName name="BS_PPE_21">#REF!</definedName>
    <definedName name="BS_PPE_22">#REF!</definedName>
    <definedName name="BS_PPE_25">#REF!</definedName>
    <definedName name="BS_PPE_30">#REF!</definedName>
    <definedName name="BS_PPE_31">#REF!</definedName>
    <definedName name="BS_PPE_4">#REF!</definedName>
    <definedName name="BS_PPE_45">#REF!</definedName>
    <definedName name="BS_receivables">#REF!</definedName>
    <definedName name="BS_receivables_15">#REF!</definedName>
    <definedName name="BS_receivables_17">#REF!</definedName>
    <definedName name="BS_receivables_20">#REF!</definedName>
    <definedName name="BS_receivables_21">#REF!</definedName>
    <definedName name="BS_receivables_22">#REF!</definedName>
    <definedName name="BS_receivables_25">#REF!</definedName>
    <definedName name="BS_receivables_30">#REF!</definedName>
    <definedName name="BS_receivables_31">#REF!</definedName>
    <definedName name="BS_receivables_4">#REF!</definedName>
    <definedName name="BS_receivables_45">#REF!</definedName>
    <definedName name="BS_revolver">#REF!</definedName>
    <definedName name="BS_revolver_15">#REF!</definedName>
    <definedName name="BS_revolver_17">#REF!</definedName>
    <definedName name="BS_revolver_20">#REF!</definedName>
    <definedName name="BS_revolver_21">#REF!</definedName>
    <definedName name="BS_revolver_22">#REF!</definedName>
    <definedName name="BS_revolver_25">#REF!</definedName>
    <definedName name="BS_revolver_30">#REF!</definedName>
    <definedName name="BS_revolver_31">#REF!</definedName>
    <definedName name="BS_revolver_4">#REF!</definedName>
    <definedName name="BS_revolver_45">#REF!</definedName>
    <definedName name="BS_straightdebt">#REF!</definedName>
    <definedName name="BS_straightdebt_15">#REF!</definedName>
    <definedName name="BS_straightdebt_17">#REF!</definedName>
    <definedName name="BS_straightdebt_20">#REF!</definedName>
    <definedName name="BS_straightdebt_21">#REF!</definedName>
    <definedName name="BS_straightdebt_22">#REF!</definedName>
    <definedName name="BS_straightdebt_25">#REF!</definedName>
    <definedName name="BS_straightdebt_30">#REF!</definedName>
    <definedName name="BS_straightdebt_31">#REF!</definedName>
    <definedName name="BS_straightdebt_4">#REF!</definedName>
    <definedName name="BS_straightdebt_45">#REF!</definedName>
    <definedName name="BS_straightpref">#REF!</definedName>
    <definedName name="BS_straightpref_15">#REF!</definedName>
    <definedName name="BS_straightpref_17">#REF!</definedName>
    <definedName name="BS_straightpref_20">#REF!</definedName>
    <definedName name="BS_straightpref_21">#REF!</definedName>
    <definedName name="BS_straightpref_22">#REF!</definedName>
    <definedName name="BS_straightpref_25">#REF!</definedName>
    <definedName name="BS_straightpref_30">#REF!</definedName>
    <definedName name="BS_straightpref_31">#REF!</definedName>
    <definedName name="BS_straightpref_4">#REF!</definedName>
    <definedName name="BS_straightpref_45">#REF!</definedName>
    <definedName name="bsa_comm">#REF!</definedName>
    <definedName name="bsa_oth">#REF!</definedName>
    <definedName name="BSA_OUT">#REF!</definedName>
    <definedName name="bsa_train">#REF!</definedName>
    <definedName name="bsa_trip">#REF!</definedName>
    <definedName name="BUGN">#REF!</definedName>
    <definedName name="BULL">#REF!</definedName>
    <definedName name="BULL_45">#REF!</definedName>
    <definedName name="bz">#REF!</definedName>
    <definedName name="ca" hidden="1">{#N/A,"70% Success",FALSE,"Sales Forecast";#N/A,#N/A,FALSE,"Sheet2"}</definedName>
    <definedName name="CA_226">#REF!</definedName>
    <definedName name="CA_226_45">#REF!</definedName>
    <definedName name="CABO36">#REF!</definedName>
    <definedName name="CABO72">#REF!</definedName>
    <definedName name="caf_comm">#REF!</definedName>
    <definedName name="caf_law">#REF!</definedName>
    <definedName name="caf_oth">#REF!</definedName>
    <definedName name="caf_out">#REF!</definedName>
    <definedName name="caf_rent">#REF!</definedName>
    <definedName name="caf_train">#REF!</definedName>
    <definedName name="caf_trip">#REF!</definedName>
    <definedName name="Caixa_ecommerce_outros">#REF!</definedName>
    <definedName name="Caixa_Publicidade">#REF!</definedName>
    <definedName name="cambial" localSheetId="1">#REF!</definedName>
    <definedName name="cambial">#REF!</definedName>
    <definedName name="cantidad">#REF!</definedName>
    <definedName name="Cantidad_Equipo">#REF!</definedName>
    <definedName name="Capex">#REF!</definedName>
    <definedName name="Capex_15">#REF!</definedName>
    <definedName name="Capex_17">#REF!</definedName>
    <definedName name="Capex_20">#REF!</definedName>
    <definedName name="Capex_21">#REF!</definedName>
    <definedName name="Capex_22">#REF!</definedName>
    <definedName name="Capex_25">#REF!</definedName>
    <definedName name="Capex_30">#REF!</definedName>
    <definedName name="Capex_31">#REF!</definedName>
    <definedName name="Capex_4">#REF!</definedName>
    <definedName name="CarAllowance">[27]SalaryData!$GA$10</definedName>
    <definedName name="carlos" hidden="1">{#N/A,"10% Success",FALSE,"Sales Forecast";#N/A,#N/A,FALSE,"Sheet2"}</definedName>
    <definedName name="CarryKnown">#REF!</definedName>
    <definedName name="CarryKnownTable">#REF!</definedName>
    <definedName name="CarryLikely">#REF!</definedName>
    <definedName name="CarryLikelyTable">#REF!</definedName>
    <definedName name="CarryoverTitle">#REF!</definedName>
    <definedName name="CARTUCHO_FULL" hidden="1">[45]Cartucho!$B$3:$O$1707</definedName>
    <definedName name="caS" hidden="1">[34]XREF!$3:$3</definedName>
    <definedName name="casdas">[34]Lead!$A$2:$IV$2</definedName>
    <definedName name="casdcsa">[35]Lead!$K$1:$K$7</definedName>
    <definedName name="casdcsd">[35]Lead!$E$1:$E$65536</definedName>
    <definedName name="cash_fv">#REF!</definedName>
    <definedName name="cash_fv_15">#REF!</definedName>
    <definedName name="cash_fv_17">#REF!</definedName>
    <definedName name="cash_fv_20">#REF!</definedName>
    <definedName name="cash_fv_21">#REF!</definedName>
    <definedName name="cash_fv_22">#REF!</definedName>
    <definedName name="cash_fv_25">#REF!</definedName>
    <definedName name="cash_fv_30">#REF!</definedName>
    <definedName name="cash_fv_31">#REF!</definedName>
    <definedName name="cash_fv_4">#REF!</definedName>
    <definedName name="cash_fv_45">#REF!</definedName>
    <definedName name="cash_terminal">#REF!</definedName>
    <definedName name="cash_terminal_45">#REF!</definedName>
    <definedName name="Cashmrs">#REF!</definedName>
    <definedName name="Cashrj">#REF!</definedName>
    <definedName name="CATV_ARAGUARI">#REF!</definedName>
    <definedName name="CATV_ARAGUARI_45">#REF!</definedName>
    <definedName name="CATV_OTHERS">#REF!</definedName>
    <definedName name="CATV_OTHERS_45">#REF!</definedName>
    <definedName name="CATV_UDI">#REF!</definedName>
    <definedName name="CATV_UDI_45">#REF!</definedName>
    <definedName name="CC" localSheetId="1">#REF!</definedName>
    <definedName name="CC">#REF!</definedName>
    <definedName name="CC000.01_Pessoal" localSheetId="1">#REF!</definedName>
    <definedName name="CC000.01_Pessoal">#REF!</definedName>
    <definedName name="CC850.04_Pessoal">'[46]CC800.00-Pessoal'!$B$51</definedName>
    <definedName name="ccc" localSheetId="1" hidden="1">[47]Lead!#REF!</definedName>
    <definedName name="ccc" hidden="1">[47]Lead!#REF!</definedName>
    <definedName name="ccusto">[48]CCUSTO!$B$1:$C$65536</definedName>
    <definedName name="cdad05">[26]cimport05!$B$7:$BC$85</definedName>
    <definedName name="cdad06">[26]cimport06!$B$7:$BD$86</definedName>
    <definedName name="CDB_ABN">[21]CDB_ABN!$A$55:$J$110</definedName>
    <definedName name="CDB_ABN_100">[21]ABN_CDB!$A$4:$J$76</definedName>
    <definedName name="CDB_BBV">[21]CDB_BBV!$A$55:$J$89</definedName>
    <definedName name="CDB_BOSTON">[21]CDB_Boston!$A$55:$J$100</definedName>
    <definedName name="cdb_safra">[21]Safra_CDB!$A$55:$J$204</definedName>
    <definedName name="CDB_UNIBANCO">[21]CDB_UNIBANCO!$A$55:$J$185</definedName>
    <definedName name="CDB_UNIBANCO_100">[21]CDB_UNIBANCO_100!$A$4:$J$10</definedName>
    <definedName name="CDI">[49]CDI!$A$1:$K$997</definedName>
    <definedName name="cdwecwae">[35]Lead!$F$1:$F$7</definedName>
    <definedName name="CENTROCUSTO">[50]Cadastro!$B$123:$B$133</definedName>
    <definedName name="CentrodeCusto">#REF!</definedName>
    <definedName name="CentrodeLucro">#REF!</definedName>
    <definedName name="cewacxawe">[35]Lead!$J$1:$J$7</definedName>
    <definedName name="cewcwew">[35]Lead!$M$7</definedName>
    <definedName name="cexabr___0">'[51]CRÉDITOS PIS _ 04'!$AA$39</definedName>
    <definedName name="cexago___0">'[51]CRÉDITOS PIS _ 04'!$AQ$39</definedName>
    <definedName name="cexfev___0">'[51]CRÉDITOS PIS _ 04'!$S$39</definedName>
    <definedName name="cexjul___0">'[51]CRÉDITOS PIS _ 04'!$AM$39</definedName>
    <definedName name="cexjun___0">'[51]CRÉDITOS PIS _ 04'!$AI$39</definedName>
    <definedName name="cexmai___0">'[51]CRÉDITOS PIS _ 04'!$AE$39</definedName>
    <definedName name="cexmar___0">'[51]CRÉDITOS PIS _ 04'!$W$39</definedName>
    <definedName name="cexnov___0">'[51]CRÉDITOS PIS _ 04'!$BC$39</definedName>
    <definedName name="cexout___0">'[51]CRÉDITOS PIS _ 04'!$AY$39</definedName>
    <definedName name="cexset___0">'[51]CRÉDITOS PIS _ 04'!$AU$39</definedName>
    <definedName name="CF_begcash">#REF!</definedName>
    <definedName name="CF_begcash_15">#REF!</definedName>
    <definedName name="CF_begcash_17">#REF!</definedName>
    <definedName name="CF_begcash_20">#REF!</definedName>
    <definedName name="CF_begcash_21">#REF!</definedName>
    <definedName name="CF_begcash_22">#REF!</definedName>
    <definedName name="CF_begcash_25">#REF!</definedName>
    <definedName name="CF_begcash_30">#REF!</definedName>
    <definedName name="CF_begcash_31">#REF!</definedName>
    <definedName name="CF_begcash_4">#REF!</definedName>
    <definedName name="CF_begcash_45">#REF!</definedName>
    <definedName name="CF_capex">#REF!</definedName>
    <definedName name="CF_capex_15">#REF!</definedName>
    <definedName name="CF_capex_17">#REF!</definedName>
    <definedName name="CF_capex_20">#REF!</definedName>
    <definedName name="CF_capex_21">#REF!</definedName>
    <definedName name="CF_capex_22">#REF!</definedName>
    <definedName name="CF_capex_25">#REF!</definedName>
    <definedName name="CF_capex_30">#REF!</definedName>
    <definedName name="CF_capex_31">#REF!</definedName>
    <definedName name="CF_capex_4">#REF!</definedName>
    <definedName name="CF_capex_45">#REF!</definedName>
    <definedName name="CF_commondiv">#REF!</definedName>
    <definedName name="CF_commondiv_15">#REF!</definedName>
    <definedName name="CF_commondiv_17">#REF!</definedName>
    <definedName name="CF_commondiv_20">#REF!</definedName>
    <definedName name="CF_commondiv_21">#REF!</definedName>
    <definedName name="CF_commondiv_22">#REF!</definedName>
    <definedName name="CF_commondiv_25">#REF!</definedName>
    <definedName name="CF_commondiv_30">#REF!</definedName>
    <definedName name="CF_commondiv_31">#REF!</definedName>
    <definedName name="CF_commondiv_4">#REF!</definedName>
    <definedName name="CF_commondiv_45">#REF!</definedName>
    <definedName name="CF_convertdebt">#REF!</definedName>
    <definedName name="CF_convertdebt_15">#REF!</definedName>
    <definedName name="CF_convertdebt_17">#REF!</definedName>
    <definedName name="CF_convertdebt_20">#REF!</definedName>
    <definedName name="CF_convertdebt_21">#REF!</definedName>
    <definedName name="CF_convertdebt_22">#REF!</definedName>
    <definedName name="CF_convertdebt_25">#REF!</definedName>
    <definedName name="CF_convertdebt_30">#REF!</definedName>
    <definedName name="CF_convertdebt_31">#REF!</definedName>
    <definedName name="CF_convertdebt_4">#REF!</definedName>
    <definedName name="CF_convertdebt_45">#REF!</definedName>
    <definedName name="CF_deferredtaxes">#REF!</definedName>
    <definedName name="CF_deferredtaxes_15">#REF!</definedName>
    <definedName name="CF_deferredtaxes_17">#REF!</definedName>
    <definedName name="CF_deferredtaxes_20">#REF!</definedName>
    <definedName name="CF_deferredtaxes_21">#REF!</definedName>
    <definedName name="CF_deferredtaxes_22">#REF!</definedName>
    <definedName name="CF_deferredtaxes_25">#REF!</definedName>
    <definedName name="CF_deferredtaxes_30">#REF!</definedName>
    <definedName name="CF_deferredtaxes_31">#REF!</definedName>
    <definedName name="CF_deferredtaxes_4">#REF!</definedName>
    <definedName name="CF_deferredtaxes_45">#REF!</definedName>
    <definedName name="CF_deprec">#REF!</definedName>
    <definedName name="CF_deprec_15">#REF!</definedName>
    <definedName name="CF_deprec_17">#REF!</definedName>
    <definedName name="CF_deprec_20">#REF!</definedName>
    <definedName name="CF_deprec_21">#REF!</definedName>
    <definedName name="CF_deprec_22">#REF!</definedName>
    <definedName name="CF_deprec_25">#REF!</definedName>
    <definedName name="CF_deprec_30">#REF!</definedName>
    <definedName name="CF_deprec_31">#REF!</definedName>
    <definedName name="CF_deprec_4">#REF!</definedName>
    <definedName name="CF_deprec_45">#REF!</definedName>
    <definedName name="CF_equity">#REF!</definedName>
    <definedName name="CF_equity_15">#REF!</definedName>
    <definedName name="CF_equity_17">#REF!</definedName>
    <definedName name="CF_equity_20">#REF!</definedName>
    <definedName name="CF_equity_21">#REF!</definedName>
    <definedName name="CF_equity_22">#REF!</definedName>
    <definedName name="CF_equity_25">#REF!</definedName>
    <definedName name="CF_equity_30">#REF!</definedName>
    <definedName name="CF_equity_31">#REF!</definedName>
    <definedName name="CF_equity_4">#REF!</definedName>
    <definedName name="CF_equity_45">#REF!</definedName>
    <definedName name="CF_gwamort">#REF!</definedName>
    <definedName name="CF_gwamort_15">#REF!</definedName>
    <definedName name="CF_gwamort_17">#REF!</definedName>
    <definedName name="CF_gwamort_20">#REF!</definedName>
    <definedName name="CF_gwamort_21">#REF!</definedName>
    <definedName name="CF_gwamort_22">#REF!</definedName>
    <definedName name="CF_gwamort_25">#REF!</definedName>
    <definedName name="CF_gwamort_30">#REF!</definedName>
    <definedName name="CF_gwamort_31">#REF!</definedName>
    <definedName name="CF_gwamort_4">#REF!</definedName>
    <definedName name="CF_gwamort_45">#REF!</definedName>
    <definedName name="CF_intangiblesamort">#REF!</definedName>
    <definedName name="CF_intangiblesamort_15">#REF!</definedName>
    <definedName name="CF_intangiblesamort_17">#REF!</definedName>
    <definedName name="CF_intangiblesamort_20">#REF!</definedName>
    <definedName name="CF_intangiblesamort_21">#REF!</definedName>
    <definedName name="CF_intangiblesamort_22">#REF!</definedName>
    <definedName name="CF_intangiblesamort_25">#REF!</definedName>
    <definedName name="CF_intangiblesamort_30">#REF!</definedName>
    <definedName name="CF_intangiblesamort_31">#REF!</definedName>
    <definedName name="CF_intangiblesamort_4">#REF!</definedName>
    <definedName name="CF_intangiblesamort_45">#REF!</definedName>
    <definedName name="CF_minority">#REF!</definedName>
    <definedName name="CF_minority_15">#REF!</definedName>
    <definedName name="CF_minority_17">#REF!</definedName>
    <definedName name="CF_minority_20">#REF!</definedName>
    <definedName name="CF_minority_21">#REF!</definedName>
    <definedName name="CF_minority_22">#REF!</definedName>
    <definedName name="CF_minority_25">#REF!</definedName>
    <definedName name="CF_minority_30">#REF!</definedName>
    <definedName name="CF_minority_31">#REF!</definedName>
    <definedName name="CF_minority_4">#REF!</definedName>
    <definedName name="CF_minority_45">#REF!</definedName>
    <definedName name="CF_netinc">#REF!</definedName>
    <definedName name="CF_netinc_15">#REF!</definedName>
    <definedName name="CF_netinc_17">#REF!</definedName>
    <definedName name="CF_netinc_20">#REF!</definedName>
    <definedName name="CF_netinc_21">#REF!</definedName>
    <definedName name="CF_netinc_22">#REF!</definedName>
    <definedName name="CF_netinc_25">#REF!</definedName>
    <definedName name="CF_netinc_30">#REF!</definedName>
    <definedName name="CF_netinc_31">#REF!</definedName>
    <definedName name="CF_netinc_4">#REF!</definedName>
    <definedName name="CF_netinc_45">#REF!</definedName>
    <definedName name="CF_NWC">#REF!</definedName>
    <definedName name="CF_NWC_15">#REF!</definedName>
    <definedName name="CF_NWC_17">#REF!</definedName>
    <definedName name="CF_NWC_20">#REF!</definedName>
    <definedName name="CF_NWC_21">#REF!</definedName>
    <definedName name="CF_NWC_22">#REF!</definedName>
    <definedName name="CF_NWC_25">#REF!</definedName>
    <definedName name="CF_NWC_30">#REF!</definedName>
    <definedName name="CF_NWC_31">#REF!</definedName>
    <definedName name="CF_NWC_4">#REF!</definedName>
    <definedName name="CF_NWC_45">#REF!</definedName>
    <definedName name="CF_othernonoper">#REF!</definedName>
    <definedName name="CF_othernonoper_15">#REF!</definedName>
    <definedName name="CF_othernonoper_17">#REF!</definedName>
    <definedName name="CF_othernonoper_20">#REF!</definedName>
    <definedName name="CF_othernonoper_21">#REF!</definedName>
    <definedName name="CF_othernonoper_22">#REF!</definedName>
    <definedName name="CF_othernonoper_25">#REF!</definedName>
    <definedName name="CF_othernonoper_30">#REF!</definedName>
    <definedName name="CF_othernonoper_31">#REF!</definedName>
    <definedName name="CF_othernonoper_4">#REF!</definedName>
    <definedName name="CF_othernonoper_45">#REF!</definedName>
    <definedName name="CF_otheroper">#REF!</definedName>
    <definedName name="CF_otheroper_15">#REF!</definedName>
    <definedName name="CF_otheroper_17">#REF!</definedName>
    <definedName name="CF_otheroper_20">#REF!</definedName>
    <definedName name="CF_otheroper_21">#REF!</definedName>
    <definedName name="CF_otheroper_22">#REF!</definedName>
    <definedName name="CF_otheroper_25">#REF!</definedName>
    <definedName name="CF_otheroper_30">#REF!</definedName>
    <definedName name="CF_otheroper_31">#REF!</definedName>
    <definedName name="CF_otheroper_4">#REF!</definedName>
    <definedName name="CF_otheroper_45">#REF!</definedName>
    <definedName name="CF_revolver">#REF!</definedName>
    <definedName name="CF_revolver_15">#REF!</definedName>
    <definedName name="CF_revolver_17">#REF!</definedName>
    <definedName name="CF_revolver_20">#REF!</definedName>
    <definedName name="CF_revolver_21">#REF!</definedName>
    <definedName name="CF_revolver_22">#REF!</definedName>
    <definedName name="CF_revolver_25">#REF!</definedName>
    <definedName name="CF_revolver_30">#REF!</definedName>
    <definedName name="CF_revolver_31">#REF!</definedName>
    <definedName name="CF_revolver_4">#REF!</definedName>
    <definedName name="CF_revolver_45">#REF!</definedName>
    <definedName name="CF_straightdebt">#REF!</definedName>
    <definedName name="CF_straightdebt_15">#REF!</definedName>
    <definedName name="CF_straightdebt_17">#REF!</definedName>
    <definedName name="CF_straightdebt_20">#REF!</definedName>
    <definedName name="CF_straightdebt_21">#REF!</definedName>
    <definedName name="CF_straightdebt_22">#REF!</definedName>
    <definedName name="CF_straightdebt_25">#REF!</definedName>
    <definedName name="CF_straightdebt_30">#REF!</definedName>
    <definedName name="CF_straightdebt_31">#REF!</definedName>
    <definedName name="CF_straightdebt_4">#REF!</definedName>
    <definedName name="CF_straightdebt_45">#REF!</definedName>
    <definedName name="ChangeInCommonEquity">#REF!</definedName>
    <definedName name="ChangeInCommonEquity_15">#REF!</definedName>
    <definedName name="ChangeInCommonEquity_17">#REF!</definedName>
    <definedName name="ChangeInCommonEquity_20">#REF!</definedName>
    <definedName name="ChangeInCommonEquity_21">#REF!</definedName>
    <definedName name="ChangeInCommonEquity_22">#REF!</definedName>
    <definedName name="ChangeInCommonEquity_25">#REF!</definedName>
    <definedName name="ChangeInCommonEquity_30">#REF!</definedName>
    <definedName name="ChangeInCommonEquity_31">#REF!</definedName>
    <definedName name="ChangeInCommonEquity_4">#REF!</definedName>
    <definedName name="ChangeInCommonEquity_45">#REF!</definedName>
    <definedName name="ChangeInConvertiblePreferredStock">#REF!</definedName>
    <definedName name="ChangeInConvertiblePreferredStock_15">#REF!</definedName>
    <definedName name="ChangeInConvertiblePreferredStock_17">#REF!</definedName>
    <definedName name="ChangeInConvertiblePreferredStock_20">#REF!</definedName>
    <definedName name="ChangeInConvertiblePreferredStock_21">#REF!</definedName>
    <definedName name="ChangeInConvertiblePreferredStock_22">#REF!</definedName>
    <definedName name="ChangeInConvertiblePreferredStock_25">#REF!</definedName>
    <definedName name="ChangeInConvertiblePreferredStock_30">#REF!</definedName>
    <definedName name="ChangeInConvertiblePreferredStock_31">#REF!</definedName>
    <definedName name="ChangeInConvertiblePreferredStock_4">#REF!</definedName>
    <definedName name="ChangeInConvertiblePreferredStock_45">#REF!</definedName>
    <definedName name="ChangeInDeferredCompensation">#REF!</definedName>
    <definedName name="ChangeInDeferredCompensation_15">#REF!</definedName>
    <definedName name="ChangeInDeferredCompensation_17">#REF!</definedName>
    <definedName name="ChangeInDeferredCompensation_20">#REF!</definedName>
    <definedName name="ChangeInDeferredCompensation_21">#REF!</definedName>
    <definedName name="ChangeInDeferredCompensation_22">#REF!</definedName>
    <definedName name="ChangeInDeferredCompensation_25">#REF!</definedName>
    <definedName name="ChangeInDeferredCompensation_30">#REF!</definedName>
    <definedName name="ChangeInDeferredCompensation_31">#REF!</definedName>
    <definedName name="ChangeInDeferredCompensation_4">#REF!</definedName>
    <definedName name="ChangeInDeferredCompensation_45">#REF!</definedName>
    <definedName name="ChangeInStraightPreferredStock">#REF!</definedName>
    <definedName name="ChangeInStraightPreferredStock_15">#REF!</definedName>
    <definedName name="ChangeInStraightPreferredStock_17">#REF!</definedName>
    <definedName name="ChangeInStraightPreferredStock_20">#REF!</definedName>
    <definedName name="ChangeInStraightPreferredStock_21">#REF!</definedName>
    <definedName name="ChangeInStraightPreferredStock_22">#REF!</definedName>
    <definedName name="ChangeInStraightPreferredStock_25">#REF!</definedName>
    <definedName name="ChangeInStraightPreferredStock_30">#REF!</definedName>
    <definedName name="ChangeInStraightPreferredStock_31">#REF!</definedName>
    <definedName name="ChangeInStraightPreferredStock_4">#REF!</definedName>
    <definedName name="ChangeInStraightPreferredStock_45">#REF!</definedName>
    <definedName name="chavelançto">#REF!</definedName>
    <definedName name="chavelançto_45">#REF!</definedName>
    <definedName name="Ciclo">#REF!</definedName>
    <definedName name="Ciclo_45">#REF!</definedName>
    <definedName name="Cidades">#REF!</definedName>
    <definedName name="Cidades_45">#REF!</definedName>
    <definedName name="CIQWBGuid" hidden="1">"6d63f331-67b9-43ed-bb9d-9093fbaf1001"</definedName>
    <definedName name="CIRC1">#REF!</definedName>
    <definedName name="CIRC1_45">#REF!</definedName>
    <definedName name="CIRC10">#REF!</definedName>
    <definedName name="CIRC10_45">#REF!</definedName>
    <definedName name="CIRC11">#REF!</definedName>
    <definedName name="CIRC11_45">#REF!</definedName>
    <definedName name="CIRC12">#REF!</definedName>
    <definedName name="CIRC12_45">#REF!</definedName>
    <definedName name="CIRC13">#REF!</definedName>
    <definedName name="CIRC13_45">#REF!</definedName>
    <definedName name="CIRC14">#REF!</definedName>
    <definedName name="CIRC14_45">#REF!</definedName>
    <definedName name="CIRC15">#REF!</definedName>
    <definedName name="CIRC15_45">#REF!</definedName>
    <definedName name="CIRC16">#REF!</definedName>
    <definedName name="CIRC16_45">#REF!</definedName>
    <definedName name="CIRC17">#REF!</definedName>
    <definedName name="CIRC17_45">#REF!</definedName>
    <definedName name="CIRC18">#REF!</definedName>
    <definedName name="CIRC18_45">#REF!</definedName>
    <definedName name="CIRC19">#REF!</definedName>
    <definedName name="CIRC19_45">#REF!</definedName>
    <definedName name="CIRC2">#REF!</definedName>
    <definedName name="CIRC2_45">#REF!</definedName>
    <definedName name="CIRC20">#REF!</definedName>
    <definedName name="CIRC20_45">#REF!</definedName>
    <definedName name="CIRC21">#REF!</definedName>
    <definedName name="CIRC21_45">#REF!</definedName>
    <definedName name="CIRC22">#REF!</definedName>
    <definedName name="CIRC22_45">#REF!</definedName>
    <definedName name="CIRC3">#REF!</definedName>
    <definedName name="CIRC3_45">#REF!</definedName>
    <definedName name="CIRC4">#REF!</definedName>
    <definedName name="CIRC4_45">#REF!</definedName>
    <definedName name="CIRC5">#REF!</definedName>
    <definedName name="CIRC5_45">#REF!</definedName>
    <definedName name="CIRC6">#REF!</definedName>
    <definedName name="CIRC6_45">#REF!</definedName>
    <definedName name="CIRC7">#REF!</definedName>
    <definedName name="CIRC7_45">#REF!</definedName>
    <definedName name="CIRC8">#REF!</definedName>
    <definedName name="CIRC8_45">#REF!</definedName>
    <definedName name="CIRC9">#REF!</definedName>
    <definedName name="CIRC9_45">#REF!</definedName>
    <definedName name="çkl" hidden="1">{#N/A,#N/A,FALSE,"BLDC";#N/A,#N/A,FALSE,"RESDC";#N/A,#N/A,FALSE,"BLFV";#N/A,#N/A,FALSE,"RESFV"}</definedName>
    <definedName name="classes_item">#REF!</definedName>
    <definedName name="classes_item_45">#REF!</definedName>
    <definedName name="claudia" hidden="1">{#N/A,"70% Success",FALSE,"Sales Forecast";#N/A,#N/A,FALSE,"Sheet2"}</definedName>
    <definedName name="Clientes">#REF!</definedName>
    <definedName name="Clientes_10">#REF!</definedName>
    <definedName name="Clientes_11">#REF!</definedName>
    <definedName name="Clientes_11_10">#REF!</definedName>
    <definedName name="Clientes_11_12">#REF!</definedName>
    <definedName name="Clientes_11_13">#REF!</definedName>
    <definedName name="Clientes_11_15">#REF!</definedName>
    <definedName name="Clientes_11_17">#REF!</definedName>
    <definedName name="Clientes_11_18">#REF!</definedName>
    <definedName name="Clientes_11_2">#REF!</definedName>
    <definedName name="Clientes_11_20">#REF!</definedName>
    <definedName name="Clientes_11_21">#REF!</definedName>
    <definedName name="Clientes_11_22">#REF!</definedName>
    <definedName name="Clientes_11_30">#REF!</definedName>
    <definedName name="Clientes_11_36">#REF!</definedName>
    <definedName name="Clientes_11_37">#REF!</definedName>
    <definedName name="Clientes_11_4">#REF!</definedName>
    <definedName name="Clientes_11_41">#REF!</definedName>
    <definedName name="Clientes_11_42">#REF!</definedName>
    <definedName name="Clientes_11_43">#REF!</definedName>
    <definedName name="Clientes_11_44">#REF!</definedName>
    <definedName name="Clientes_11_46">#REF!</definedName>
    <definedName name="Clientes_12">#REF!</definedName>
    <definedName name="Clientes_13">#REF!</definedName>
    <definedName name="Clientes_15">#REF!</definedName>
    <definedName name="Clientes_17">#REF!</definedName>
    <definedName name="Clientes_18">#REF!</definedName>
    <definedName name="Clientes_2">#REF!</definedName>
    <definedName name="Clientes_20">#REF!</definedName>
    <definedName name="Clientes_21">#REF!</definedName>
    <definedName name="Clientes_22">#REF!</definedName>
    <definedName name="Clientes_30">#REF!</definedName>
    <definedName name="Clientes_36">#REF!</definedName>
    <definedName name="Clientes_37">#REF!</definedName>
    <definedName name="Clientes_4">#REF!</definedName>
    <definedName name="Clientes_41">#REF!</definedName>
    <definedName name="Clientes_44">#REF!</definedName>
    <definedName name="cmiabr___0">'[51]CRÉDITOS PIS _ 04'!$Z$39</definedName>
    <definedName name="cmiago___0">'[51]CRÉDITOS PIS _ 04'!$AP$39</definedName>
    <definedName name="cmidez___0">'[51]CRÉDITOS PIS _ 04'!$BF$39</definedName>
    <definedName name="cmifev___0">'[51]CRÉDITOS PIS _ 04'!$R$39</definedName>
    <definedName name="cmijul___0">'[51]CRÉDITOS PIS _ 04'!$AL$39</definedName>
    <definedName name="cmijun___0">'[51]CRÉDITOS PIS _ 04'!$AH$39</definedName>
    <definedName name="cmimai___0">'[51]CRÉDITOS PIS _ 04'!$AD$39</definedName>
    <definedName name="cmimar___0">'[51]CRÉDITOS PIS _ 04'!$V$39</definedName>
    <definedName name="cminov___0">'[51]CRÉDITOS PIS _ 04'!$BB$39</definedName>
    <definedName name="cmiout___0">'[51]CRÉDITOS PIS _ 04'!$AX$39</definedName>
    <definedName name="cmiset___0">'[51]CRÉDITOS PIS _ 04'!$AT$39</definedName>
    <definedName name="CNABC">#REF!</definedName>
    <definedName name="CNABC_45">#REF!</definedName>
    <definedName name="COD_ATIVIDADES" hidden="1">[45]Cartucho!$B$3:$B$1707</definedName>
    <definedName name="CodigoServiço">#REF!</definedName>
    <definedName name="CodigoServiço_45">#REF!</definedName>
    <definedName name="collect">#REF!</definedName>
    <definedName name="COLUNAS_CARTUCHO_FULL" hidden="1">[45]Cartucho!$B$3:$O$3</definedName>
    <definedName name="COMISSAO">'[52]ttam-ELP'!#REF!</definedName>
    <definedName name="Comment_Checks">#REF!</definedName>
    <definedName name="Comment_Checks_15">#REF!</definedName>
    <definedName name="Comment_Checks_17">#REF!</definedName>
    <definedName name="Comment_Checks_20">#REF!</definedName>
    <definedName name="Comment_Checks_21">#REF!</definedName>
    <definedName name="Comment_Checks_22">#REF!</definedName>
    <definedName name="Comment_Checks_30">#REF!</definedName>
    <definedName name="Comment_Checks_4">#REF!</definedName>
    <definedName name="CommentCheck">#REF!</definedName>
    <definedName name="CommentCheck_15">#REF!</definedName>
    <definedName name="CommentCheck_17">#REF!</definedName>
    <definedName name="CommentCheck_20">#REF!</definedName>
    <definedName name="CommentCheck_21">#REF!</definedName>
    <definedName name="CommentCheck_22">#REF!</definedName>
    <definedName name="CommentCheck_30">#REF!</definedName>
    <definedName name="CommentCheck_4">#REF!</definedName>
    <definedName name="CommentVariance">#REF!</definedName>
    <definedName name="CommentVariance_15">#REF!</definedName>
    <definedName name="CommentVariance_17">#REF!</definedName>
    <definedName name="CommentVariance_20">#REF!</definedName>
    <definedName name="CommentVariance_21">#REF!</definedName>
    <definedName name="CommentVariance_22">#REF!</definedName>
    <definedName name="CommentVariance_30">#REF!</definedName>
    <definedName name="CommentVariance_4">#REF!</definedName>
    <definedName name="CommentVersion1">#REF!</definedName>
    <definedName name="CommentVersion1_15">#REF!</definedName>
    <definedName name="CommentVersion1_17">#REF!</definedName>
    <definedName name="CommentVersion1_20">#REF!</definedName>
    <definedName name="CommentVersion1_21">#REF!</definedName>
    <definedName name="CommentVersion1_22">#REF!</definedName>
    <definedName name="CommentVersion1_30">#REF!</definedName>
    <definedName name="CommentVersion1_4">#REF!</definedName>
    <definedName name="CommentVersion2">#REF!</definedName>
    <definedName name="CommentVersion2_15">#REF!</definedName>
    <definedName name="CommentVersion2_17">#REF!</definedName>
    <definedName name="CommentVersion2_20">#REF!</definedName>
    <definedName name="CommentVersion2_21">#REF!</definedName>
    <definedName name="CommentVersion2_22">#REF!</definedName>
    <definedName name="CommentVersion2_30">#REF!</definedName>
    <definedName name="CommentVersion2_4">#REF!</definedName>
    <definedName name="COMMITTEE_OVERSIGHT">#REF!</definedName>
    <definedName name="commKey1">#REF!</definedName>
    <definedName name="commKey1_15">#REF!</definedName>
    <definedName name="commKey1_17">#REF!</definedName>
    <definedName name="commKey1_20">#REF!</definedName>
    <definedName name="commKey1_21">#REF!</definedName>
    <definedName name="commKey1_22">#REF!</definedName>
    <definedName name="commKey1_30">#REF!</definedName>
    <definedName name="commKey1_4">#REF!</definedName>
    <definedName name="commKey2">#REF!</definedName>
    <definedName name="commKey2_15">#REF!</definedName>
    <definedName name="commKey2_17">#REF!</definedName>
    <definedName name="commKey2_20">#REF!</definedName>
    <definedName name="commKey2_21">#REF!</definedName>
    <definedName name="commKey2_22">#REF!</definedName>
    <definedName name="commKey2_30">#REF!</definedName>
    <definedName name="commKey2_4">#REF!</definedName>
    <definedName name="commondiv">#REF!</definedName>
    <definedName name="commondiv_15">#REF!</definedName>
    <definedName name="commondiv_17">#REF!</definedName>
    <definedName name="commondiv_20">#REF!</definedName>
    <definedName name="commondiv_21">#REF!</definedName>
    <definedName name="commondiv_22">#REF!</definedName>
    <definedName name="commondiv_25">#REF!</definedName>
    <definedName name="commondiv_30">#REF!</definedName>
    <definedName name="commondiv_31">#REF!</definedName>
    <definedName name="commondiv_4">#REF!</definedName>
    <definedName name="commondiv_45">#REF!</definedName>
    <definedName name="Company_Name">#REF!</definedName>
    <definedName name="Company_Name_45">#REF!</definedName>
    <definedName name="Competencia_ecommerce">#REF!</definedName>
    <definedName name="Competencia_ecommerce_outros">#REF!</definedName>
    <definedName name="Competencia_Publicidade">#REF!</definedName>
    <definedName name="Competencia_total">#REF!</definedName>
    <definedName name="COMTEC">#REF!</definedName>
    <definedName name="COMTEC_45">#REF!</definedName>
    <definedName name="Con">#REF!</definedName>
    <definedName name="con_comm">#REF!</definedName>
    <definedName name="con_oth">#REF!</definedName>
    <definedName name="con_out">#REF!</definedName>
    <definedName name="con_train">#REF!</definedName>
    <definedName name="con_trip">#REF!</definedName>
    <definedName name="Concessão_Malha_Sul" hidden="1">{#N/A,"100% Success",TRUE,"Sales Forecast";#N/A,#N/A,TRUE,"Sheet2"}</definedName>
    <definedName name="CondiçãoPagto">#REF!</definedName>
    <definedName name="CondiçãoPagto_45">#REF!</definedName>
    <definedName name="conector">#REF!</definedName>
    <definedName name="conex">#REF!</definedName>
    <definedName name="CONFIRMATION">#REF!</definedName>
    <definedName name="Connection_Charge_w_Taxes">#REF!</definedName>
    <definedName name="Connection_Charge_wo_Taxes">#REF!</definedName>
    <definedName name="Consulta_de_Banco_de_dados_MS_Access">#REF!</definedName>
    <definedName name="Consulta_de_Banco_de_dados_MS_Access_45">#REF!</definedName>
    <definedName name="Consulta1">#REF!</definedName>
    <definedName name="contas_item">#REF!</definedName>
    <definedName name="contas_item_15">#REF!</definedName>
    <definedName name="contas_item_17">#REF!</definedName>
    <definedName name="contas_item_20">#REF!</definedName>
    <definedName name="contas_item_21">#REF!</definedName>
    <definedName name="contas_item_22">#REF!</definedName>
    <definedName name="contas_item_25">#REF!</definedName>
    <definedName name="contas_item_30">#REF!</definedName>
    <definedName name="contas_item_31">#REF!</definedName>
    <definedName name="contas_item_4">#REF!</definedName>
    <definedName name="contas_item_45">#REF!</definedName>
    <definedName name="CONTRACT_ADMINISTRATION">#REF!</definedName>
    <definedName name="convdebtrate">#REF!</definedName>
    <definedName name="convdebtrate_15">#REF!</definedName>
    <definedName name="convdebtrate_17">#REF!</definedName>
    <definedName name="convdebtrate_20">#REF!</definedName>
    <definedName name="convdebtrate_21">#REF!</definedName>
    <definedName name="convdebtrate_22">#REF!</definedName>
    <definedName name="convdebtrate_25">#REF!</definedName>
    <definedName name="convdebtrate_30">#REF!</definedName>
    <definedName name="convdebtrate_31">#REF!</definedName>
    <definedName name="convdebtrate_4">#REF!</definedName>
    <definedName name="convdebtrate_45">#REF!</definedName>
    <definedName name="convdebtshares">#REF!</definedName>
    <definedName name="convdebtshares_15">#REF!</definedName>
    <definedName name="convdebtshares_17">#REF!</definedName>
    <definedName name="convdebtshares_20">#REF!</definedName>
    <definedName name="convdebtshares_21">#REF!</definedName>
    <definedName name="convdebtshares_22">#REF!</definedName>
    <definedName name="convdebtshares_25">#REF!</definedName>
    <definedName name="convdebtshares_30">#REF!</definedName>
    <definedName name="convdebtshares_31">#REF!</definedName>
    <definedName name="convdebtshares_4">#REF!</definedName>
    <definedName name="convdebtshares_45">#REF!</definedName>
    <definedName name="convprefrate">#REF!</definedName>
    <definedName name="convprefrate_15">#REF!</definedName>
    <definedName name="convprefrate_17">#REF!</definedName>
    <definedName name="convprefrate_20">#REF!</definedName>
    <definedName name="convprefrate_21">#REF!</definedName>
    <definedName name="convprefrate_22">#REF!</definedName>
    <definedName name="convprefrate_25">#REF!</definedName>
    <definedName name="convprefrate_30">#REF!</definedName>
    <definedName name="convprefrate_31">#REF!</definedName>
    <definedName name="convprefrate_4">#REF!</definedName>
    <definedName name="convprefrate_45">#REF!</definedName>
    <definedName name="convprefshares">#REF!</definedName>
    <definedName name="convprefshares_15">#REF!</definedName>
    <definedName name="convprefshares_17">#REF!</definedName>
    <definedName name="convprefshares_20">#REF!</definedName>
    <definedName name="convprefshares_21">#REF!</definedName>
    <definedName name="convprefshares_22">#REF!</definedName>
    <definedName name="convprefshares_25">#REF!</definedName>
    <definedName name="convprefshares_30">#REF!</definedName>
    <definedName name="convprefshares_31">#REF!</definedName>
    <definedName name="convprefshares_4">#REF!</definedName>
    <definedName name="convprefshares_45">#REF!</definedName>
    <definedName name="convpricedebt">#REF!</definedName>
    <definedName name="convpricedebt_15">#REF!</definedName>
    <definedName name="convpricedebt_17">#REF!</definedName>
    <definedName name="convpricedebt_20">#REF!</definedName>
    <definedName name="convpricedebt_21">#REF!</definedName>
    <definedName name="convpricedebt_22">#REF!</definedName>
    <definedName name="convpricedebt_25">#REF!</definedName>
    <definedName name="convpricedebt_30">#REF!</definedName>
    <definedName name="convpricedebt_31">#REF!</definedName>
    <definedName name="convpricedebt_4">#REF!</definedName>
    <definedName name="convpricedebt_45">#REF!</definedName>
    <definedName name="convpricepref">#REF!</definedName>
    <definedName name="convpricepref_15">#REF!</definedName>
    <definedName name="convpricepref_17">#REF!</definedName>
    <definedName name="convpricepref_20">#REF!</definedName>
    <definedName name="convpricepref_21">#REF!</definedName>
    <definedName name="convpricepref_22">#REF!</definedName>
    <definedName name="convpricepref_25">#REF!</definedName>
    <definedName name="convpricepref_30">#REF!</definedName>
    <definedName name="convpricepref_31">#REF!</definedName>
    <definedName name="convpricepref_4">#REF!</definedName>
    <definedName name="convpricepref_45">#REF!</definedName>
    <definedName name="cooperativa" hidden="1">{#N/A,#N/A,FALSE,"Aging Summary";#N/A,#N/A,FALSE,"Ratio Analysis";#N/A,#N/A,FALSE,"Test 120 Day Accts";#N/A,#N/A,FALSE,"Tickmarks"}</definedName>
    <definedName name="Cooperativas" hidden="1">{#N/A,#N/A,FALSE,"Aging Summary";#N/A,#N/A,FALSE,"Ratio Analysis";#N/A,#N/A,FALSE,"Test 120 Day Accts";#N/A,#N/A,FALSE,"Tickmarks"}</definedName>
    <definedName name="cOPY" hidden="1">'[44]Revisão ativo-passivo'!#REF!</definedName>
    <definedName name="CPFL">#REF!</definedName>
    <definedName name="Cpny1">OFFSET(#REF!,0,0,COUNTA(#REF!),1)</definedName>
    <definedName name="Cpny1_15">OFFSET(#REF!,0,0,COUNTA(#REF!),1)</definedName>
    <definedName name="Cpny1_17">OFFSET(#REF!,0,0,COUNTA(#REF!),1)</definedName>
    <definedName name="Cpny1_20">OFFSET(#REF!,0,0,COUNTA(#REF!),1)</definedName>
    <definedName name="Cpny1_21">OFFSET(#REF!,0,0,COUNTA(#REF!),1)</definedName>
    <definedName name="Cpny1_22">OFFSET(#REF!,0,0,COUNTA(#REF!),1)</definedName>
    <definedName name="Cpny1_30">OFFSET(#REF!,0,0,COUNTA(#REF!),1)</definedName>
    <definedName name="Cpny1_4">OFFSET(#REF!,0,0,COUNTA(#REF!),1)</definedName>
    <definedName name="Cpny2">OFFSET(#REF!,0,0,COUNTA(#REF!),1)</definedName>
    <definedName name="Cpny2_15">OFFSET(#REF!,0,0,COUNTA(#REF!),1)</definedName>
    <definedName name="Cpny2_17">OFFSET(#REF!,0,0,COUNTA(#REF!),1)</definedName>
    <definedName name="Cpny2_20">OFFSET(#REF!,0,0,COUNTA(#REF!),1)</definedName>
    <definedName name="Cpny2_21">OFFSET(#REF!,0,0,COUNTA(#REF!),1)</definedName>
    <definedName name="Cpny2_22">OFFSET(#REF!,0,0,COUNTA(#REF!),1)</definedName>
    <definedName name="Cpny2_30">OFFSET(#REF!,0,0,COUNTA(#REF!),1)</definedName>
    <definedName name="Cpny2_4">OFFSET(#REF!,0,0,COUNTA(#REF!),1)</definedName>
    <definedName name="Cpny3">OFFSET(#REF!,0,0,COUNTA(#REF!),1)</definedName>
    <definedName name="Cpny3_15">OFFSET(#REF!,0,0,COUNTA(#REF!),1)</definedName>
    <definedName name="Cpny3_17">OFFSET(#REF!,0,0,COUNTA(#REF!),1)</definedName>
    <definedName name="Cpny3_20">OFFSET(#REF!,0,0,COUNTA(#REF!),1)</definedName>
    <definedName name="Cpny3_21">OFFSET(#REF!,0,0,COUNTA(#REF!),1)</definedName>
    <definedName name="Cpny3_22">OFFSET(#REF!,0,0,COUNTA(#REF!),1)</definedName>
    <definedName name="Cpny3_30">OFFSET(#REF!,0,0,COUNTA(#REF!),1)</definedName>
    <definedName name="Cpny3_4">OFFSET(#REF!,0,0,COUNTA(#REF!),1)</definedName>
    <definedName name="CPV">#REF!</definedName>
    <definedName name="CPV_10">#REF!</definedName>
    <definedName name="CPV_11">#REF!</definedName>
    <definedName name="CPV_11_10">#REF!</definedName>
    <definedName name="CPV_11_12">#REF!</definedName>
    <definedName name="CPV_11_13">#REF!</definedName>
    <definedName name="CPV_11_15">#REF!</definedName>
    <definedName name="CPV_11_17">#REF!</definedName>
    <definedName name="CPV_11_18">#REF!</definedName>
    <definedName name="CPV_11_2">#REF!</definedName>
    <definedName name="CPV_11_20">#REF!</definedName>
    <definedName name="CPV_11_21">#REF!</definedName>
    <definedName name="CPV_11_22">#REF!</definedName>
    <definedName name="CPV_11_30">#REF!</definedName>
    <definedName name="CPV_11_36">#REF!</definedName>
    <definedName name="CPV_11_37">#REF!</definedName>
    <definedName name="CPV_11_4">#REF!</definedName>
    <definedName name="CPV_11_41">#REF!</definedName>
    <definedName name="CPV_11_42">#REF!</definedName>
    <definedName name="CPV_11_43">#REF!</definedName>
    <definedName name="CPV_11_44">#REF!</definedName>
    <definedName name="CPV_11_46">#REF!</definedName>
    <definedName name="CPV_12">#REF!</definedName>
    <definedName name="CPV_13">#REF!</definedName>
    <definedName name="CPV_15">#REF!</definedName>
    <definedName name="CPV_17">#REF!</definedName>
    <definedName name="CPV_18">#REF!</definedName>
    <definedName name="CPV_2">#REF!</definedName>
    <definedName name="CPV_20">#REF!</definedName>
    <definedName name="CPV_21">#REF!</definedName>
    <definedName name="CPV_22">#REF!</definedName>
    <definedName name="CPV_30">#REF!</definedName>
    <definedName name="CPV_36">#REF!</definedName>
    <definedName name="CPV_37">#REF!</definedName>
    <definedName name="CPV_4">#REF!</definedName>
    <definedName name="CPV_41">#REF!</definedName>
    <definedName name="CPV_42">#REF!</definedName>
    <definedName name="CPV_43">#REF!</definedName>
    <definedName name="CPV_44">#REF!</definedName>
    <definedName name="CPV_46">#REF!</definedName>
    <definedName name="cqewcaw">[35]Lead!$K$7</definedName>
    <definedName name="cre_comm">#REF!</definedName>
    <definedName name="cre_oth">#REF!</definedName>
    <definedName name="cre_out">#REF!</definedName>
    <definedName name="cre_rent">#REF!</definedName>
    <definedName name="cre_train">#REF!</definedName>
    <definedName name="cre_trip">#REF!</definedName>
    <definedName name="CREDIT_RISK_MANAGEMENT">#REF!</definedName>
    <definedName name="_xlnm.Criteria">#N/A</definedName>
    <definedName name="crm_comm">#REF!</definedName>
    <definedName name="crm_oth">#REF!</definedName>
    <definedName name="crm_out">#REF!</definedName>
    <definedName name="crm_train">#REF!</definedName>
    <definedName name="crm_trip">#REF!</definedName>
    <definedName name="cro_comm">#REF!</definedName>
    <definedName name="cro_oth">#REF!</definedName>
    <definedName name="cro_out">#REF!</definedName>
    <definedName name="cro_rent">#REF!</definedName>
    <definedName name="cro_train">#REF!</definedName>
    <definedName name="cro_trip">#REF!</definedName>
    <definedName name="crt_comm">#REF!</definedName>
    <definedName name="crt_oth">#REF!</definedName>
    <definedName name="crt_out">#REF!</definedName>
    <definedName name="crt_train">#REF!</definedName>
    <definedName name="crt_trip">#REF!</definedName>
    <definedName name="csasdew">[35]Lead!$K$1:$K$65536</definedName>
    <definedName name="CTBC_FIXA">#REF!</definedName>
    <definedName name="CTBC_FIXA_45">#REF!</definedName>
    <definedName name="CTBC_MOBILE">#REF!</definedName>
    <definedName name="CTBC_MOBILE_45">#REF!</definedName>
    <definedName name="CTRQ">#REF!</definedName>
    <definedName name="CTRQ_45">#REF!</definedName>
    <definedName name="CVROLASP">[50]Relatorio!$A$51:$O$58</definedName>
    <definedName name="CVROLLU">[50]Relatorio!$A$35:$O$42</definedName>
    <definedName name="CVROLMan">[50]Relatorio!$A$43:$O$50</definedName>
    <definedName name="CVROLRoy">[50]Relatorio!$A$59:$O$66</definedName>
    <definedName name="CVROLSer">[50]Relatorio!$A$67:$O$74</definedName>
    <definedName name="CVROLTipoCV">[50]Relatorio!$A$19:$O$25</definedName>
    <definedName name="CVROLTipoROL">[50]Relatorio!$A$27:$O$34</definedName>
    <definedName name="cwaecw">[35]Lead!$M$1:$M$7</definedName>
    <definedName name="cwec">[35]Lead!$A$1:$A$65536</definedName>
    <definedName name="cwecwae">[35]Lead!$O$1:$O$65536</definedName>
    <definedName name="cwedcwae">[35]Lead!$A$2:$IV$2</definedName>
    <definedName name="cweecwa">[35]Lead!$J$7</definedName>
    <definedName name="cwwec">[35]Lead!$M$1:$M$65536</definedName>
    <definedName name="cx">#REF!</definedName>
    <definedName name="cxxss">[34]Links!$A$1:$A$65536</definedName>
    <definedName name="CY_Accounts_Receivable">[53]Passivo!#REF!</definedName>
    <definedName name="CY_Administration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AtivosAltaLiquidez">[54]Balanço!$B$9</definedName>
    <definedName name="CY_Cash">[53]Passivo!#REF!</definedName>
    <definedName name="CY_Common_Equity">[53]Passivo!#REF!</definedName>
    <definedName name="CY_ContasReceber">[54]Balanço!$B$8</definedName>
    <definedName name="CY_Cost_of_Sales">#REF!</definedName>
    <definedName name="CY_Current_Liabilities">[53]Passivo!#REF!</definedName>
    <definedName name="CY_CustoDasVendas">[54]Resultado!$B$7</definedName>
    <definedName name="CY_Depreciation">#REF!</definedName>
    <definedName name="CY_DespFinanceira">[54]Resultado!$B$18</definedName>
    <definedName name="CY_ELP">[54]Balanço!$B$30</definedName>
    <definedName name="CY_EmprestLP">[54]Balanço!$B$28</definedName>
    <definedName name="CY_Estoques">[54]Balanço!$B$11</definedName>
    <definedName name="CY_Gross_Profit">#REF!</definedName>
    <definedName name="CY_Inc_Bef_Tax">#REF!</definedName>
    <definedName name="CY_Intangible_Assets">[53]Passivo!#REF!</definedName>
    <definedName name="CY_Interest_Expense">#REF!</definedName>
    <definedName name="CY_Inventory">[53]Passivo!#REF!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ABIL_EQUITY">[53]Passivo!#REF!</definedName>
    <definedName name="CY_lik_Assets">#REF!</definedName>
    <definedName name="CY_lik_Assets_ex">#REF!</definedName>
    <definedName name="CY_lik_Assets_ext">#REF!</definedName>
    <definedName name="CY_lik_Equity">#REF!</definedName>
    <definedName name="CY_lik_Equity_eX">#REF!</definedName>
    <definedName name="CY_lik_Equity_eXt">#REF!</definedName>
    <definedName name="CY_lik_Income">#REF!</definedName>
    <definedName name="CY_lik_Income_Ex">#REF!</definedName>
    <definedName name="CY_lik_Income_Ext">#REF!</definedName>
    <definedName name="CY_lik_Liabs">#REF!</definedName>
    <definedName name="CY_lik_Liabs_EX">#REF!</definedName>
    <definedName name="CY_lik_Liabs_EXt">#REF!</definedName>
    <definedName name="CY_lik_RetEarn_bf">#REF!</definedName>
    <definedName name="CY_LT_Debt">[53]Passivo!#REF!</definedName>
    <definedName name="CY_LucroLíquido">[54]Resultado!$B$24</definedName>
    <definedName name="CY_Market_Value_of_Equity">#REF!</definedName>
    <definedName name="CY_Marketable_Sec">[53]Passivo!#REF!</definedName>
    <definedName name="CY_NET_PROFIT">#REF!</definedName>
    <definedName name="CY_Net_Revenue">#REF!</definedName>
    <definedName name="CY_Operating_Income">#REF!</definedName>
    <definedName name="CY_Other">#REF!</definedName>
    <definedName name="CY_Other_Curr_Assets">[53]Passivo!#REF!</definedName>
    <definedName name="CY_Other_LT_Assets">[53]Passivo!#REF!</definedName>
    <definedName name="CY_Other_LT_Liabilities">[53]Passivo!#REF!</definedName>
    <definedName name="CY_PC">[54]Balanço!$B$26</definedName>
    <definedName name="CY_PL">[54]Balanço!$B$35</definedName>
    <definedName name="CY_PLTangível">[54]Resultado!$B$31</definedName>
    <definedName name="CY_Preferred_Stock">[53]Passivo!#REF!</definedName>
    <definedName name="CY_QUICK_ASSETS">[53]Passivo!#REF!</definedName>
    <definedName name="CY_ReceitaOperacional">[54]Resultado!$B$16</definedName>
    <definedName name="CY_Retained_Earnings">[53]Passivo!#REF!</definedName>
    <definedName name="CY_Selling">#REF!</definedName>
    <definedName name="CY_Tangible_Assets">[53]Passivo!#REF!</definedName>
    <definedName name="CY_Tangible_Net_Worth">#REF!</definedName>
    <definedName name="CY_Taxes">#REF!</definedName>
    <definedName name="CY_TOTAL_ASSETS">[53]Passivo!#REF!</definedName>
    <definedName name="CY_TOTAL_CURR_ASSETS">[53]Passivo!#REF!</definedName>
    <definedName name="CY_TOTAL_DEBT">[53]Passivo!#REF!</definedName>
    <definedName name="CY_TOTAL_EQUITY">[53]Passivo!#REF!</definedName>
    <definedName name="CY_TotalAtivo">[54]Balanço!$B$22</definedName>
    <definedName name="CY_TotalAtivoCirculante">[54]Balanço!$B$13</definedName>
    <definedName name="CY_TotalRLP">[54]Balanço!$B$16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Equity_ex">#REF!</definedName>
    <definedName name="CY_tx_lik_Equity_ext">#REF!</definedName>
    <definedName name="CY_tx_lik_Income">#REF!</definedName>
    <definedName name="CY_tx_lik_Income_ex">#REF!</definedName>
    <definedName name="CY_tx_lik_Income_ext">#REF!</definedName>
    <definedName name="CY_tx_lik_Liabs">#REF!</definedName>
    <definedName name="CY_tx_lik_Liabs_ex">#REF!</definedName>
    <definedName name="CY_tx_lik_Liabs_ext">#REF!</definedName>
    <definedName name="CY_tx_lik_RetEarn_bf">#REF!</definedName>
    <definedName name="CY_tx_lik_RetEarn_bf_ex">#REF!</definedName>
    <definedName name="CY_tx_lik_RetEarn_bf_ext">#REF!</definedName>
    <definedName name="CY_VendasLíquidas">[54]Resultado!$B$6</definedName>
    <definedName name="CY_Working_Capital">#REF!</definedName>
    <definedName name="czp" hidden="1">[34]Lead!$N$18</definedName>
    <definedName name="d">#REF!</definedName>
    <definedName name="D_1">{#N/A,"70% Success",FALSE,"Sales Forecast";#N/A,#N/A,FALSE,"Sheet2"}</definedName>
    <definedName name="D_15">{#N/A,"70% Success",FALSE,"Sales Forecast";#N/A,#N/A,FALSE,"Sheet2"}</definedName>
    <definedName name="D_17">{#N/A,"70% Success",FALSE,"Sales Forecast";#N/A,#N/A,FALSE,"Sheet2"}</definedName>
    <definedName name="D_20">{#N/A,"70% Success",FALSE,"Sales Forecast";#N/A,#N/A,FALSE,"Sheet2"}</definedName>
    <definedName name="D_21">{#N/A,"70% Success",FALSE,"Sales Forecast";#N/A,#N/A,FALSE,"Sheet2"}</definedName>
    <definedName name="D_22">{#N/A,"70% Success",FALSE,"Sales Forecast";#N/A,#N/A,FALSE,"Sheet2"}</definedName>
    <definedName name="D_25">{#N/A,"70% Success",FALSE,"Sales Forecast";#N/A,#N/A,FALSE,"Sheet2"}</definedName>
    <definedName name="D_3">{#N/A,"70% Success",FALSE,"Sales Forecast";#N/A,#N/A,FALSE,"Sheet2"}</definedName>
    <definedName name="D_30">{#N/A,"70% Success",FALSE,"Sales Forecast";#N/A,#N/A,FALSE,"Sheet2"}</definedName>
    <definedName name="D_31">{#N/A,"70% Success",FALSE,"Sales Forecast";#N/A,#N/A,FALSE,"Sheet2"}</definedName>
    <definedName name="D_32">{#N/A,"70% Success",FALSE,"Sales Forecast";#N/A,#N/A,FALSE,"Sheet2"}</definedName>
    <definedName name="D_33">{#N/A,"70% Success",FALSE,"Sales Forecast";#N/A,#N/A,FALSE,"Sheet2"}</definedName>
    <definedName name="D_4">{#N/A,"70% Success",FALSE,"Sales Forecast";#N/A,#N/A,FALSE,"Sheet2"}</definedName>
    <definedName name="D_44">{#N/A,"70% Success",FALSE,"Sales Forecast";#N/A,#N/A,FALSE,"Sheet2"}</definedName>
    <definedName name="D_45">{#N/A,"70% Success",FALSE,"Sales Forecast";#N/A,#N/A,FALSE,"Sheet2"}</definedName>
    <definedName name="dad.adm.03">[55]Dad_Adm!$F$59:$AO$59,[55]Dad_Adm!$F$61:$AO$61,[55]Dad_Adm!$F$63:$AO$63,[55]Dad_Adm!$F$65:$AO$65,[55]Dad_Adm!$F$67:$AO$67,[55]Dad_Adm!$F$69:$AO$69,[55]Dad_Adm!$F$71:$AO$71,[55]Dad_Adm!$F$73:$AO$73,[55]Dad_Adm!$F$75:$AO$75,[55]Dad_Adm!$F$77:$AO$77,[55]Dad_Adm!$F$79:$AO$79</definedName>
    <definedName name="dad.adm.04">[55]Dad_Adm!$F$81:$AO$81,[55]Dad_Adm!$F$83:$AO$83,[55]Dad_Adm!$F$85:$AO$85,[55]Dad_Adm!$F$87:$AO$87,[55]Dad_Adm!$F$89:$AO$89,[55]Dad_Adm!$F$91:$AO$91,[55]Dad_Adm!$F$93:$AO$93,[55]Dad_Adm!$F$95:$AO$95,[55]Dad_Adm!$F$97:$AO$97,[55]Dad_Adm!$F$99:$AO$99,[55]Dad_Adm!$F$101:$AO$101</definedName>
    <definedName name="dad.adm.05">[55]Dad_Adm!$F$103:$AO$103,[55]Dad_Adm!$F$105:$AO$105,[55]Dad_Adm!$F$107:$AO$107</definedName>
    <definedName name="dad.bal.aber.01">[55]Dad_BalançoAbertura!$C$6:$AM$12,[55]Dad_BalançoAbertura!$C$14:$AM$18,[55]Dad_BalançoAbertura!$C$20:$AM$35,[55]Dad_BalançoAbertura!$C$41:$AM$58,[55]Dad_BalançoAbertura!$C$60:$AM$63,[55]Dad_BalançoAbertura!$C$65:$AM$70</definedName>
    <definedName name="dad.bal.aber.02">[55]Dad_BalançoAbertura!$D$76:$AM$86,[55]Dad_BalançoAbertura!$D$91:$AM$101,[55]Dad_BalançoAbertura!$D$103:$AM$113,[55]Dad_BalançoAbertura!$D$115:$AM$125,[55]Dad_BalançoAbertura!$D$144:$AM$146,[55]Dad_BalançoAbertura!$D$148:$AM$149,[55]Dad_BalançoAbertura!$D$151:$AM$152</definedName>
    <definedName name="dad.bal.aber.03">[55]Dad_BalançoAbertura!$D$154:$AM$164,[55]Dad_BalançoAbertura!$D$166:$AM$182,[55]Dad_BalançoAbertura!$D$184:$AM$200,[55]Dad_BalançoAbertura!$D$202:$AM$218</definedName>
    <definedName name="dad.bal.aber.04">[55]Dad_BalançoAbertura!$D$225:$AM$241,[55]Dad_BalançoAbertura!$D$244:$AM$260,[55]Dad_BalançoAbertura!$D$264:$AM$265,[55]Dad_BalançoAbertura!$D$270:$AM$271,[55]Dad_BalançoAbertura!$D$275:$AM$275</definedName>
    <definedName name="dad.bal.aber.05">[55]Dad_BalançoAbertura!$D$282:$AM$282,[55]Dad_BalançoAbertura!$D$285:$AM$302,[55]Dad_BalançoAbertura!$D$307:$AM$310,[55]Dad_BalançoAbertura!$D$313:$AM$321,[55]Dad_BalançoAbertura!$D$325:$AM$327</definedName>
    <definedName name="dad.com.03">[55]Dad_Com!$F$59:$AO$59,[55]Dad_Com!$F$61:$AO$61,[55]Dad_Com!$F$63:$AO$63,[55]Dad_Com!$F$65:$AO$65,[55]Dad_Com!$F$67:$AO$67,[55]Dad_Com!$F$69:$AO$69,[55]Dad_Com!$F$71:$AO$71,[55]Dad_Com!$F$73:$AO$73,[55]Dad_Com!$F$75:$AO$75,[55]Dad_Com!$F$77:$AO$77,[55]Dad_Com!$F$79:$AO$79</definedName>
    <definedName name="dad.com.04">[55]Dad_Com!$F$81:$AO$81,[55]Dad_Com!$F$83:$AO$83,[55]Dad_Com!$F$85:$AO$85,[55]Dad_Com!$F$87:$AO$87,[55]Dad_Com!$F$89:$AO$89,[55]Dad_Com!$F$91:$AO$91,[55]Dad_Com!$F$93:$AO$93,[55]Dad_Com!$F$95:$AO$95,[55]Dad_Com!$F$97:$AO$97,[55]Dad_Com!$F$99:$AO$99,[55]Dad_Com!$F$101:$AO$101</definedName>
    <definedName name="dad.com.05">[55]Dad_Com!$F$103:$AO$103,[55]Dad_Com!$F$105:$AO$105,[55]Dad_Com!$F$107:$AO$107</definedName>
    <definedName name="dad.div.01">[55]Dad_Diversos!$D$6:$AM$6,[55]Dad_Diversos!$D$10:$AM$13,[55]Dad_Diversos!$D$16:$AM$19,[55]Dad_Diversos!$D$22:$AM$34</definedName>
    <definedName name="dad.div.02">[55]Dad_Diversos!$D$37:$AM$40,[55]Dad_Diversos!$D$43:$AM$46,[55]Dad_Diversos!$D$49:$AM$52,[55]Dad_Diversos!$D$55:$AM$58,[55]Dad_Diversos!$D$61:$AM$64</definedName>
    <definedName name="dad.inv.02">[55]Dad_investimentos!$A$17:$E$26,[55]Dad_investimentos!$A$7:$A$17</definedName>
    <definedName name="dad.inv.03">[55]Dad_investimentos!$D$30:$AO$49,[55]Dad_investimentos!$D$53:$E$72,[55]Dad_investimentos!$D$53:$AO$72,[55]Dad_investimentos!$B$40:$C$49,[55]Dad_investimentos!$B$63:$C$72</definedName>
    <definedName name="dad.out.03">[55]Dad_Outros!$F$59:$AO$59,[55]Dad_Outros!$F$61:$AO$61,[55]Dad_Outros!$F$63:$AO$63,[55]Dad_Outros!$F$65:$AO$65,[55]Dad_Outros!$F$67:$AO$67,[55]Dad_Outros!$F$69:$AO$69,[55]Dad_Outros!$F$71:$AO$71,[55]Dad_Outros!$F$73:$AO$73,[55]Dad_Outros!$F$75:$AO$75,[55]Dad_Outros!$F$77:$AO$77</definedName>
    <definedName name="dad.out.04">[55]Dad_Outros!$F$79:$AO$79,[55]Dad_Outros!$F$81:$AO$81,[55]Dad_Outros!$F$83:$AO$83,[55]Dad_Outros!$F$85:$AO$85,[55]Dad_Outros!$F$87:$AO$87,[55]Dad_Outros!$F$89:$AO$89,[55]Dad_Outros!$F$91:$AO$91,[55]Dad_Outros!$F$93:$AO$93,[55]Dad_Outros!$F$95:$AO$95,[55]Dad_Outros!$F$97:$AO$97</definedName>
    <definedName name="dad.out.05">[55]Dad_Outros!$F$99:$AO$99,[55]Dad_Outros!$F$101:$AO$101,[55]Dad_Outros!$F$103:$AO$103,[55]Dad_Outros!$F$105:$AO$105,[55]Dad_Outros!$F$107:$AO$107</definedName>
    <definedName name="dados_1" localSheetId="1">#REF!</definedName>
    <definedName name="dados_1">#REF!</definedName>
    <definedName name="dados_3" localSheetId="1">#REF!</definedName>
    <definedName name="dados_3">#REF!</definedName>
    <definedName name="daniell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ARf" hidden="1">{#N/A,#N/A,FALSE,"Aging Summary";#N/A,#N/A,FALSE,"Ratio Analysis";#N/A,#N/A,FALSE,"Test 120 Day Accts";#N/A,#N/A,FALSE,"Tickmarks"}</definedName>
    <definedName name="das">[34]Links!$H$1:$H$65536</definedName>
    <definedName name="dasdaS">[35]Lead!$N$2</definedName>
    <definedName name="dasdsd">[34]Lead!$K$1:$K$65536</definedName>
    <definedName name="DAT1_45">#REF!</definedName>
    <definedName name="DAT10_45">#REF!</definedName>
    <definedName name="DAT11_45">#REF!</definedName>
    <definedName name="DAT12_45">#REF!</definedName>
    <definedName name="DAT13_45">#REF!</definedName>
    <definedName name="DAT14_45">#REF!</definedName>
    <definedName name="DAT15_45">#REF!</definedName>
    <definedName name="DAT16_45">#REF!</definedName>
    <definedName name="DAT17_45">#REF!</definedName>
    <definedName name="DAT18_45">#REF!</definedName>
    <definedName name="DAT19_45">#REF!</definedName>
    <definedName name="DAT2_45">#REF!</definedName>
    <definedName name="DAT20_45">#REF!</definedName>
    <definedName name="DAT21_45">#REF!</definedName>
    <definedName name="DAT22_45">#REF!</definedName>
    <definedName name="DAT23_45">#REF!</definedName>
    <definedName name="DAT24_45">#REF!</definedName>
    <definedName name="DAT25_45">#REF!</definedName>
    <definedName name="DAT26_45">#REF!</definedName>
    <definedName name="DAT27_45">#REF!</definedName>
    <definedName name="DAT3_45">#REF!</definedName>
    <definedName name="DAT4_45">#REF!</definedName>
    <definedName name="DAT5_45">#REF!</definedName>
    <definedName name="DAT6_45">#REF!</definedName>
    <definedName name="DAT7_45">#REF!</definedName>
    <definedName name="DAT8_45">#REF!</definedName>
    <definedName name="DAT9_45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base">[50]sis!$C$1</definedName>
    <definedName name="Date">#REF!</definedName>
    <definedName name="Date_15">#REF!</definedName>
    <definedName name="Date_17">#REF!</definedName>
    <definedName name="Date_20">#REF!</definedName>
    <definedName name="Date_21">#REF!</definedName>
    <definedName name="Date_22">#REF!</definedName>
    <definedName name="Date_30">#REF!</definedName>
    <definedName name="Date_4">#REF!</definedName>
    <definedName name="db">#REF!</definedName>
    <definedName name="dc_comm">#REF!</definedName>
    <definedName name="dc_oth">#REF!</definedName>
    <definedName name="dc_out">#REF!</definedName>
    <definedName name="dc_train">#REF!</definedName>
    <definedName name="dc_trip">#REF!</definedName>
    <definedName name="dcas">[34]Links!$E$1:$E$65536</definedName>
    <definedName name="dcf_year">#REF!</definedName>
    <definedName name="dcf_year_45">#REF!</definedName>
    <definedName name="DCJKNWQD" hidden="1">{#N/A,#N/A,FALSE,"Aging Summary";#N/A,#N/A,FALSE,"Ratio Analysis";#N/A,#N/A,FALSE,"Test 120 Day Accts";#N/A,#N/A,FALSE,"Tickmarks"}</definedName>
    <definedName name="DCTF" hidden="1">8</definedName>
    <definedName name="DDF">#REF!</definedName>
    <definedName name="de_comm">#REF!</definedName>
    <definedName name="de_oth">#REF!</definedName>
    <definedName name="de_out">#REF!</definedName>
    <definedName name="de_train">#REF!</definedName>
    <definedName name="de_trip">#REF!</definedName>
    <definedName name="DEAL_EXECUTION___CAPTURE">#REF!</definedName>
    <definedName name="debt_fv">#REF!</definedName>
    <definedName name="debt_fv_15">#REF!</definedName>
    <definedName name="debt_fv_17">#REF!</definedName>
    <definedName name="debt_fv_20">#REF!</definedName>
    <definedName name="debt_fv_21">#REF!</definedName>
    <definedName name="debt_fv_22">#REF!</definedName>
    <definedName name="debt_fv_25">#REF!</definedName>
    <definedName name="debt_fv_30">#REF!</definedName>
    <definedName name="debt_fv_31">#REF!</definedName>
    <definedName name="debt_fv_4">#REF!</definedName>
    <definedName name="debt_fv_45">#REF!</definedName>
    <definedName name="debt_terminal">#REF!</definedName>
    <definedName name="debt_terminal_45">#REF!</definedName>
    <definedName name="DEBT1">#REF!</definedName>
    <definedName name="DEBT1_45">#REF!</definedName>
    <definedName name="DEBT10">#REF!</definedName>
    <definedName name="DEBT10_45">#REF!</definedName>
    <definedName name="DEBT2">#REF!</definedName>
    <definedName name="DEBT2_45">#REF!</definedName>
    <definedName name="DEBT3">#REF!</definedName>
    <definedName name="DEBT3_45">#REF!</definedName>
    <definedName name="DEBT4">#REF!</definedName>
    <definedName name="DEBT4_45">#REF!</definedName>
    <definedName name="DEBT5">#REF!</definedName>
    <definedName name="DEBT5_45">#REF!</definedName>
    <definedName name="DEBT6">#REF!</definedName>
    <definedName name="DEBT6_45">#REF!</definedName>
    <definedName name="DEBT7">#REF!</definedName>
    <definedName name="DEBT7_45">#REF!</definedName>
    <definedName name="DEBT8">#REF!</definedName>
    <definedName name="DEBT8_45">#REF!</definedName>
    <definedName name="DEBT9">#REF!</definedName>
    <definedName name="DEBT9_45">#REF!</definedName>
    <definedName name="dec">'[8]Alocação de Recursos'!$A$1:$IV$1</definedName>
    <definedName name="deccf">#REF!</definedName>
    <definedName name="deccf_45">#REF!</definedName>
    <definedName name="Depreciation">#REF!</definedName>
    <definedName name="Depreciation_15">#REF!</definedName>
    <definedName name="Depreciation_17">#REF!</definedName>
    <definedName name="Depreciation_20">#REF!</definedName>
    <definedName name="Depreciation_21">#REF!</definedName>
    <definedName name="Depreciation_22">#REF!</definedName>
    <definedName name="Depreciation_25">#REF!</definedName>
    <definedName name="Depreciation_30">#REF!</definedName>
    <definedName name="Depreciation_31">#REF!</definedName>
    <definedName name="Depreciation_4">#REF!</definedName>
    <definedName name="descr">#REF!</definedName>
    <definedName name="descr_45">#REF!</definedName>
    <definedName name="desemb1">#REF!</definedName>
    <definedName name="desemb2">#REF!</definedName>
    <definedName name="destino" localSheetId="1">#REF!</definedName>
    <definedName name="destino">#REF!</definedName>
    <definedName name="Detail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>[50]sis!$C$32:$C$41</definedName>
    <definedName name="devolrecup24x24">[56]gráficos.devolrecup!$BE$1:$BM$24</definedName>
    <definedName name="devolrecupmch">[56]gráficos.devolrecup!$AF$1:$AN$31</definedName>
    <definedName name="devolrecupmhiper">[56]gráficos.devolrecup!$D$1:$L$34</definedName>
    <definedName name="devolrecupworten">[56]gráficos.devolrecup!$AS$1:$BA$31</definedName>
    <definedName name="devolvrecupmodalfa">[56]gráficos.devolrecup!$S$1:$AA$31</definedName>
    <definedName name="df_comm">#REF!</definedName>
    <definedName name="df_oth">#REF!</definedName>
    <definedName name="df_out">#REF!</definedName>
    <definedName name="df_train">#REF!</definedName>
    <definedName name="df_trip">#REF!</definedName>
    <definedName name="DFGO">#REF!</definedName>
    <definedName name="DFGO_45">#REF!</definedName>
    <definedName name="DFGSDF">#REF!</definedName>
    <definedName name="dfs">#REF!</definedName>
    <definedName name="dfs_10">#REF!</definedName>
    <definedName name="dfs_11">#REF!</definedName>
    <definedName name="dfs_11_10">#REF!</definedName>
    <definedName name="dfs_11_12">#REF!</definedName>
    <definedName name="dfs_11_13">#REF!</definedName>
    <definedName name="dfs_11_15">#REF!</definedName>
    <definedName name="dfs_11_17">#REF!</definedName>
    <definedName name="dfs_11_18">#REF!</definedName>
    <definedName name="dfs_11_2">#REF!</definedName>
    <definedName name="dfs_11_20">#REF!</definedName>
    <definedName name="dfs_11_21">#REF!</definedName>
    <definedName name="dfs_11_22">#REF!</definedName>
    <definedName name="dfs_11_30">#REF!</definedName>
    <definedName name="dfs_11_36">#REF!</definedName>
    <definedName name="dfs_11_37">#REF!</definedName>
    <definedName name="dfs_11_4">#REF!</definedName>
    <definedName name="dfs_11_41">#REF!</definedName>
    <definedName name="dfs_11_42">#REF!</definedName>
    <definedName name="dfs_11_43">#REF!</definedName>
    <definedName name="dfs_11_44">#REF!</definedName>
    <definedName name="dfs_11_46">#REF!</definedName>
    <definedName name="dfs_12">#REF!</definedName>
    <definedName name="dfs_13">#REF!</definedName>
    <definedName name="dfs_15">#REF!</definedName>
    <definedName name="dfs_17">#REF!</definedName>
    <definedName name="dfs_18">#REF!</definedName>
    <definedName name="dfs_2">#REF!</definedName>
    <definedName name="dfs_20">#REF!</definedName>
    <definedName name="dfs_21">#REF!</definedName>
    <definedName name="dfs_22">#REF!</definedName>
    <definedName name="dfs_30">#REF!</definedName>
    <definedName name="dfs_36">#REF!</definedName>
    <definedName name="dfs_37">#REF!</definedName>
    <definedName name="dfs_4">#REF!</definedName>
    <definedName name="dfs_41">#REF!</definedName>
    <definedName name="dfs_42">#REF!</definedName>
    <definedName name="dfs_43">#REF!</definedName>
    <definedName name="dfs_44">#REF!</definedName>
    <definedName name="dfs_46">#REF!</definedName>
    <definedName name="DHEWHF" hidden="1">{#N/A,#N/A,FALSE,"Aging Summary";#N/A,#N/A,FALSE,"Ratio Analysis";#N/A,#N/A,FALSE,"Test 120 Day Accts";#N/A,#N/A,FALSE,"Tickmarks"}</definedName>
    <definedName name="Dinap" hidden="1">{#N/A,#N/A,FALSE,"Aging Summary";#N/A,#N/A,FALSE,"Ratio Analysis";#N/A,#N/A,FALSE,"Test 120 Day Accts";#N/A,#N/A,FALSE,"Tickmarks"}</definedName>
    <definedName name="disc_years">#REF!</definedName>
    <definedName name="disc_years_15">#REF!</definedName>
    <definedName name="disc_years_17">#REF!</definedName>
    <definedName name="disc_years_20">#REF!</definedName>
    <definedName name="disc_years_21">#REF!</definedName>
    <definedName name="disc_years_22">#REF!</definedName>
    <definedName name="disc_years_25">#REF!</definedName>
    <definedName name="disc_years_30">#REF!</definedName>
    <definedName name="disc_years_31">#REF!</definedName>
    <definedName name="disc_years_4">#REF!</definedName>
    <definedName name="disc_years_45">#REF!</definedName>
    <definedName name="Disponivel">#REF!</definedName>
    <definedName name="Disponivel_10">#REF!</definedName>
    <definedName name="Disponivel_11">#REF!</definedName>
    <definedName name="Disponivel_11_10">#REF!</definedName>
    <definedName name="Disponivel_11_12">#REF!</definedName>
    <definedName name="Disponivel_11_13">#REF!</definedName>
    <definedName name="Disponivel_11_15">#REF!</definedName>
    <definedName name="Disponivel_11_17">#REF!</definedName>
    <definedName name="Disponivel_11_18">#REF!</definedName>
    <definedName name="Disponivel_11_2">#REF!</definedName>
    <definedName name="Disponivel_11_20">#REF!</definedName>
    <definedName name="Disponivel_11_21">#REF!</definedName>
    <definedName name="Disponivel_11_22">#REF!</definedName>
    <definedName name="Disponivel_11_30">#REF!</definedName>
    <definedName name="Disponivel_11_36">#REF!</definedName>
    <definedName name="Disponivel_11_37">#REF!</definedName>
    <definedName name="Disponivel_11_4">#REF!</definedName>
    <definedName name="Disponivel_11_41">#REF!</definedName>
    <definedName name="Disponivel_11_42">#REF!</definedName>
    <definedName name="Disponivel_11_43">#REF!</definedName>
    <definedName name="Disponivel_11_44">#REF!</definedName>
    <definedName name="Disponivel_11_46">#REF!</definedName>
    <definedName name="Disponivel_12">#REF!</definedName>
    <definedName name="Disponivel_13">#REF!</definedName>
    <definedName name="Disponivel_15">#REF!</definedName>
    <definedName name="Disponivel_17">#REF!</definedName>
    <definedName name="Disponivel_18">#REF!</definedName>
    <definedName name="Disponivel_2">#REF!</definedName>
    <definedName name="Disponivel_20">#REF!</definedName>
    <definedName name="Disponivel_21">#REF!</definedName>
    <definedName name="Disponivel_22">#REF!</definedName>
    <definedName name="Disponivel_30">#REF!</definedName>
    <definedName name="Disponivel_36">#REF!</definedName>
    <definedName name="Disponivel_37">#REF!</definedName>
    <definedName name="Disponivel_4">#REF!</definedName>
    <definedName name="Disponivel_41">#REF!</definedName>
    <definedName name="Disponivel_42">#REF!</definedName>
    <definedName name="Disponivel_43">#REF!</definedName>
    <definedName name="Disponivel_44">#REF!</definedName>
    <definedName name="Disponivel_46">#REF!</definedName>
    <definedName name="DIST_POP">#REF!</definedName>
    <definedName name="divestcash">#REF!</definedName>
    <definedName name="divestcash_15">#REF!</definedName>
    <definedName name="divestcash_17">#REF!</definedName>
    <definedName name="divestcash_20">#REF!</definedName>
    <definedName name="divestcash_21">#REF!</definedName>
    <definedName name="divestcash_22">#REF!</definedName>
    <definedName name="divestcash_25">#REF!</definedName>
    <definedName name="divestcash_30">#REF!</definedName>
    <definedName name="divestcash_31">#REF!</definedName>
    <definedName name="divestcash_4">#REF!</definedName>
    <definedName name="divestcash_45">#REF!</definedName>
    <definedName name="divestproceeds">#REF!</definedName>
    <definedName name="divestproceeds_15">#REF!</definedName>
    <definedName name="divestproceeds_17">#REF!</definedName>
    <definedName name="divestproceeds_20">#REF!</definedName>
    <definedName name="divestproceeds_21">#REF!</definedName>
    <definedName name="divestproceeds_22">#REF!</definedName>
    <definedName name="divestproceeds_25">#REF!</definedName>
    <definedName name="divestproceeds_30">#REF!</definedName>
    <definedName name="divestproceeds_31">#REF!</definedName>
    <definedName name="divestproceeds_4">#REF!</definedName>
    <definedName name="divestproceeds_45">#REF!</definedName>
    <definedName name="divestyear">#REF!</definedName>
    <definedName name="divestyear_15">#REF!</definedName>
    <definedName name="divestyear_17">#REF!</definedName>
    <definedName name="divestyear_20">#REF!</definedName>
    <definedName name="divestyear_21">#REF!</definedName>
    <definedName name="divestyear_22">#REF!</definedName>
    <definedName name="divestyear_25">#REF!</definedName>
    <definedName name="divestyear_30">#REF!</definedName>
    <definedName name="divestyear_31">#REF!</definedName>
    <definedName name="divestyear_4">#REF!</definedName>
    <definedName name="divestyear_45">#REF!</definedName>
    <definedName name="djhgkejhfw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MNJKQW" hidden="1">{#N/A,#N/A,FALSE,"Aging Summary";#N/A,#N/A,FALSE,"Ratio Analysis";#N/A,#N/A,FALSE,"Test 120 Day Accts";#N/A,#N/A,FALSE,"Tickmarks"}</definedName>
    <definedName name="do_comm">#REF!</definedName>
    <definedName name="do_oth">#REF!</definedName>
    <definedName name="do_out">#REF!</definedName>
    <definedName name="do_train">#REF!</definedName>
    <definedName name="do_trip">#REF!</definedName>
    <definedName name="Doar_Final">[57]DOAR_Publicação!$A$11:$G$59</definedName>
    <definedName name="Dollar_Threshold">[53]Passivo!#REF!</definedName>
    <definedName name="DOMTipoCC">[50]Relatorio!$A$196:$O$208</definedName>
    <definedName name="DOMTipoDO">[50]Relatorio!$A$186:$O$195</definedName>
    <definedName name="DOMTipoDOCC">[50]Relatorio!$A$209:$O$217</definedName>
    <definedName name="dqwfds" hidden="1">[34]Lead!A1</definedName>
    <definedName name="Dre">#REF!</definedName>
    <definedName name="DRE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_10">#REF!</definedName>
    <definedName name="Dre_11">#REF!</definedName>
    <definedName name="Dre_11_10">#REF!</definedName>
    <definedName name="Dre_11_12">#REF!</definedName>
    <definedName name="Dre_11_13">#REF!</definedName>
    <definedName name="Dre_11_15">#REF!</definedName>
    <definedName name="Dre_11_17">#REF!</definedName>
    <definedName name="Dre_11_18">#REF!</definedName>
    <definedName name="Dre_11_2">#REF!</definedName>
    <definedName name="Dre_11_20">#REF!</definedName>
    <definedName name="Dre_11_21">#REF!</definedName>
    <definedName name="Dre_11_22">#REF!</definedName>
    <definedName name="Dre_11_30">#REF!</definedName>
    <definedName name="Dre_11_36">#REF!</definedName>
    <definedName name="Dre_11_37">#REF!</definedName>
    <definedName name="Dre_11_4">#REF!</definedName>
    <definedName name="Dre_11_41">#REF!</definedName>
    <definedName name="Dre_11_42">#REF!</definedName>
    <definedName name="Dre_11_43">#REF!</definedName>
    <definedName name="Dre_11_44">#REF!</definedName>
    <definedName name="Dre_11_46">#REF!</definedName>
    <definedName name="Dre_12">#REF!</definedName>
    <definedName name="Dre_13">#REF!</definedName>
    <definedName name="Dre_15">#REF!</definedName>
    <definedName name="Dre_17">#REF!</definedName>
    <definedName name="Dre_18">#REF!</definedName>
    <definedName name="Dre_2">#REF!</definedName>
    <definedName name="Dre_20">#REF!</definedName>
    <definedName name="Dre_21">#REF!</definedName>
    <definedName name="Dre_22">#REF!</definedName>
    <definedName name="Dre_30">#REF!</definedName>
    <definedName name="Dre_36">#REF!</definedName>
    <definedName name="Dre_37">#REF!</definedName>
    <definedName name="Dre_4">#REF!</definedName>
    <definedName name="Dre_41">#REF!</definedName>
    <definedName name="Dre_42">#REF!</definedName>
    <definedName name="Dre_43">#REF!</definedName>
    <definedName name="Dre_44">#REF!</definedName>
    <definedName name="Dre_46">#REF!</definedName>
    <definedName name="DRE_Acum">'[38]Balanço+DRE'!$A$134:$L$208</definedName>
    <definedName name="DRE_mes">'[38]Balanço+DRE'!$A$51:$L$125</definedName>
    <definedName name="DRE_P_Flor" hidden="1">#REF!</definedName>
    <definedName name="DRE_P_Trad" hidden="1">#REF!</definedName>
    <definedName name="DRE1_10">#REF!</definedName>
    <definedName name="DRE1_11">#REF!</definedName>
    <definedName name="DRE1_11_10">#REF!</definedName>
    <definedName name="DRE1_11_12">#REF!</definedName>
    <definedName name="DRE1_11_13">#REF!</definedName>
    <definedName name="DRE1_11_15">#REF!</definedName>
    <definedName name="DRE1_11_17">#REF!</definedName>
    <definedName name="DRE1_11_18">#REF!</definedName>
    <definedName name="DRE1_11_2">#REF!</definedName>
    <definedName name="DRE1_11_20">#REF!</definedName>
    <definedName name="DRE1_11_21">#REF!</definedName>
    <definedName name="DRE1_11_22">#REF!</definedName>
    <definedName name="DRE1_11_30">#REF!</definedName>
    <definedName name="DRE1_11_36">#REF!</definedName>
    <definedName name="DRE1_11_37">#REF!</definedName>
    <definedName name="DRE1_11_4">#REF!</definedName>
    <definedName name="DRE1_11_41">#REF!</definedName>
    <definedName name="DRE1_11_42">#REF!</definedName>
    <definedName name="DRE1_11_43">#REF!</definedName>
    <definedName name="DRE1_11_44">#REF!</definedName>
    <definedName name="DRE1_11_46">#REF!</definedName>
    <definedName name="DRE1_12">#REF!</definedName>
    <definedName name="DRE1_15">#REF!</definedName>
    <definedName name="DRE1_17">#REF!</definedName>
    <definedName name="DRE1_20">#REF!</definedName>
    <definedName name="DRE1_21">#REF!</definedName>
    <definedName name="DRE1_22">#REF!</definedName>
    <definedName name="DRE2_10">#REF!</definedName>
    <definedName name="DRE2_11">#REF!</definedName>
    <definedName name="DRE2_11_10">#REF!</definedName>
    <definedName name="DRE2_11_12">#REF!</definedName>
    <definedName name="DRE2_11_13">#REF!</definedName>
    <definedName name="DRE2_11_15">#REF!</definedName>
    <definedName name="DRE2_11_17">#REF!</definedName>
    <definedName name="DRE2_11_18">#REF!</definedName>
    <definedName name="DRE2_11_2">#REF!</definedName>
    <definedName name="DRE2_11_20">#REF!</definedName>
    <definedName name="DRE2_11_21">#REF!</definedName>
    <definedName name="DRE2_11_22">#REF!</definedName>
    <definedName name="DRE2_11_30">#REF!</definedName>
    <definedName name="DRE2_11_36">#REF!</definedName>
    <definedName name="DRE2_11_37">#REF!</definedName>
    <definedName name="DRE2_11_4">#REF!</definedName>
    <definedName name="DRE2_11_41">#REF!</definedName>
    <definedName name="DRE2_11_42">#REF!</definedName>
    <definedName name="DRE2_11_43">#REF!</definedName>
    <definedName name="DRE2_11_44">#REF!</definedName>
    <definedName name="DRE2_11_46">#REF!</definedName>
    <definedName name="DRE2_12">#REF!</definedName>
    <definedName name="DRE2_15">#REF!</definedName>
    <definedName name="DRE2_17">#REF!</definedName>
    <definedName name="DRE2_20">#REF!</definedName>
    <definedName name="DRE2_21">#REF!</definedName>
    <definedName name="DRE2_22">#REF!</definedName>
    <definedName name="DREServico2" hidden="1">{"PVGraph2",#N/A,FALSE,"PV Data"}</definedName>
    <definedName name="ds_comm">#REF!</definedName>
    <definedName name="ds_oth">#REF!</definedName>
    <definedName name="ds_out">#REF!</definedName>
    <definedName name="ds_train">#REF!</definedName>
    <definedName name="ds_trip">#REF!</definedName>
    <definedName name="dsa" localSheetId="1" hidden="1">#REF!</definedName>
    <definedName name="dsa" hidden="1">#REF!</definedName>
    <definedName name="dsas">[34]Links!$H$17</definedName>
    <definedName name="dsgfsdgfdfs" hidden="1">{"DEM FAT 1.000 REAIS",#N/A,FALSE,"Comp.Fat.";"DEM FAT MEDIO ANO",#N/A,FALSE,"Comp.Fat."}</definedName>
    <definedName name="DSL_1_Percent_of_Minutes">#REF!</definedName>
    <definedName name="DSL_1_Percent_of_Minutes_30">#REF!</definedName>
    <definedName name="DSL_1_wo_Taxes">#REF!</definedName>
    <definedName name="DSL_2_Percent_of_Minutes">#REF!</definedName>
    <definedName name="DSL_2_Percent_of_Minutes_30">#REF!</definedName>
    <definedName name="DSL_2_wo_Taxes">#REF!</definedName>
    <definedName name="dszsa">[34]Lead!$J$1:$J$65536</definedName>
    <definedName name="dszxa">[34]Links!$F$1:$F$65536</definedName>
    <definedName name="dt_comm">#REF!</definedName>
    <definedName name="dt_oth">#REF!</definedName>
    <definedName name="DT_OUT">#REF!</definedName>
    <definedName name="dt_train">#REF!</definedName>
    <definedName name="dt_trip">#REF!</definedName>
    <definedName name="DUTO">#REF!</definedName>
    <definedName name="dv">#REF!</definedName>
    <definedName name="dv_10">#REF!</definedName>
    <definedName name="dv_12">#REF!</definedName>
    <definedName name="dv_13">#REF!</definedName>
    <definedName name="dv_15">#REF!</definedName>
    <definedName name="dv_17">#REF!</definedName>
    <definedName name="dv_18">#REF!</definedName>
    <definedName name="dv_2">#REF!</definedName>
    <definedName name="dv_20">#REF!</definedName>
    <definedName name="dv_21">#REF!</definedName>
    <definedName name="dv_22">#REF!</definedName>
    <definedName name="dv_30">#REF!</definedName>
    <definedName name="dv_36">#REF!</definedName>
    <definedName name="dv_37">#REF!</definedName>
    <definedName name="dv_4">#REF!</definedName>
    <definedName name="dv_41">#REF!</definedName>
    <definedName name="dv_42">#REF!</definedName>
    <definedName name="dv_43">#REF!</definedName>
    <definedName name="dv_44">#REF!</definedName>
    <definedName name="dv_46">#REF!</definedName>
    <definedName name="dwqd">[34]Links!$I$17</definedName>
    <definedName name="dwqdqd">[34]Lead!$F$18</definedName>
    <definedName name="dwqdw">[34]Lead!$K$18</definedName>
    <definedName name="dwwq">[34]Links!$A$1:$IV$1</definedName>
    <definedName name="dwww">[34]Links!$J$17</definedName>
    <definedName name="dwxsx">[34]Lead!$D$1:$D$65536</definedName>
    <definedName name="dxsxas">[34]Links!$C$1:$C$65536</definedName>
    <definedName name="dzxz">[34]Lead!$N$1:$N$65536</definedName>
    <definedName name="E" localSheetId="1">#REF!</definedName>
    <definedName name="E">#REF!</definedName>
    <definedName name="E_30">#REF!</definedName>
    <definedName name="EBITDA_mult">#REF!</definedName>
    <definedName name="EBITDA_mult_45">#REF!</definedName>
    <definedName name="ecommerce">#REF!</definedName>
    <definedName name="ecwec">[35]Lead!$C$1:$C$65536</definedName>
    <definedName name="Educ_clientes" localSheetId="1">#REF!</definedName>
    <definedName name="Educ_clientes">#REF!</definedName>
    <definedName name="Educ_parc" localSheetId="1">#REF!</definedName>
    <definedName name="Educ_parc">#REF!</definedName>
    <definedName name="eee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EEEEEEE" hidden="1">{"REAIS",#N/A,FALSE,"COMP FAT";"INDICES PREÇOS",#N/A,FALSE,"INDIC.PREÇOS";"DOLARES",#N/A,FALSE,"COMP FAT";"COBRANÇA",#N/A,FALSE,"COBRANÇA";"FAT FILIAL",#N/A,FALSE,"Fatur.Filial"}</definedName>
    <definedName name="EJKHFE" hidden="1">{#N/A,#N/A,FALSE,"Aging Summary";#N/A,#N/A,FALSE,"Ratio Analysis";#N/A,#N/A,FALSE,"Test 120 Day Accts";#N/A,#N/A,FALSE,"Tickmarks"}</definedName>
    <definedName name="EMB_COTIA">#REF!</definedName>
    <definedName name="EMB_CTBA">#REF!</definedName>
    <definedName name="EMB_CUBATÃO">#REF!</definedName>
    <definedName name="EMEP">#REF!</definedName>
    <definedName name="EMEP_45">#REF!</definedName>
    <definedName name="ENGEREDES">#REF!</definedName>
    <definedName name="ENGEREDES_45">#REF!</definedName>
    <definedName name="ENGESET">#REF!</definedName>
    <definedName name="ENGESET_45">#REF!</definedName>
    <definedName name="erwerewrewrerwrerw">[58]Lead!$P$1:$P$65536</definedName>
    <definedName name="es">#REF!</definedName>
    <definedName name="ess">#REF!</definedName>
    <definedName name="EssAliasTable">"Default"</definedName>
    <definedName name="EssLatest">"BegBalance"</definedName>
    <definedName name="EssOptions">"A3000001100110100000001100020_02 0010"</definedName>
    <definedName name="esss">#REF!</definedName>
    <definedName name="Est">[33]XREF!#REF!</definedName>
    <definedName name="ESTOQUE" hidden="1">{#N/A,#N/A,FALSE,"BLDC";#N/A,#N/A,FALSE,"RESDC";#N/A,#N/A,FALSE,"BLFV";#N/A,#N/A,FALSE,"RESFV"}</definedName>
    <definedName name="esus" hidden="1">{"balanço dolares",#N/A,FALSE,"SIGADR$";"AUT BAL REAIS",#N/A,FALSE,"SIGADR$";"QUOCIENTES REAIS",#N/A,FALSE,"QUOCIENTES";"JUNH QUOCI DOLARES",#N/A,FALSE,"QUOCIENTES"}</definedName>
    <definedName name="ev.Calculation" hidden="1">-4105</definedName>
    <definedName name="ev.Initialized" hidden="1">FALSE</definedName>
    <definedName name="ewcawe">[35]Lead!$J$1:$J$65536</definedName>
    <definedName name="ewqewq" localSheetId="1" hidden="1">[47]Lead!#REF!</definedName>
    <definedName name="ewqewq" hidden="1">[47]Lead!#REF!</definedName>
    <definedName name="Excel_BuiltIn__FilterDatabase_4">#REF!</definedName>
    <definedName name="Excel_BuiltIn__FilterDatabase_4_10">#REF!</definedName>
    <definedName name="Excel_BuiltIn__FilterDatabase_4_12">#REF!</definedName>
    <definedName name="Excel_BuiltIn__FilterDatabase_4_13">#REF!</definedName>
    <definedName name="Excel_BuiltIn__FilterDatabase_4_15">#REF!</definedName>
    <definedName name="Excel_BuiltIn__FilterDatabase_4_17">#REF!</definedName>
    <definedName name="Excel_BuiltIn__FilterDatabase_4_18">#REF!</definedName>
    <definedName name="Excel_BuiltIn__FilterDatabase_4_2">#REF!</definedName>
    <definedName name="Excel_BuiltIn__FilterDatabase_4_20">#REF!</definedName>
    <definedName name="Excel_BuiltIn__FilterDatabase_4_21">#REF!</definedName>
    <definedName name="Excel_BuiltIn__FilterDatabase_4_22">#REF!</definedName>
    <definedName name="Excel_BuiltIn__FilterDatabase_4_30">#REF!</definedName>
    <definedName name="Excel_BuiltIn__FilterDatabase_4_36">#REF!</definedName>
    <definedName name="Excel_BuiltIn__FilterDatabase_4_37">#REF!</definedName>
    <definedName name="Excel_BuiltIn__FilterDatabase_4_4">#REF!</definedName>
    <definedName name="Excel_BuiltIn__FilterDatabase_4_41">#REF!</definedName>
    <definedName name="Excel_BuiltIn__FilterDatabase_4_42">#REF!</definedName>
    <definedName name="Excel_BuiltIn__FilterDatabase_4_43">#REF!</definedName>
    <definedName name="Excel_BuiltIn__FilterDatabase_4_44">#REF!</definedName>
    <definedName name="Excel_BuiltIn__FilterDatabase_4_46">#REF!</definedName>
    <definedName name="Excel_BuiltIn_Database">#REF!</definedName>
    <definedName name="Excel_BuiltIn_Database_45">#REF!</definedName>
    <definedName name="Excel_BuiltIn_Print_Area_3_1">#REF!</definedName>
    <definedName name="Excel_BuiltIn_Print_Area_3_1_15">#REF!</definedName>
    <definedName name="Excel_BuiltIn_Print_Area_3_1_17">#REF!</definedName>
    <definedName name="Excel_BuiltIn_Print_Area_3_1_20">#REF!</definedName>
    <definedName name="Excel_BuiltIn_Print_Area_3_1_21">#REF!</definedName>
    <definedName name="Excel_BuiltIn_Print_Area_3_1_22">#REF!</definedName>
    <definedName name="Excel_BuiltIn_Print_Area_3_1_30">#REF!</definedName>
    <definedName name="Excel_BuiltIn_Print_Area_3_1_4">#REF!</definedName>
    <definedName name="Excel_BuiltIn_Print_Area_3_1_41">#REF!</definedName>
    <definedName name="Excel_BuiltIn_Print_Area_4_1">#REF!</definedName>
    <definedName name="Excel_BuiltIn_Print_Area_4_1_15">#REF!</definedName>
    <definedName name="Excel_BuiltIn_Print_Area_4_1_17">#REF!</definedName>
    <definedName name="Excel_BuiltIn_Print_Area_4_1_20">#REF!</definedName>
    <definedName name="Excel_BuiltIn_Print_Area_4_1_21">#REF!</definedName>
    <definedName name="Excel_BuiltIn_Print_Area_4_1_22">#REF!</definedName>
    <definedName name="Excel_BuiltIn_Print_Area_4_1_30">#REF!</definedName>
    <definedName name="Excel_BuiltIn_Print_Area_4_1_4">#REF!</definedName>
    <definedName name="Excel_BuiltIn_Print_Area_4_1_41">#REF!</definedName>
    <definedName name="Excel_BuiltIn_Print_Area_5">#REF!</definedName>
    <definedName name="Excel_BuiltIn_Print_Area_5_15">#REF!</definedName>
    <definedName name="Excel_BuiltIn_Print_Area_5_17">#REF!</definedName>
    <definedName name="Excel_BuiltIn_Print_Area_5_18">#REF!</definedName>
    <definedName name="Excel_BuiltIn_Print_Area_5_2">#REF!</definedName>
    <definedName name="Excel_BuiltIn_Print_Area_5_20">#REF!</definedName>
    <definedName name="Excel_BuiltIn_Print_Area_5_21">#REF!</definedName>
    <definedName name="Excel_BuiltIn_Print_Area_5_22">#REF!</definedName>
    <definedName name="Excel_BuiltIn_Print_Area_5_30">#REF!</definedName>
    <definedName name="Excel_BuiltIn_Print_Area_5_36">#REF!</definedName>
    <definedName name="Excel_BuiltIn_Print_Area_5_37">#REF!</definedName>
    <definedName name="Excel_BuiltIn_Print_Area_5_4">#REF!</definedName>
    <definedName name="Excel_BuiltIn_Print_Area_5_41">#REF!</definedName>
    <definedName name="Excel_BuiltIn_Print_Area_5_42">#REF!</definedName>
    <definedName name="Excel_BuiltIn_Print_Area_5_43">#REF!</definedName>
    <definedName name="Excel_BuiltIn_Print_Area_5_44">#REF!</definedName>
    <definedName name="Excel_BuiltIn_Print_Area_5_46">#REF!</definedName>
    <definedName name="Excel_BuiltIn_Print_Area_6">#REF!</definedName>
    <definedName name="Excel_BuiltIn_Print_Area_6_15">#REF!</definedName>
    <definedName name="Excel_BuiltIn_Print_Area_6_17">#REF!</definedName>
    <definedName name="Excel_BuiltIn_Print_Area_6_18">#REF!</definedName>
    <definedName name="Excel_BuiltIn_Print_Area_6_2">#REF!</definedName>
    <definedName name="Excel_BuiltIn_Print_Area_6_20">#REF!</definedName>
    <definedName name="Excel_BuiltIn_Print_Area_6_21">#REF!</definedName>
    <definedName name="Excel_BuiltIn_Print_Area_6_22">#REF!</definedName>
    <definedName name="Excel_BuiltIn_Print_Area_6_30">#REF!</definedName>
    <definedName name="Excel_BuiltIn_Print_Area_6_36">#REF!</definedName>
    <definedName name="Excel_BuiltIn_Print_Area_6_37">#REF!</definedName>
    <definedName name="Excel_BuiltIn_Print_Area_6_4">#REF!</definedName>
    <definedName name="Excel_BuiltIn_Print_Area_6_41">#REF!</definedName>
    <definedName name="Excel_BuiltIn_Print_Area_6_42">#REF!</definedName>
    <definedName name="Excel_BuiltIn_Print_Area_6_43">#REF!</definedName>
    <definedName name="Excel_BuiltIn_Print_Area_6_44">#REF!</definedName>
    <definedName name="Excel_BuiltIn_Print_Area_6_46">#REF!</definedName>
    <definedName name="Excel_BuiltIn_Print_Area_7">#REF!</definedName>
    <definedName name="Excel_BuiltIn_Print_Area_7_15">#REF!</definedName>
    <definedName name="Excel_BuiltIn_Print_Area_7_17">#REF!</definedName>
    <definedName name="Excel_BuiltIn_Print_Area_7_18">#REF!</definedName>
    <definedName name="Excel_BuiltIn_Print_Area_7_2">#REF!</definedName>
    <definedName name="Excel_BuiltIn_Print_Area_7_20">#REF!</definedName>
    <definedName name="Excel_BuiltIn_Print_Area_7_21">#REF!</definedName>
    <definedName name="Excel_BuiltIn_Print_Area_7_22">#REF!</definedName>
    <definedName name="Excel_BuiltIn_Print_Area_7_30">#REF!</definedName>
    <definedName name="Excel_BuiltIn_Print_Area_7_36">#REF!</definedName>
    <definedName name="Excel_BuiltIn_Print_Area_7_37">#REF!</definedName>
    <definedName name="Excel_BuiltIn_Print_Area_7_4">#REF!</definedName>
    <definedName name="Excel_BuiltIn_Print_Area_7_41">#REF!</definedName>
    <definedName name="Excel_BuiltIn_Print_Area_7_42">#REF!</definedName>
    <definedName name="Excel_BuiltIn_Print_Area_7_43">#REF!</definedName>
    <definedName name="Excel_BuiltIn_Print_Area_7_44">#REF!</definedName>
    <definedName name="Excel_BuiltIn_Print_Area_7_46">#REF!</definedName>
    <definedName name="Excel_BuiltIn_Print_Titles_3">#REF!</definedName>
    <definedName name="Excel_BuiltIn_Print_Titles_3_15">#REF!</definedName>
    <definedName name="Excel_BuiltIn_Print_Titles_3_17">#REF!</definedName>
    <definedName name="Excel_BuiltIn_Print_Titles_3_18">#REF!</definedName>
    <definedName name="Excel_BuiltIn_Print_Titles_3_2">#REF!</definedName>
    <definedName name="Excel_BuiltIn_Print_Titles_3_20">#REF!</definedName>
    <definedName name="Excel_BuiltIn_Print_Titles_3_21">#REF!</definedName>
    <definedName name="Excel_BuiltIn_Print_Titles_3_22">#REF!</definedName>
    <definedName name="Excel_BuiltIn_Print_Titles_3_30">#REF!</definedName>
    <definedName name="Excel_BuiltIn_Print_Titles_3_36">#REF!</definedName>
    <definedName name="Excel_BuiltIn_Print_Titles_3_37">#REF!</definedName>
    <definedName name="Excel_BuiltIn_Print_Titles_3_4">#REF!</definedName>
    <definedName name="Excel_BuiltIn_Print_Titles_3_41">#REF!</definedName>
    <definedName name="Excel_BuiltIn_Print_Titles_3_42">#REF!</definedName>
    <definedName name="Excel_BuiltIn_Print_Titles_3_43">#REF!</definedName>
    <definedName name="Excel_BuiltIn_Print_Titles_3_44">#REF!</definedName>
    <definedName name="Excel_BuiltIn_Print_Titles_3_46">#REF!</definedName>
    <definedName name="Excel_BuiltIn_Print_Titles_4">#REF!</definedName>
    <definedName name="Excel_BuiltIn_Print_Titles_4_15">#REF!</definedName>
    <definedName name="Excel_BuiltIn_Print_Titles_4_17">#REF!</definedName>
    <definedName name="Excel_BuiltIn_Print_Titles_4_18">#REF!</definedName>
    <definedName name="Excel_BuiltIn_Print_Titles_4_2">#REF!</definedName>
    <definedName name="Excel_BuiltIn_Print_Titles_4_20">#REF!</definedName>
    <definedName name="Excel_BuiltIn_Print_Titles_4_21">#REF!</definedName>
    <definedName name="Excel_BuiltIn_Print_Titles_4_22">#REF!</definedName>
    <definedName name="Excel_BuiltIn_Print_Titles_4_30">#REF!</definedName>
    <definedName name="Excel_BuiltIn_Print_Titles_4_36">#REF!</definedName>
    <definedName name="Excel_BuiltIn_Print_Titles_4_37">#REF!</definedName>
    <definedName name="Excel_BuiltIn_Print_Titles_4_4">#REF!</definedName>
    <definedName name="Excel_BuiltIn_Print_Titles_4_41">#REF!</definedName>
    <definedName name="Excel_BuiltIn_Print_Titles_4_42">#REF!</definedName>
    <definedName name="Excel_BuiltIn_Print_Titles_4_43">#REF!</definedName>
    <definedName name="Excel_BuiltIn_Print_Titles_4_44">#REF!</definedName>
    <definedName name="Excel_BuiltIn_Print_Titles_4_46">#REF!</definedName>
    <definedName name="Excel_BuiltIn_Print_Titles_6">#REF!</definedName>
    <definedName name="Excel_BuiltIn_Print_Titles_6_15">#REF!</definedName>
    <definedName name="Excel_BuiltIn_Print_Titles_6_17">#REF!</definedName>
    <definedName name="Excel_BuiltIn_Print_Titles_6_18">#REF!</definedName>
    <definedName name="Excel_BuiltIn_Print_Titles_6_2">#REF!</definedName>
    <definedName name="Excel_BuiltIn_Print_Titles_6_20">#REF!</definedName>
    <definedName name="Excel_BuiltIn_Print_Titles_6_21">#REF!</definedName>
    <definedName name="Excel_BuiltIn_Print_Titles_6_22">#REF!</definedName>
    <definedName name="Excel_BuiltIn_Print_Titles_6_30">#REF!</definedName>
    <definedName name="Excel_BuiltIn_Print_Titles_6_36">#REF!</definedName>
    <definedName name="Excel_BuiltIn_Print_Titles_6_37">#REF!</definedName>
    <definedName name="Excel_BuiltIn_Print_Titles_6_4">#REF!</definedName>
    <definedName name="Excel_BuiltIn_Print_Titles_6_41">#REF!</definedName>
    <definedName name="Excel_BuiltIn_Print_Titles_6_42">#REF!</definedName>
    <definedName name="Excel_BuiltIn_Print_Titles_6_43">#REF!</definedName>
    <definedName name="Excel_BuiltIn_Print_Titles_6_44">#REF!</definedName>
    <definedName name="Excel_BuiltIn_Print_Titles_6_46">#REF!</definedName>
    <definedName name="Excel_BuiltIn_Print_Titles_7">#REF!</definedName>
    <definedName name="Excel_BuiltIn_Print_Titles_7_15">#REF!</definedName>
    <definedName name="Excel_BuiltIn_Print_Titles_7_17">#REF!</definedName>
    <definedName name="Excel_BuiltIn_Print_Titles_7_18">#REF!</definedName>
    <definedName name="Excel_BuiltIn_Print_Titles_7_2">#REF!</definedName>
    <definedName name="Excel_BuiltIn_Print_Titles_7_20">#REF!</definedName>
    <definedName name="Excel_BuiltIn_Print_Titles_7_21">#REF!</definedName>
    <definedName name="Excel_BuiltIn_Print_Titles_7_22">#REF!</definedName>
    <definedName name="Excel_BuiltIn_Print_Titles_7_30">#REF!</definedName>
    <definedName name="Excel_BuiltIn_Print_Titles_7_36">#REF!</definedName>
    <definedName name="Excel_BuiltIn_Print_Titles_7_37">#REF!</definedName>
    <definedName name="Excel_BuiltIn_Print_Titles_7_4">#REF!</definedName>
    <definedName name="Excel_BuiltIn_Print_Titles_7_41">#REF!</definedName>
    <definedName name="Excel_BuiltIn_Print_Titles_7_42">#REF!</definedName>
    <definedName name="Excel_BuiltIn_Print_Titles_7_43">#REF!</definedName>
    <definedName name="Excel_BuiltIn_Print_Titles_7_44">#REF!</definedName>
    <definedName name="Excel_BuiltIn_Print_Titles_7_46">#REF!</definedName>
    <definedName name="Excel_BuiltIn_Recorder">[59]Macro1!#REF!</definedName>
    <definedName name="excess">#REF!</definedName>
    <definedName name="excess_15">#REF!</definedName>
    <definedName name="excess_17">#REF!</definedName>
    <definedName name="excess_20">#REF!</definedName>
    <definedName name="excess_21">#REF!</definedName>
    <definedName name="excess_22">#REF!</definedName>
    <definedName name="excess_25">#REF!</definedName>
    <definedName name="excess_30">#REF!</definedName>
    <definedName name="excess_31">#REF!</definedName>
    <definedName name="excess_4">#REF!</definedName>
    <definedName name="excess_45">#REF!</definedName>
    <definedName name="ExcessCashrate">#REF!</definedName>
    <definedName name="ExcessCashrate_15">#REF!</definedName>
    <definedName name="ExcessCashrate_17">#REF!</definedName>
    <definedName name="ExcessCashrate_20">#REF!</definedName>
    <definedName name="ExcessCashrate_21">#REF!</definedName>
    <definedName name="ExcessCashrate_22">#REF!</definedName>
    <definedName name="ExcessCashrate_25">#REF!</definedName>
    <definedName name="ExcessCashrate_30">#REF!</definedName>
    <definedName name="ExcessCashrate_31">#REF!</definedName>
    <definedName name="ExcessCashrate_4">#REF!</definedName>
    <definedName name="ExcessCashrate_45">#REF!</definedName>
    <definedName name="EXECUTIVE">[21]Executivi_Safra!$A$4:$J$100</definedName>
    <definedName name="Exibição" localSheetId="1">#REF!</definedName>
    <definedName name="Exibição">#REF!</definedName>
    <definedName name="exibir.centrocusto">[50]sis!$D$4</definedName>
    <definedName name="exibir.detalhe">[50]sis!$B$14</definedName>
    <definedName name="EXPORT">'[51]PIS_PASEP _ 05'!$N$6</definedName>
    <definedName name="EXPORTABR">'[51]PIS_PASEP _ 05'!$T$6</definedName>
    <definedName name="EXPORTAGO">'[51]PIS_PASEP _ 05'!$AB$6</definedName>
    <definedName name="EXPORTDEZ">'[51]PIS_PASEP _ 05'!$AJ$6</definedName>
    <definedName name="EXPORTFEV">'[51]PIS_PASEP _ 05'!$P$6</definedName>
    <definedName name="EXPORTJUL">'[51]PIS_PASEP _ 05'!$Z$6</definedName>
    <definedName name="EXPORTJUN">'[51]PIS_PASEP _ 05'!$X$6</definedName>
    <definedName name="EXPORTMAI">'[51]PIS_PASEP _ 05'!$V$6</definedName>
    <definedName name="EXPORTNOV">'[51]PIS_PASEP _ 05'!$AH$6</definedName>
    <definedName name="EXPORTOUT">'[51]PIS_PASEP _ 05'!$AF$6</definedName>
    <definedName name="EXPORTSET">'[51]PIS_PASEP _ 05'!$AD$6</definedName>
    <definedName name="f">#REF!</definedName>
    <definedName name="f_10">#REF!</definedName>
    <definedName name="f_11">#REF!</definedName>
    <definedName name="f_11_10">#REF!</definedName>
    <definedName name="f_11_12">#REF!</definedName>
    <definedName name="f_11_13">#REF!</definedName>
    <definedName name="f_11_15">#REF!</definedName>
    <definedName name="f_11_17">#REF!</definedName>
    <definedName name="f_11_18">#REF!</definedName>
    <definedName name="f_11_2">#REF!</definedName>
    <definedName name="f_11_20">#REF!</definedName>
    <definedName name="f_11_21">#REF!</definedName>
    <definedName name="f_11_22">#REF!</definedName>
    <definedName name="f_11_30">#REF!</definedName>
    <definedName name="f_11_36">#REF!</definedName>
    <definedName name="f_11_37">#REF!</definedName>
    <definedName name="f_11_4">#REF!</definedName>
    <definedName name="f_11_41">#REF!</definedName>
    <definedName name="f_11_42">#REF!</definedName>
    <definedName name="f_11_43">#REF!</definedName>
    <definedName name="f_11_44">#REF!</definedName>
    <definedName name="f_11_46">#REF!</definedName>
    <definedName name="f_12">#REF!</definedName>
    <definedName name="f_13">#REF!</definedName>
    <definedName name="f_15">#REF!</definedName>
    <definedName name="f_17">#REF!</definedName>
    <definedName name="f_18">#REF!</definedName>
    <definedName name="f_2">#REF!</definedName>
    <definedName name="f_20">#REF!</definedName>
    <definedName name="f_21">#REF!</definedName>
    <definedName name="f_22">#REF!</definedName>
    <definedName name="f_30">#REF!</definedName>
    <definedName name="f_36">#REF!</definedName>
    <definedName name="f_37">#REF!</definedName>
    <definedName name="f_4">#REF!</definedName>
    <definedName name="f_41">#REF!</definedName>
    <definedName name="f_42">#REF!</definedName>
    <definedName name="f_43">#REF!</definedName>
    <definedName name="f_44">#REF!</definedName>
    <definedName name="f_46">#REF!</definedName>
    <definedName name="FACTURAS_MCH">'[60]pagamentos nacionais'!$B$73:$O$86</definedName>
    <definedName name="fad" hidden="1">{#N/A,"70% Success",FALSE,"Sales Forecast";#N/A,#N/A,FALSE,"Sheet2"}</definedName>
    <definedName name="fasf" hidden="1">{"origens e aplicações",#N/A,FALSE,"DoarR$";"ORIGENS APLICAÇÕES",#N/A,FALSE,"DoarU$"}</definedName>
    <definedName name="FB">'[61]Dólar 2.05'!#REF!</definedName>
    <definedName name="fb_18">#REF!</definedName>
    <definedName name="fcf_unlev_terminal1">#REF!</definedName>
    <definedName name="fcf_unlev_terminal1_15">#REF!</definedName>
    <definedName name="fcf_unlev_terminal1_17">#REF!</definedName>
    <definedName name="fcf_unlev_terminal1_20">#REF!</definedName>
    <definedName name="fcf_unlev_terminal1_21">#REF!</definedName>
    <definedName name="fcf_unlev_terminal1_22">#REF!</definedName>
    <definedName name="fcf_unlev_terminal1_25">#REF!</definedName>
    <definedName name="fcf_unlev_terminal1_30">#REF!</definedName>
    <definedName name="fcf_unlev_terminal1_31">#REF!</definedName>
    <definedName name="fcf_unlev_terminal1_4">#REF!</definedName>
    <definedName name="fcf_unlev_terminal1_45">#REF!</definedName>
    <definedName name="fcf_unlev_terminal2">#REF!</definedName>
    <definedName name="fcf_unlev_terminal2_15">#REF!</definedName>
    <definedName name="fcf_unlev_terminal2_17">#REF!</definedName>
    <definedName name="fcf_unlev_terminal2_20">#REF!</definedName>
    <definedName name="fcf_unlev_terminal2_21">#REF!</definedName>
    <definedName name="fcf_unlev_terminal2_22">#REF!</definedName>
    <definedName name="fcf_unlev_terminal2_25">#REF!</definedName>
    <definedName name="fcf_unlev_terminal2_30">#REF!</definedName>
    <definedName name="fcf_unlev_terminal2_31">#REF!</definedName>
    <definedName name="fcf_unlev_terminal2_4">#REF!</definedName>
    <definedName name="fcf_unlev_terminal2_45">#REF!</definedName>
    <definedName name="fcf_unlev_terminal3">#REF!</definedName>
    <definedName name="fcf_unlev_terminal3_15">#REF!</definedName>
    <definedName name="fcf_unlev_terminal3_17">#REF!</definedName>
    <definedName name="fcf_unlev_terminal3_20">#REF!</definedName>
    <definedName name="fcf_unlev_terminal3_21">#REF!</definedName>
    <definedName name="fcf_unlev_terminal3_22">#REF!</definedName>
    <definedName name="fcf_unlev_terminal3_25">#REF!</definedName>
    <definedName name="fcf_unlev_terminal3_30">#REF!</definedName>
    <definedName name="fcf_unlev_terminal3_31">#REF!</definedName>
    <definedName name="fcf_unlev_terminal3_4">#REF!</definedName>
    <definedName name="fcf_unlev_terminal3_45">#REF!</definedName>
    <definedName name="fcf_unlev_terminal4">#REF!</definedName>
    <definedName name="fcf_unlev_terminal4_15">#REF!</definedName>
    <definedName name="fcf_unlev_terminal4_17">#REF!</definedName>
    <definedName name="fcf_unlev_terminal4_20">#REF!</definedName>
    <definedName name="fcf_unlev_terminal4_21">#REF!</definedName>
    <definedName name="fcf_unlev_terminal4_22">#REF!</definedName>
    <definedName name="fcf_unlev_terminal4_25">#REF!</definedName>
    <definedName name="fcf_unlev_terminal4_30">#REF!</definedName>
    <definedName name="fcf_unlev_terminal4_31">#REF!</definedName>
    <definedName name="fcf_unlev_terminal4_4">#REF!</definedName>
    <definedName name="fcf_unlev_terminal4_45">#REF!</definedName>
    <definedName name="fcf_unlev_terminal5">#REF!</definedName>
    <definedName name="fcf_unlev_terminal5_15">#REF!</definedName>
    <definedName name="fcf_unlev_terminal5_17">#REF!</definedName>
    <definedName name="fcf_unlev_terminal5_20">#REF!</definedName>
    <definedName name="fcf_unlev_terminal5_21">#REF!</definedName>
    <definedName name="fcf_unlev_terminal5_22">#REF!</definedName>
    <definedName name="fcf_unlev_terminal5_25">#REF!</definedName>
    <definedName name="fcf_unlev_terminal5_30">#REF!</definedName>
    <definedName name="fcf_unlev_terminal5_31">#REF!</definedName>
    <definedName name="fcf_unlev_terminal5_4">#REF!</definedName>
    <definedName name="fcf_unlev_terminal5_45">#REF!</definedName>
    <definedName name="fcf_unlev10">#REF!</definedName>
    <definedName name="fcf_unlev10_15">#REF!</definedName>
    <definedName name="fcf_unlev10_17">#REF!</definedName>
    <definedName name="fcf_unlev10_20">#REF!</definedName>
    <definedName name="fcf_unlev10_21">#REF!</definedName>
    <definedName name="fcf_unlev10_22">#REF!</definedName>
    <definedName name="fcf_unlev10_25">#REF!</definedName>
    <definedName name="fcf_unlev10_30">#REF!</definedName>
    <definedName name="fcf_unlev10_31">#REF!</definedName>
    <definedName name="fcf_unlev10_4">#REF!</definedName>
    <definedName name="fcf_unlev10_45">#REF!</definedName>
    <definedName name="fcf_unlev5">#REF!</definedName>
    <definedName name="fcf_unlev5_15">#REF!</definedName>
    <definedName name="fcf_unlev5_17">#REF!</definedName>
    <definedName name="fcf_unlev5_20">#REF!</definedName>
    <definedName name="fcf_unlev5_21">#REF!</definedName>
    <definedName name="fcf_unlev5_22">#REF!</definedName>
    <definedName name="fcf_unlev5_25">#REF!</definedName>
    <definedName name="fcf_unlev5_30">#REF!</definedName>
    <definedName name="fcf_unlev5_31">#REF!</definedName>
    <definedName name="fcf_unlev5_4">#REF!</definedName>
    <definedName name="fcf_unlev5_45">#REF!</definedName>
    <definedName name="Fco">#REF!</definedName>
    <definedName name="Fco_10">#REF!</definedName>
    <definedName name="Fco_11">#REF!</definedName>
    <definedName name="Fco_11_10">#REF!</definedName>
    <definedName name="Fco_11_12">#REF!</definedName>
    <definedName name="Fco_11_13">#REF!</definedName>
    <definedName name="Fco_11_15">#REF!</definedName>
    <definedName name="Fco_11_17">#REF!</definedName>
    <definedName name="Fco_11_18">#REF!</definedName>
    <definedName name="Fco_11_2">#REF!</definedName>
    <definedName name="Fco_11_20">#REF!</definedName>
    <definedName name="Fco_11_21">#REF!</definedName>
    <definedName name="Fco_11_22">#REF!</definedName>
    <definedName name="Fco_11_30">#REF!</definedName>
    <definedName name="Fco_11_36">#REF!</definedName>
    <definedName name="Fco_11_37">#REF!</definedName>
    <definedName name="Fco_11_4">#REF!</definedName>
    <definedName name="Fco_11_41">#REF!</definedName>
    <definedName name="Fco_11_42">#REF!</definedName>
    <definedName name="Fco_11_43">#REF!</definedName>
    <definedName name="Fco_11_44">#REF!</definedName>
    <definedName name="Fco_11_46">#REF!</definedName>
    <definedName name="Fco_12">#REF!</definedName>
    <definedName name="Fco_13">#REF!</definedName>
    <definedName name="Fco_15">#REF!</definedName>
    <definedName name="Fco_17">#REF!</definedName>
    <definedName name="Fco_18">#REF!</definedName>
    <definedName name="Fco_2">#REF!</definedName>
    <definedName name="Fco_20">#REF!</definedName>
    <definedName name="Fco_21">#REF!</definedName>
    <definedName name="Fco_22">#REF!</definedName>
    <definedName name="Fco_30">#REF!</definedName>
    <definedName name="Fco_36">#REF!</definedName>
    <definedName name="Fco_37">#REF!</definedName>
    <definedName name="Fco_4">#REF!</definedName>
    <definedName name="Fco_41">#REF!</definedName>
    <definedName name="Fco_42">#REF!</definedName>
    <definedName name="Fco_43">#REF!</definedName>
    <definedName name="Fco_44">#REF!</definedName>
    <definedName name="Fco_46">#REF!</definedName>
    <definedName name="fco2_10">#REF!</definedName>
    <definedName name="fco2_11">#REF!</definedName>
    <definedName name="fco2_11_10">#REF!</definedName>
    <definedName name="fco2_11_12">#REF!</definedName>
    <definedName name="fco2_11_13">#REF!</definedName>
    <definedName name="fco2_11_15">#REF!</definedName>
    <definedName name="fco2_11_17">#REF!</definedName>
    <definedName name="fco2_11_18">#REF!</definedName>
    <definedName name="fco2_11_2">#REF!</definedName>
    <definedName name="fco2_11_20">#REF!</definedName>
    <definedName name="fco2_11_21">#REF!</definedName>
    <definedName name="fco2_11_22">#REF!</definedName>
    <definedName name="fco2_11_30">#REF!</definedName>
    <definedName name="fco2_11_36">#REF!</definedName>
    <definedName name="fco2_11_37">#REF!</definedName>
    <definedName name="fco2_11_4">#REF!</definedName>
    <definedName name="fco2_11_41">#REF!</definedName>
    <definedName name="fco2_11_42">#REF!</definedName>
    <definedName name="fco2_11_43">#REF!</definedName>
    <definedName name="fco2_11_44">#REF!</definedName>
    <definedName name="fco2_11_46">#REF!</definedName>
    <definedName name="fco2_12">#REF!</definedName>
    <definedName name="fco2_15">#REF!</definedName>
    <definedName name="fco2_17">#REF!</definedName>
    <definedName name="fco2_2">#REF!</definedName>
    <definedName name="fco2_20">#REF!</definedName>
    <definedName name="fco2_21">#REF!</definedName>
    <definedName name="fco2_22">#REF!</definedName>
    <definedName name="fco2_3">#REF!</definedName>
    <definedName name="fco2_30">#REF!</definedName>
    <definedName name="fco2_31">#REF!</definedName>
    <definedName name="fco2_32">#REF!</definedName>
    <definedName name="fco2_33">#REF!</definedName>
    <definedName name="fco2_36">#REF!</definedName>
    <definedName name="fco2_37">#REF!</definedName>
    <definedName name="fco2_42">#REF!</definedName>
    <definedName name="fco2_43">#REF!</definedName>
    <definedName name="fco2_44">#REF!</definedName>
    <definedName name="fco2_45">#REF!</definedName>
    <definedName name="fco2_46">#REF!</definedName>
    <definedName name="fe" hidden="1">{#N/A,#N/A,FALSE,"Aging Summary";#N/A,#N/A,FALSE,"Ratio Analysis";#N/A,#N/A,FALSE,"Test 120 Day Accts";#N/A,#N/A,FALSE,"Tickmarks"}</definedName>
    <definedName name="Feb" hidden="1">{#N/A,#N/A,TRUE,"ComparativoII"}</definedName>
    <definedName name="feriado">[62]cdi!$L$1:$L$20</definedName>
    <definedName name="fes">[34]Lead!$I$1:$I$65536</definedName>
    <definedName name="fevcf">#REF!</definedName>
    <definedName name="fevcf_45">#REF!</definedName>
    <definedName name="ff_18">#REF!</definedName>
    <definedName name="fff">[63]Lead!$I$1:$I$11</definedName>
    <definedName name="fggd">#REF!</definedName>
    <definedName name="fggd_15">#REF!</definedName>
    <definedName name="fggd_17">#REF!</definedName>
    <definedName name="fggd_20">#REF!</definedName>
    <definedName name="fggd_21">#REF!</definedName>
    <definedName name="fggd_22">#REF!</definedName>
    <definedName name="fggd_25">#REF!</definedName>
    <definedName name="fggd_30">#REF!</definedName>
    <definedName name="fggd_31">#REF!</definedName>
    <definedName name="fggd_4">#REF!</definedName>
    <definedName name="fgh">#REF!</definedName>
    <definedName name="FGTS" hidden="1">{#N/A,#N/A,FALSE,"Aging Summary";#N/A,#N/A,FALSE,"Ratio Analysis";#N/A,#N/A,FALSE,"Test 120 Day Accts";#N/A,#N/A,FALSE,"Tickmarks"}</definedName>
    <definedName name="Filiais">#REF!</definedName>
    <definedName name="Filiais_10">#REF!</definedName>
    <definedName name="Filiais_12">#REF!</definedName>
    <definedName name="Filiais_13">#REF!</definedName>
    <definedName name="Filiais_15">#REF!</definedName>
    <definedName name="Filiais_17">#REF!</definedName>
    <definedName name="Filiais_18">#REF!</definedName>
    <definedName name="Filiais_2">#REF!</definedName>
    <definedName name="Filiais_20">#REF!</definedName>
    <definedName name="Filiais_21">#REF!</definedName>
    <definedName name="Filiais_22">#REF!</definedName>
    <definedName name="Filiais_30">#REF!</definedName>
    <definedName name="Filiais_36">#REF!</definedName>
    <definedName name="Filiais_37">#REF!</definedName>
    <definedName name="Filiais_4">#REF!</definedName>
    <definedName name="Filiais_41">#REF!</definedName>
    <definedName name="Filiais_42">#REF!</definedName>
    <definedName name="Filiais_43">#REF!</definedName>
    <definedName name="Filiais_44">#REF!</definedName>
    <definedName name="Filiais_46">#REF!</definedName>
    <definedName name="fiscal_year">#REF!</definedName>
    <definedName name="fiscal_year_15">#REF!</definedName>
    <definedName name="fiscal_year_17">#REF!</definedName>
    <definedName name="fiscal_year_20">#REF!</definedName>
    <definedName name="fiscal_year_21">#REF!</definedName>
    <definedName name="fiscal_year_22">#REF!</definedName>
    <definedName name="fiscal_year_25">#REF!</definedName>
    <definedName name="fiscal_year_30">#REF!</definedName>
    <definedName name="fiscal_year_31">#REF!</definedName>
    <definedName name="fiscal_year_4">#REF!</definedName>
    <definedName name="fiscal_year_45">#REF!</definedName>
    <definedName name="fixed_fx">#REF!</definedName>
    <definedName name="fixed_fx_15">#REF!</definedName>
    <definedName name="fixed_fx_17">#REF!</definedName>
    <definedName name="fixed_fx_20">#REF!</definedName>
    <definedName name="fixed_fx_21">#REF!</definedName>
    <definedName name="fixed_fx_22">#REF!</definedName>
    <definedName name="fixed_fx_25">#REF!</definedName>
    <definedName name="fixed_fx_30">#REF!</definedName>
    <definedName name="fixed_fx_31">#REF!</definedName>
    <definedName name="fixed_fx_4">#REF!</definedName>
    <definedName name="fixed_fx_45">#REF!</definedName>
    <definedName name="Flx_Flor" hidden="1">#REF!</definedName>
    <definedName name="Flx_Trad" hidden="1">#REF!</definedName>
    <definedName name="FOPAGDIR">'[52]ttam-ELP'!#REF!</definedName>
    <definedName name="FOPAGTBA">'[52]ttam-ELP'!#REF!</definedName>
    <definedName name="FRESH">#REF!</definedName>
    <definedName name="FRESH_45">#REF!</definedName>
    <definedName name="frete">#REF!</definedName>
    <definedName name="frete_10">#REF!</definedName>
    <definedName name="frete_12">#REF!</definedName>
    <definedName name="frete_13">#REF!</definedName>
    <definedName name="frete_15">#REF!</definedName>
    <definedName name="frete_17">#REF!</definedName>
    <definedName name="frete_18">#REF!</definedName>
    <definedName name="frete_2">#REF!</definedName>
    <definedName name="frete_20">#REF!</definedName>
    <definedName name="frete_21">#REF!</definedName>
    <definedName name="frete_22">#REF!</definedName>
    <definedName name="frete_30">#REF!</definedName>
    <definedName name="frete_36">#REF!</definedName>
    <definedName name="frete_37">#REF!</definedName>
    <definedName name="frete_4">#REF!</definedName>
    <definedName name="frete_41">#REF!</definedName>
    <definedName name="frete_42">#REF!</definedName>
    <definedName name="frete_43">#REF!</definedName>
    <definedName name="frete_44">#REF!</definedName>
    <definedName name="frete_46">#REF!</definedName>
    <definedName name="ftebasic">[31]fORMULAE!$AS$7</definedName>
    <definedName name="FUNRURAL" hidden="1">{#N/A,#N/A,FALSE,"Aging Summary";#N/A,#N/A,FALSE,"Ratio Analysis";#N/A,#N/A,FALSE,"Test 120 Day Accts";#N/A,#N/A,FALSE,"Tickmarks"}</definedName>
    <definedName name="FVDS" hidden="1">[44]XREF!#REF!</definedName>
    <definedName name="g" hidden="1">{#N/A,#N/A,FALSE,"FlCx99";#N/A,#N/A,FALSE,"Dívida99"}</definedName>
    <definedName name="galo" hidden="1">{#N/A,#N/A,FALSE,"Aging Summary";#N/A,#N/A,FALSE,"Ratio Analysis";#N/A,#N/A,FALSE,"Test 120 Day Accts";#N/A,#N/A,FALSE,"Tickmarks"}</definedName>
    <definedName name="Garantia">#REF!</definedName>
    <definedName name="Garantia_10">#REF!</definedName>
    <definedName name="Garantia_12">#REF!</definedName>
    <definedName name="Garantia_13">#REF!</definedName>
    <definedName name="Garantia_15">#REF!</definedName>
    <definedName name="Garantia_17">#REF!</definedName>
    <definedName name="Garantia_18">#REF!</definedName>
    <definedName name="Garantia_2">#REF!</definedName>
    <definedName name="Garantia_20">#REF!</definedName>
    <definedName name="Garantia_21">#REF!</definedName>
    <definedName name="Garantia_22">#REF!</definedName>
    <definedName name="Garantia_30">#REF!</definedName>
    <definedName name="Garantia_36">#REF!</definedName>
    <definedName name="Garantia_37">#REF!</definedName>
    <definedName name="Garantia_4">#REF!</definedName>
    <definedName name="Garantia_41">#REF!</definedName>
    <definedName name="Garantia_42">#REF!</definedName>
    <definedName name="Garantia_43">#REF!</definedName>
    <definedName name="Garantia_44">#REF!</definedName>
    <definedName name="Garantia_46">#REF!</definedName>
    <definedName name="gdsfgsdfg" hidden="1">{"RESULTADOS REAIS",#N/A,FALSE,"Dem.Res.R$";"RESULTADOS DOLARES",#N/A,FALSE,"Dem.Res.US$";"PERCENTUAIS REAIS",#N/A,FALSE,"Percentuais R$";"PERCENTUAIS DOLARES",#N/A,FALSE,"Percentuais US$"}</definedName>
    <definedName name="GemcoCOML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general_exp." hidden="1">{#N/A,"100% Success",TRUE,"Sales Forecast";#N/A,#N/A,TRUE,"Sheet2"}</definedName>
    <definedName name="ghg">#REF!</definedName>
    <definedName name="ghj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GO">#REF!</definedName>
    <definedName name="_xlnm.Recorder">[64]Macro1!#REF!</definedName>
    <definedName name="Gross_Connections">#REF!</definedName>
    <definedName name="Gross_Connections_30">#REF!</definedName>
    <definedName name="Group_Ing">OFFSET(#REF!,0,0,COUNTA(#REF!),1)</definedName>
    <definedName name="Group_Ing_15">OFFSET(#REF!,0,0,COUNTA(#REF!),1)</definedName>
    <definedName name="Group_Ing_17">OFFSET(#REF!,0,0,COUNTA(#REF!),1)</definedName>
    <definedName name="Group_Ing_20">OFFSET(#REF!,0,0,COUNTA(#REF!),1)</definedName>
    <definedName name="Group_Ing_21">OFFSET(#REF!,0,0,COUNTA(#REF!),1)</definedName>
    <definedName name="Group_Ing_22">OFFSET(#REF!,0,0,COUNTA(#REF!),1)</definedName>
    <definedName name="Group_Ing_30">OFFSET(#REF!,0,0,COUNTA(#REF!),1)</definedName>
    <definedName name="Group_Ing_4">OFFSET(#REF!,0,0,COUNTA(#REF!),1)</definedName>
    <definedName name="Group_Port">OFFSET(#REF!,0,0,COUNTA(#REF!),1)</definedName>
    <definedName name="Group_Port_15">OFFSET(#REF!,0,0,COUNTA(#REF!),1)</definedName>
    <definedName name="Group_Port_17">OFFSET(#REF!,0,0,COUNTA(#REF!),1)</definedName>
    <definedName name="Group_Port_20">OFFSET(#REF!,0,0,COUNTA(#REF!),1)</definedName>
    <definedName name="Group_Port_21">OFFSET(#REF!,0,0,COUNTA(#REF!),1)</definedName>
    <definedName name="Group_Port_22">OFFSET(#REF!,0,0,COUNTA(#REF!),1)</definedName>
    <definedName name="Group_Port_30">OFFSET(#REF!,0,0,COUNTA(#REF!),1)</definedName>
    <definedName name="Group_Port_4">OFFSET(#REF!,0,0,COUNTA(#REF!),1)</definedName>
    <definedName name="gsdfgsdfg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gsdfgsdgf" hidden="1">{"balanço dolares",#N/A,FALSE,"SIGADR$";"AUT BAL REAIS",#N/A,FALSE,"SIGADR$";"QUOCIENTES REAIS",#N/A,FALSE,"QUOCIENTES";"JUNH QUOCI DOLARES",#N/A,FALSE,"QUOCIENTES"}</definedName>
    <definedName name="gsdfgsdgfsdgfsdfg" hidden="1">{"balanço dolares",#N/A,FALSE,"SIGADR$";"AUT BAL REAIS",#N/A,FALSE,"SIGADR$";"QUOCIENTES REAIS",#N/A,FALSE,"QUOCIENTES";"JUNH QUOCI DOLARES",#N/A,FALSE,"QUOCIENTES"}</definedName>
    <definedName name="GV">#REF!</definedName>
    <definedName name="GV_10">#REF!</definedName>
    <definedName name="GV_12">#REF!</definedName>
    <definedName name="GV_13">#REF!</definedName>
    <definedName name="GV_15">#REF!</definedName>
    <definedName name="GV_17">#REF!</definedName>
    <definedName name="GV_18">#REF!</definedName>
    <definedName name="GV_2">#REF!</definedName>
    <definedName name="GV_20">#REF!</definedName>
    <definedName name="GV_21">#REF!</definedName>
    <definedName name="GV_22">#REF!</definedName>
    <definedName name="GV_30">#REF!</definedName>
    <definedName name="GV_36">#REF!</definedName>
    <definedName name="GV_37">#REF!</definedName>
    <definedName name="GV_4">#REF!</definedName>
    <definedName name="GV_41">#REF!</definedName>
    <definedName name="GV_42">#REF!</definedName>
    <definedName name="GV_43">#REF!</definedName>
    <definedName name="GV_44">#REF!</definedName>
    <definedName name="GV_46">#REF!</definedName>
    <definedName name="gx">#REF!</definedName>
    <definedName name="gy">#REF!</definedName>
    <definedName name="h" hidden="1">{#N/A,#N/A,FALSE,"FlCx99";#N/A,#N/A,FALSE,"Dívida99"}</definedName>
    <definedName name="Headings">#REF!</definedName>
    <definedName name="hedge">[21]Icarus!$B$20:$J$1160</definedName>
    <definedName name="HEDGING_RISK_MANAGEMENT_POLICY_PROCESS">#REF!</definedName>
    <definedName name="HEDGING_STRUCTURE_PROCESS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h">#REF!</definedName>
    <definedName name="hhz" hidden="1">#REF!</definedName>
    <definedName name="HJHKJHKHKH" hidden="1">{#N/A,#N/A,FALSE,"Aging Summary";#N/A,#N/A,FALSE,"Ratio Analysis";#N/A,#N/A,FALSE,"Test 120 Day Accts";#N/A,#N/A,FALSE,"Tickmarks"}</definedName>
    <definedName name="hjjj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JA" hidden="1">{"RES-2002",#N/A,FALSE,"BL2000";"A1-2002",#N/A,FALSE,"BL2000";"A2-2002",#N/A,FALSE,"BL2000"}</definedName>
    <definedName name="Hola" hidden="1">{"RESULTADOS REAIS",#N/A,FALSE,"Dem.Res.R$";"RESULTADOS DOLARES",#N/A,FALSE,"Dem.Res.US$";"PERCENTUAIS REAIS",#N/A,FALSE,"Percentuais R$";"PERCENTUAIS DOLARES",#N/A,FALSE,"Percentuais US$"}</definedName>
    <definedName name="hpG">#REF!</definedName>
    <definedName name="hpG_45">#REF!</definedName>
    <definedName name="HQFWKJHR" hidden="1">{#N/A,#N/A,FALSE,"Aging Summary";#N/A,#N/A,FALSE,"Ratio Analysis";#N/A,#N/A,FALSE,"Test 120 Day Accts";#N/A,#N/A,FALSE,"Tickmarks"}</definedName>
    <definedName name="HTML_CodePage" hidden="1">1252</definedName>
    <definedName name="HTML_Control" hidden="1">{"'Sheet1'!$A$1:$H$145"}</definedName>
    <definedName name="HTML_Control1" hidden="1">{"'Sheet1'!$A$1:$G$85"}</definedName>
    <definedName name="HTML_Control2" hidden="1">{"'Sheet1'!$A$1:$G$85"}</definedName>
    <definedName name="HTML_Control3" hidden="1">{"'Sheet1'!$A$1:$G$85"}</definedName>
    <definedName name="HTML_Controla" hidden="1">{"'Sheet1'!$A$1:$G$85"}</definedName>
    <definedName name="HTML_Controlb" hidden="1">{"'Sheet1'!$A$1:$G$85"}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"C:\DIVULGAÇÃO INPC IPCA 2001\inpc0501.htm"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#REF!</definedName>
    <definedName name="ICMS">'[52]ttam-ELP'!#REF!</definedName>
    <definedName name="IFRS" localSheetId="1">#REF!</definedName>
    <definedName name="IFRS">#REF!</definedName>
    <definedName name="IGÃO">#REF!</definedName>
    <definedName name="IGÃO_45">#REF!</definedName>
    <definedName name="igp">#REF!</definedName>
    <definedName name="igp_15">#REF!</definedName>
    <definedName name="igp_17">#REF!</definedName>
    <definedName name="igp_20">#REF!</definedName>
    <definedName name="igp_21">#REF!</definedName>
    <definedName name="igp_22">#REF!</definedName>
    <definedName name="igp_25">#REF!</definedName>
    <definedName name="igp_30">#REF!</definedName>
    <definedName name="igp_31">#REF!</definedName>
    <definedName name="igp_4">#REF!</definedName>
    <definedName name="IGPM">#REF!</definedName>
    <definedName name="IGPM_45">#REF!</definedName>
    <definedName name="IMAGE">#REF!</definedName>
    <definedName name="IMAGE_45">#REF!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p_Apresenta">#REF!</definedName>
    <definedName name="imp_Resumo">#REF!</definedName>
    <definedName name="imp_Resumo2">#REF!</definedName>
    <definedName name="imp_T_ALIBER">#REF!</definedName>
    <definedName name="imp_T_ALIBER2">#REF!</definedName>
    <definedName name="imp_T_LIBER_ALIBER">#REF!</definedName>
    <definedName name="imp_T1">#REF!</definedName>
    <definedName name="imp_TLIBER">#REF!</definedName>
    <definedName name="imp_TLIBER1">#REF!</definedName>
    <definedName name="Impact">#REF!</definedName>
    <definedName name="Impact2">#REF!</definedName>
    <definedName name="Impostos">#REF!</definedName>
    <definedName name="Impostos_45">#REF!</definedName>
    <definedName name="IMPRESSAO">#REF!</definedName>
    <definedName name="INCO">#REF!</definedName>
    <definedName name="INCO_45">#REF!</definedName>
    <definedName name="income">#REF!</definedName>
    <definedName name="income_45">#REF!</definedName>
    <definedName name="income_before">#REF!</definedName>
    <definedName name="income_before_45">#REF!</definedName>
    <definedName name="Incomemrs">#REF!</definedName>
    <definedName name="Incomerj">#REF!</definedName>
    <definedName name="Incoming_Percent">#REF!</definedName>
    <definedName name="Incoming_Percent_30">#REF!</definedName>
    <definedName name="Indirect_Costs">#REF!</definedName>
    <definedName name="Indirect_Costs_15">#REF!</definedName>
    <definedName name="Indirect_Costs_17">#REF!</definedName>
    <definedName name="Indirect_Costs_20">#REF!</definedName>
    <definedName name="Indirect_Costs_21">#REF!</definedName>
    <definedName name="Indirect_Costs_22">#REF!</definedName>
    <definedName name="Indirect_Costs_25">#REF!</definedName>
    <definedName name="Indirect_Costs_30">#REF!</definedName>
    <definedName name="Indirect_Costs_31">#REF!</definedName>
    <definedName name="Indirect_Costs_4">#REF!</definedName>
    <definedName name="Inf.G_Flor" hidden="1">#REF!</definedName>
    <definedName name="Inf.G_Trad" hidden="1">#REF!</definedName>
    <definedName name="infrao2006">#REF!</definedName>
    <definedName name="infrao2006_45">#REF!</definedName>
    <definedName name="Infrao2007">#REF!</definedName>
    <definedName name="Infrao2007_45">#REF!</definedName>
    <definedName name="infrao2008">#REF!</definedName>
    <definedName name="infrao2008_45">#REF!</definedName>
    <definedName name="infrao2009">#REF!</definedName>
    <definedName name="infrao2009_45">#REF!</definedName>
    <definedName name="infrap2006">#REF!</definedName>
    <definedName name="infrap2006_45">#REF!</definedName>
    <definedName name="Infrap2007">#REF!</definedName>
    <definedName name="Infrap2007_45">#REF!</definedName>
    <definedName name="infrap2008">#REF!</definedName>
    <definedName name="infrap2008_45">#REF!</definedName>
    <definedName name="infrap2009">#REF!</definedName>
    <definedName name="infrap2009_45">#REF!</definedName>
    <definedName name="infrar2006">#REF!</definedName>
    <definedName name="infrar2006_15">#REF!</definedName>
    <definedName name="infrar2006_17">#REF!</definedName>
    <definedName name="infrar2006_20">#REF!</definedName>
    <definedName name="infrar2006_21">#REF!</definedName>
    <definedName name="infrar2006_22">#REF!</definedName>
    <definedName name="infrar2006_25">#REF!</definedName>
    <definedName name="infrar2006_30">#REF!</definedName>
    <definedName name="infrar2006_31">#REF!</definedName>
    <definedName name="infrar2006_4">#REF!</definedName>
    <definedName name="infrar2006_45">#REF!</definedName>
    <definedName name="Infrar2007">#REF!</definedName>
    <definedName name="Infrar2007_15">#REF!</definedName>
    <definedName name="Infrar2007_17">#REF!</definedName>
    <definedName name="Infrar2007_20">#REF!</definedName>
    <definedName name="Infrar2007_21">#REF!</definedName>
    <definedName name="Infrar2007_22">#REF!</definedName>
    <definedName name="Infrar2007_25">#REF!</definedName>
    <definedName name="Infrar2007_30">#REF!</definedName>
    <definedName name="Infrar2007_31">#REF!</definedName>
    <definedName name="Infrar2007_4">#REF!</definedName>
    <definedName name="Infrar2007_45">#REF!</definedName>
    <definedName name="Infrar2008">#REF!</definedName>
    <definedName name="Infrar2008_15">#REF!</definedName>
    <definedName name="Infrar2008_17">#REF!</definedName>
    <definedName name="Infrar2008_20">#REF!</definedName>
    <definedName name="Infrar2008_21">#REF!</definedName>
    <definedName name="Infrar2008_22">#REF!</definedName>
    <definedName name="Infrar2008_25">#REF!</definedName>
    <definedName name="Infrar2008_30">#REF!</definedName>
    <definedName name="Infrar2008_31">#REF!</definedName>
    <definedName name="Infrar2008_4">#REF!</definedName>
    <definedName name="Infrar2008_45">#REF!</definedName>
    <definedName name="Infrar2009">#REF!</definedName>
    <definedName name="Infrar2009_15">#REF!</definedName>
    <definedName name="Infrar2009_17">#REF!</definedName>
    <definedName name="Infrar2009_20">#REF!</definedName>
    <definedName name="Infrar2009_21">#REF!</definedName>
    <definedName name="Infrar2009_22">#REF!</definedName>
    <definedName name="Infrar2009_25">#REF!</definedName>
    <definedName name="Infrar2009_30">#REF!</definedName>
    <definedName name="Infrar2009_31">#REF!</definedName>
    <definedName name="Infrar2009_4">#REF!</definedName>
    <definedName name="Infrar2009_45">#REF!</definedName>
    <definedName name="infrareal2006">#REF!</definedName>
    <definedName name="infrareal2006_45">#REF!</definedName>
    <definedName name="Inicial">[65]Menu!#REF!</definedName>
    <definedName name="INSS" hidden="1">{#N/A,#N/A,FALSE,"Aging Summary";#N/A,#N/A,FALSE,"Ratio Analysis";#N/A,#N/A,FALSE,"Test 120 Day Accts";#N/A,#N/A,FALSE,"Tickmarks"}</definedName>
    <definedName name="INTER_COTIA">#REF!</definedName>
    <definedName name="INTER_CTBA">#REF!</definedName>
    <definedName name="INVESTIMENTS">[66]Plan4!$B$90:$B$115</definedName>
    <definedName name="IOF" localSheetId="1">[67]CDI!#REF!</definedName>
    <definedName name="IOF">[67]CDI!#REF!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BETA" hidden="1">"c2133"</definedName>
    <definedName name="IQ_CAPEX_BR" hidden="1">"c111"</definedName>
    <definedName name="IQ_CASH_ST_INVEST" hidden="1">"c124"</definedName>
    <definedName name="IQ_CH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AYS_COVER_SHORT" hidden="1">"c1578"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VIDEND_YIELD" hidden="1">"c332"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>100000</definedName>
    <definedName name="IQ_FLOAT_PERCENT" hidden="1">"c1575"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STSALEPRICE" hidden="1">"c646"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INORITY_INTEREST_TOTAL" hidden="1">"c1905"</definedName>
    <definedName name="IQ_MONTH">15000</definedName>
    <definedName name="IQ_MTD" hidden="1">800000</definedName>
    <definedName name="IQ_NAMES_REVISION_DATE_" hidden="1">"06/27/2015 19:27:43"</definedName>
    <definedName name="IQ_NET_DEBT_ISSUED_BR" hidden="1">"c753"</definedName>
    <definedName name="IQ_NET_INT_INC_BR" hidden="1">"c765"</definedName>
    <definedName name="IQ_NTM">6000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EQUITY" hidden="1">"c1044"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HARESOUTSTANDING" hidden="1">"c1164"</definedName>
    <definedName name="IQ_SHORT_INTEREST" hidden="1">"c1165"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" hidden="1">"c1247"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VOL_LAST_3MTH" hidden="1">"c1525"</definedName>
    <definedName name="IQ_VOL_LAST_6MTH" hidden="1">"c1526"</definedName>
    <definedName name="IQ_VOL_LAST_WK" hidden="1">"c1523"</definedName>
    <definedName name="IQ_VOL_LAST_YR" hidden="1">"c1527"</definedName>
    <definedName name="IQ_WEEK">50000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RH58" hidden="1">"$H$59:$H$65"</definedName>
    <definedName name="IQRN10" hidden="1">"$O$10:$S$10"</definedName>
    <definedName name="IQRN11" hidden="1">"$O$11:$P$11"</definedName>
    <definedName name="IQRN12" hidden="1">"$O$12:$S$12"</definedName>
    <definedName name="IQRN13" hidden="1">"$O$13:$S$13"</definedName>
    <definedName name="IQRN14" hidden="1">"$O$14:$S$14"</definedName>
    <definedName name="IQRN15" hidden="1">"$O$15:$S$15"</definedName>
    <definedName name="IQRN16" hidden="1">"$O$16:$S$16"</definedName>
    <definedName name="IQRN17" hidden="1">"$O$17:$S$17"</definedName>
    <definedName name="IQRN18" hidden="1">"$O$18:$S$18"</definedName>
    <definedName name="IQRN19" hidden="1">"$O$19:$Q$19"</definedName>
    <definedName name="IQRT10" hidden="1">"$U$10:$Y$10"</definedName>
    <definedName name="IQRT11" hidden="1">"$U$11:$V$11"</definedName>
    <definedName name="IQRT12" hidden="1">"$U$12:$Y$12"</definedName>
    <definedName name="IQRT13" hidden="1">"$U$13:$Y$13"</definedName>
    <definedName name="IQRT14" hidden="1">"$U$14:$Y$14"</definedName>
    <definedName name="IQRT15" hidden="1">"$U$15:$Y$15"</definedName>
    <definedName name="IQRT16" hidden="1">"$U$16:$Y$16"</definedName>
    <definedName name="IQRT17" hidden="1">"$U$17:$Y$17"</definedName>
    <definedName name="IQRT18" hidden="1">"$U$18:$Y$18"</definedName>
    <definedName name="IQRT19" hidden="1">"$U$19:$W$19"</definedName>
    <definedName name="IS_COGS">#REF!</definedName>
    <definedName name="IS_COGS_30">#REF!</definedName>
    <definedName name="IS_COGS_45">#REF!</definedName>
    <definedName name="IS_convprefdiv">#REF!</definedName>
    <definedName name="IS_convprefdiv_15">#REF!</definedName>
    <definedName name="IS_convprefdiv_17">#REF!</definedName>
    <definedName name="IS_convprefdiv_20">#REF!</definedName>
    <definedName name="IS_convprefdiv_21">#REF!</definedName>
    <definedName name="IS_convprefdiv_22">#REF!</definedName>
    <definedName name="IS_convprefdiv_25">#REF!</definedName>
    <definedName name="IS_convprefdiv_30">#REF!</definedName>
    <definedName name="IS_convprefdiv_31">#REF!</definedName>
    <definedName name="IS_convprefdiv_4">#REF!</definedName>
    <definedName name="IS_convprefdiv_45">#REF!</definedName>
    <definedName name="IS_deprec">#REF!</definedName>
    <definedName name="IS_deprec_15">#REF!</definedName>
    <definedName name="IS_deprec_17">#REF!</definedName>
    <definedName name="IS_deprec_20">#REF!</definedName>
    <definedName name="IS_deprec_21">#REF!</definedName>
    <definedName name="IS_deprec_22">#REF!</definedName>
    <definedName name="IS_deprec_25">#REF!</definedName>
    <definedName name="IS_deprec_30">#REF!</definedName>
    <definedName name="IS_deprec_31">#REF!</definedName>
    <definedName name="IS_deprec_4">#REF!</definedName>
    <definedName name="IS_deprec_45">#REF!</definedName>
    <definedName name="IS_eps">#REF!</definedName>
    <definedName name="IS_eps_15">#REF!</definedName>
    <definedName name="IS_eps_17">#REF!</definedName>
    <definedName name="IS_eps_20">#REF!</definedName>
    <definedName name="IS_eps_21">#REF!</definedName>
    <definedName name="IS_eps_22">#REF!</definedName>
    <definedName name="IS_eps_25">#REF!</definedName>
    <definedName name="IS_eps_30">#REF!</definedName>
    <definedName name="IS_eps_31">#REF!</definedName>
    <definedName name="IS_eps_4">#REF!</definedName>
    <definedName name="IS_eps_45">#REF!</definedName>
    <definedName name="IS_goodwill">#REF!</definedName>
    <definedName name="IS_goodwill_15">#REF!</definedName>
    <definedName name="IS_goodwill_17">#REF!</definedName>
    <definedName name="IS_goodwill_20">#REF!</definedName>
    <definedName name="IS_goodwill_21">#REF!</definedName>
    <definedName name="IS_goodwill_22">#REF!</definedName>
    <definedName name="IS_goodwill_25">#REF!</definedName>
    <definedName name="IS_goodwill_30">#REF!</definedName>
    <definedName name="IS_goodwill_31">#REF!</definedName>
    <definedName name="IS_goodwill_4">#REF!</definedName>
    <definedName name="IS_goodwill_45">#REF!</definedName>
    <definedName name="IS_inctaxes">#REF!</definedName>
    <definedName name="IS_inctaxes_15">#REF!</definedName>
    <definedName name="IS_inctaxes_17">#REF!</definedName>
    <definedName name="IS_inctaxes_20">#REF!</definedName>
    <definedName name="IS_inctaxes_21">#REF!</definedName>
    <definedName name="IS_inctaxes_22">#REF!</definedName>
    <definedName name="IS_inctaxes_25">#REF!</definedName>
    <definedName name="IS_inctaxes_30">#REF!</definedName>
    <definedName name="IS_inctaxes_31">#REF!</definedName>
    <definedName name="IS_inctaxes_4">#REF!</definedName>
    <definedName name="IS_inctaxes_45">#REF!</definedName>
    <definedName name="IS_intangamort">#REF!</definedName>
    <definedName name="IS_intangamort_15">#REF!</definedName>
    <definedName name="IS_intangamort_17">#REF!</definedName>
    <definedName name="IS_intangamort_20">#REF!</definedName>
    <definedName name="IS_intangamort_21">#REF!</definedName>
    <definedName name="IS_intangamort_22">#REF!</definedName>
    <definedName name="IS_intangamort_25">#REF!</definedName>
    <definedName name="IS_intangamort_30">#REF!</definedName>
    <definedName name="IS_intangamort_31">#REF!</definedName>
    <definedName name="IS_intangamort_4">#REF!</definedName>
    <definedName name="IS_intangamort_45">#REF!</definedName>
    <definedName name="IS_intconvert">#REF!</definedName>
    <definedName name="IS_intconvert_15">#REF!</definedName>
    <definedName name="IS_intconvert_17">#REF!</definedName>
    <definedName name="IS_intconvert_20">#REF!</definedName>
    <definedName name="IS_intconvert_21">#REF!</definedName>
    <definedName name="IS_intconvert_22">#REF!</definedName>
    <definedName name="IS_intconvert_25">#REF!</definedName>
    <definedName name="IS_intconvert_30">#REF!</definedName>
    <definedName name="IS_intconvert_31">#REF!</definedName>
    <definedName name="IS_intconvert_4">#REF!</definedName>
    <definedName name="IS_intconvert_45">#REF!</definedName>
    <definedName name="IS_intexisting">#REF!</definedName>
    <definedName name="IS_intexisting_15">#REF!</definedName>
    <definedName name="IS_intexisting_17">#REF!</definedName>
    <definedName name="IS_intexisting_20">#REF!</definedName>
    <definedName name="IS_intexisting_21">#REF!</definedName>
    <definedName name="IS_intexisting_22">#REF!</definedName>
    <definedName name="IS_intexisting_25">#REF!</definedName>
    <definedName name="IS_intexisting_30">#REF!</definedName>
    <definedName name="IS_intexisting_31">#REF!</definedName>
    <definedName name="IS_intexisting_4">#REF!</definedName>
    <definedName name="IS_intexisting_45">#REF!</definedName>
    <definedName name="IS_intincome">#REF!</definedName>
    <definedName name="IS_intincome_15">#REF!</definedName>
    <definedName name="IS_intincome_17">#REF!</definedName>
    <definedName name="IS_intincome_20">#REF!</definedName>
    <definedName name="IS_intincome_21">#REF!</definedName>
    <definedName name="IS_intincome_22">#REF!</definedName>
    <definedName name="IS_intincome_25">#REF!</definedName>
    <definedName name="IS_intincome_30">#REF!</definedName>
    <definedName name="IS_intincome_31">#REF!</definedName>
    <definedName name="IS_intincome_4">#REF!</definedName>
    <definedName name="IS_intincome_45">#REF!</definedName>
    <definedName name="IS_intrevolver">#REF!</definedName>
    <definedName name="IS_intrevolver_15">#REF!</definedName>
    <definedName name="IS_intrevolver_17">#REF!</definedName>
    <definedName name="IS_intrevolver_20">#REF!</definedName>
    <definedName name="IS_intrevolver_21">#REF!</definedName>
    <definedName name="IS_intrevolver_22">#REF!</definedName>
    <definedName name="IS_intrevolver_25">#REF!</definedName>
    <definedName name="IS_intrevolver_30">#REF!</definedName>
    <definedName name="IS_intrevolver_31">#REF!</definedName>
    <definedName name="IS_intrevolver_4">#REF!</definedName>
    <definedName name="IS_intrevolver_45">#REF!</definedName>
    <definedName name="IS_minority">#REF!</definedName>
    <definedName name="IS_minority_15">#REF!</definedName>
    <definedName name="IS_minority_17">#REF!</definedName>
    <definedName name="IS_minority_20">#REF!</definedName>
    <definedName name="IS_minority_21">#REF!</definedName>
    <definedName name="IS_minority_22">#REF!</definedName>
    <definedName name="IS_minority_25">#REF!</definedName>
    <definedName name="IS_minority_30">#REF!</definedName>
    <definedName name="IS_minority_31">#REF!</definedName>
    <definedName name="IS_minority_4">#REF!</definedName>
    <definedName name="IS_minority_45">#REF!</definedName>
    <definedName name="IS_otherexp">#REF!</definedName>
    <definedName name="IS_otherexp_15">#REF!</definedName>
    <definedName name="IS_otherexp_17">#REF!</definedName>
    <definedName name="IS_otherexp_20">#REF!</definedName>
    <definedName name="IS_otherexp_21">#REF!</definedName>
    <definedName name="IS_otherexp_22">#REF!</definedName>
    <definedName name="IS_otherexp_25">#REF!</definedName>
    <definedName name="IS_otherexp_30">#REF!</definedName>
    <definedName name="IS_otherexp_31">#REF!</definedName>
    <definedName name="IS_otherexp_4">#REF!</definedName>
    <definedName name="IS_otherexp_45">#REF!</definedName>
    <definedName name="IS_revenues">#REF!</definedName>
    <definedName name="IS_revenues_15">#REF!</definedName>
    <definedName name="IS_revenues_17">#REF!</definedName>
    <definedName name="IS_revenues_20">#REF!</definedName>
    <definedName name="IS_revenues_21">#REF!</definedName>
    <definedName name="IS_revenues_22">#REF!</definedName>
    <definedName name="IS_revenues_25">#REF!</definedName>
    <definedName name="IS_revenues_30">#REF!</definedName>
    <definedName name="IS_revenues_31">#REF!</definedName>
    <definedName name="IS_revenues_4">#REF!</definedName>
    <definedName name="IS_revenues_45">#REF!</definedName>
    <definedName name="IS_SGA">#REF!</definedName>
    <definedName name="IS_SGA_15">#REF!</definedName>
    <definedName name="IS_SGA_17">#REF!</definedName>
    <definedName name="IS_SGA_20">#REF!</definedName>
    <definedName name="IS_SGA_21">#REF!</definedName>
    <definedName name="IS_SGA_22">#REF!</definedName>
    <definedName name="IS_SGA_25">#REF!</definedName>
    <definedName name="IS_SGA_30">#REF!</definedName>
    <definedName name="IS_SGA_31">#REF!</definedName>
    <definedName name="IS_SGA_4">#REF!</definedName>
    <definedName name="IS_SGA_45">#REF!</definedName>
    <definedName name="IS_straightprefdiv">#REF!</definedName>
    <definedName name="IS_straightprefdiv_15">#REF!</definedName>
    <definedName name="IS_straightprefdiv_17">#REF!</definedName>
    <definedName name="IS_straightprefdiv_20">#REF!</definedName>
    <definedName name="IS_straightprefdiv_21">#REF!</definedName>
    <definedName name="IS_straightprefdiv_22">#REF!</definedName>
    <definedName name="IS_straightprefdiv_25">#REF!</definedName>
    <definedName name="IS_straightprefdiv_30">#REF!</definedName>
    <definedName name="IS_straightprefdiv_31">#REF!</definedName>
    <definedName name="IS_straightprefdiv_4">#REF!</definedName>
    <definedName name="IS_straightprefdiv_45">#REF!</definedName>
    <definedName name="IsColHidden" hidden="1">FALSE</definedName>
    <definedName name="IsLTMColHidden" hidden="1">FALSE</definedName>
    <definedName name="item">#REF!</definedName>
    <definedName name="item_45">#REF!</definedName>
    <definedName name="iu" hidden="1">{#N/A,#N/A,FALSE,"Aging Summary";#N/A,#N/A,FALSE,"Ratio Analysis";#N/A,#N/A,FALSE,"Test 120 Day Accts";#N/A,#N/A,FALSE,"Tickmarks"}</definedName>
    <definedName name="j">#REF!</definedName>
    <definedName name="j_10">#REF!</definedName>
    <definedName name="j_11">#REF!</definedName>
    <definedName name="j_11_10">#REF!</definedName>
    <definedName name="j_11_12">#REF!</definedName>
    <definedName name="j_11_13">#REF!</definedName>
    <definedName name="j_11_15">#REF!</definedName>
    <definedName name="j_11_17">#REF!</definedName>
    <definedName name="j_11_18">#REF!</definedName>
    <definedName name="j_11_2">#REF!</definedName>
    <definedName name="j_11_20">#REF!</definedName>
    <definedName name="j_11_21">#REF!</definedName>
    <definedName name="j_11_22">#REF!</definedName>
    <definedName name="j_11_30">#REF!</definedName>
    <definedName name="j_11_36">#REF!</definedName>
    <definedName name="j_11_37">#REF!</definedName>
    <definedName name="j_11_4">#REF!</definedName>
    <definedName name="j_11_41">#REF!</definedName>
    <definedName name="j_11_42">#REF!</definedName>
    <definedName name="j_11_43">#REF!</definedName>
    <definedName name="j_11_44">#REF!</definedName>
    <definedName name="j_11_46">#REF!</definedName>
    <definedName name="j_12">#REF!</definedName>
    <definedName name="j_13">#REF!</definedName>
    <definedName name="j_15">#REF!</definedName>
    <definedName name="j_17">#REF!</definedName>
    <definedName name="j_18">#REF!</definedName>
    <definedName name="j_2">#REF!</definedName>
    <definedName name="j_20">#REF!</definedName>
    <definedName name="j_21">#REF!</definedName>
    <definedName name="j_22">#REF!</definedName>
    <definedName name="j_30">#REF!</definedName>
    <definedName name="j_36">#REF!</definedName>
    <definedName name="j_37">#REF!</definedName>
    <definedName name="j_4">#REF!</definedName>
    <definedName name="j_41">#REF!</definedName>
    <definedName name="j_42">#REF!</definedName>
    <definedName name="j_43">#REF!</definedName>
    <definedName name="j_44">#REF!</definedName>
    <definedName name="j_46">#REF!</definedName>
    <definedName name="ja">#REF!</definedName>
    <definedName name="ja_10">#REF!</definedName>
    <definedName name="ja_11">#REF!</definedName>
    <definedName name="ja_11_10">#REF!</definedName>
    <definedName name="ja_11_12">#REF!</definedName>
    <definedName name="ja_11_13">#REF!</definedName>
    <definedName name="ja_11_15">#REF!</definedName>
    <definedName name="ja_11_17">#REF!</definedName>
    <definedName name="ja_11_18">#REF!</definedName>
    <definedName name="ja_11_2">#REF!</definedName>
    <definedName name="ja_11_20">#REF!</definedName>
    <definedName name="ja_11_21">#REF!</definedName>
    <definedName name="ja_11_22">#REF!</definedName>
    <definedName name="ja_11_30">#REF!</definedName>
    <definedName name="ja_11_36">#REF!</definedName>
    <definedName name="ja_11_37">#REF!</definedName>
    <definedName name="ja_11_4">#REF!</definedName>
    <definedName name="ja_11_41">#REF!</definedName>
    <definedName name="ja_11_42">#REF!</definedName>
    <definedName name="ja_11_43">#REF!</definedName>
    <definedName name="ja_11_44">#REF!</definedName>
    <definedName name="ja_11_46">#REF!</definedName>
    <definedName name="ja_12">#REF!</definedName>
    <definedName name="ja_13">#REF!</definedName>
    <definedName name="ja_15">#REF!</definedName>
    <definedName name="ja_17">#REF!</definedName>
    <definedName name="ja_18">#REF!</definedName>
    <definedName name="ja_2">#REF!</definedName>
    <definedName name="ja_20">#REF!</definedName>
    <definedName name="ja_21">#REF!</definedName>
    <definedName name="ja_22">#REF!</definedName>
    <definedName name="ja_30">#REF!</definedName>
    <definedName name="ja_36">#REF!</definedName>
    <definedName name="ja_37">#REF!</definedName>
    <definedName name="ja_4">#REF!</definedName>
    <definedName name="ja_41">#REF!</definedName>
    <definedName name="ja_42">#REF!</definedName>
    <definedName name="ja_43">#REF!</definedName>
    <definedName name="ja_44">#REF!</definedName>
    <definedName name="ja_46">#REF!</definedName>
    <definedName name="jad" hidden="1">{#N/A,"30% Success",TRUE,"Sales Forecast";#N/A,#N/A,TRUE,"Sheet2"}</definedName>
    <definedName name="jancf">#REF!</definedName>
    <definedName name="jancf_45">#REF!</definedName>
    <definedName name="jjjjjjjjjjjjjj">#REF!</definedName>
    <definedName name="joaquim" hidden="1">{#N/A,"100% Success",TRUE,"Sales Forecast";#N/A,#N/A,TRUE,"Sheet2"}</definedName>
    <definedName name="jsdf" hidden="1">{#N/A,#N/A,TRUE,"ComparativoII"}</definedName>
    <definedName name="ju">#REF!</definedName>
    <definedName name="ju_10">#REF!</definedName>
    <definedName name="ju_11">#REF!</definedName>
    <definedName name="ju_11_10">#REF!</definedName>
    <definedName name="ju_11_12">#REF!</definedName>
    <definedName name="ju_11_13">#REF!</definedName>
    <definedName name="ju_11_15">#REF!</definedName>
    <definedName name="ju_11_17">#REF!</definedName>
    <definedName name="ju_11_18">#REF!</definedName>
    <definedName name="ju_11_2">#REF!</definedName>
    <definedName name="ju_11_20">#REF!</definedName>
    <definedName name="ju_11_21">#REF!</definedName>
    <definedName name="ju_11_22">#REF!</definedName>
    <definedName name="ju_11_30">#REF!</definedName>
    <definedName name="ju_11_36">#REF!</definedName>
    <definedName name="ju_11_37">#REF!</definedName>
    <definedName name="ju_11_4">#REF!</definedName>
    <definedName name="ju_11_41">#REF!</definedName>
    <definedName name="ju_11_42">#REF!</definedName>
    <definedName name="ju_11_43">#REF!</definedName>
    <definedName name="ju_11_44">#REF!</definedName>
    <definedName name="ju_11_46">#REF!</definedName>
    <definedName name="ju_12">#REF!</definedName>
    <definedName name="ju_13">#REF!</definedName>
    <definedName name="ju_15">#REF!</definedName>
    <definedName name="ju_17">#REF!</definedName>
    <definedName name="ju_18">#REF!</definedName>
    <definedName name="ju_2">#REF!</definedName>
    <definedName name="ju_20">#REF!</definedName>
    <definedName name="ju_21">#REF!</definedName>
    <definedName name="ju_22">#REF!</definedName>
    <definedName name="ju_30">#REF!</definedName>
    <definedName name="ju_36">#REF!</definedName>
    <definedName name="ju_37">#REF!</definedName>
    <definedName name="ju_4">#REF!</definedName>
    <definedName name="ju_41">#REF!</definedName>
    <definedName name="ju_42">#REF!</definedName>
    <definedName name="ju_43">#REF!</definedName>
    <definedName name="ju_44">#REF!</definedName>
    <definedName name="ju_46">#REF!</definedName>
    <definedName name="k">#REF!</definedName>
    <definedName name="Key1_15">#REF!</definedName>
    <definedName name="Key1_17">#REF!</definedName>
    <definedName name="Key1_20">#REF!</definedName>
    <definedName name="Key1_21">#REF!</definedName>
    <definedName name="Key1_22">#REF!</definedName>
    <definedName name="Key1_30">#REF!</definedName>
    <definedName name="Key1_4">#REF!</definedName>
    <definedName name="Key1Order">OFFSET(#REF!,0,0,COUNT(#REF!),1)</definedName>
    <definedName name="Key1Order_15">OFFSET(#REF!,0,0,COUNT(#REF!),1)</definedName>
    <definedName name="Key1Order_17">OFFSET(#REF!,0,0,COUNT(#REF!),1)</definedName>
    <definedName name="Key1Order_20">OFFSET(#REF!,0,0,COUNT(#REF!),1)</definedName>
    <definedName name="Key1Order_21">OFFSET(#REF!,0,0,COUNT(#REF!),1)</definedName>
    <definedName name="Key1Order_22">OFFSET(#REF!,0,0,COUNT(#REF!),1)</definedName>
    <definedName name="Key1Order_30">OFFSET(#REF!,0,0,COUNT(#REF!),1)</definedName>
    <definedName name="Key1Order_4">OFFSET(#REF!,0,0,COUNT(#REF!),1)</definedName>
    <definedName name="Key2_15">#REF!</definedName>
    <definedName name="Key2_17">#REF!</definedName>
    <definedName name="Key2_20">#REF!</definedName>
    <definedName name="Key2_21">#REF!</definedName>
    <definedName name="Key2_22">#REF!</definedName>
    <definedName name="Key2_30">#REF!</definedName>
    <definedName name="Key2_4">#REF!</definedName>
    <definedName name="kfd" hidden="1">{#N/A,#N/A,FALSE,"BLDC";#N/A,#N/A,FALSE,"RESDC";#N/A,#N/A,FALSE,"BLFV";#N/A,#N/A,FALSE,"RESFV"}</definedName>
    <definedName name="kjds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KJH" hidden="1">{"TOTAL ADM",#N/A,TRUE,"Total Desp.Adm.";"DIR EXECUTIVA",#N/A,TRUE,"5000";"EXECUTIVA",#N/A,TRUE,"5010";"SEDIR",#N/A,TRUE,"5020";"ADM FINANCEIRA",#N/A,TRUE,"9000";"FINANCEIRA",#N/A,TRUE,"9010";"CONTROLADORIA",#N/A,TRUE,"9110";"FINANCEIRO",#N/A,TRUE,"9200";"DECOP",#N/A,TRUE,"9220";"DECOB",#N/A,TRUE,"9230";"RH",#N/A,TRUE,"9300";"GER RH",#N/A,TRUE,"9310";"CARGOS BENEF",#N/A,TRUE,"9320";"RECRUTAMENTO",#N/A,TRUE,"9330";"ADM PESSOAL",#N/A,TRUE,"9340";"TREINAMENTO",#N/A,TRUE,"9350";"INFRA",#N/A,TRUE,"9400";"GER INFRA",#N/A,TRUE,"9410";"COMPRAS",#N/A,TRUE,"9420";"ORG METODOS",#N/A,TRUE,"9430";"SERV GERAIS",#N/A,TRUE,"9440";"OFF SET",#N/A,TRUE,"9441";"COPA",#N/A,TRUE,"9442";"LIMPEZA",#N/A,TRUE,"9443";"EXPEDIÇÃO",#N/A,TRUE,"9444";"ALMOXARIFADO",#N/A,TRUE,"9445"}</definedName>
    <definedName name="kk" hidden="1">{"balanço dolares",#N/A,FALSE,"SIGADR$";"AUT BAL REAIS",#N/A,FALSE,"SIGADR$";"QUOCIENTES REAIS",#N/A,FALSE,"QUOCIENTES";"JUNH QUOCI DOLARES",#N/A,FALSE,"QUOCIENTES"}</definedName>
    <definedName name="kn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Known">#REF!</definedName>
    <definedName name="KnownTable">#REF!</definedName>
    <definedName name="KnownTitle">#REF!</definedName>
    <definedName name="KQJFKLJE" hidden="1">{#N/A,#N/A,FALSE,"Aging Summary";#N/A,#N/A,FALSE,"Ratio Analysis";#N/A,#N/A,FALSE,"Test 120 Day Accts";#N/A,#N/A,FALSE,"Tickmarks"}</definedName>
    <definedName name="L_Adjust">[68]Links!$H:$H</definedName>
    <definedName name="L_AJE_Tot">[68]Links!$G:$G</definedName>
    <definedName name="L_CY_Beg">[68]Links!$F:$F</definedName>
    <definedName name="L_CY_End">[68]Links!$J:$J</definedName>
    <definedName name="L_PY_End">[68]Links!$K:$K</definedName>
    <definedName name="L_RJE_Tot">[68]Links!$I:$I</definedName>
    <definedName name="la">#REF!</definedName>
    <definedName name="la_45">#REF!</definedName>
    <definedName name="LANewProd" hidden="1">{"AUT ANALISE DESP",#N/A,TRUE,"AN.DESP. MR$"}</definedName>
    <definedName name="last_mile">#REF!</definedName>
    <definedName name="latin" hidden="1">{"balanço dolares",#N/A,FALSE,"SIGADR$";"AUT BAL REAIS",#N/A,FALSE,"SIGADR$";"QUOCIENTES REAIS",#N/A,FALSE,"QUOCIENTES";"JUNH QUOCI DOLARES",#N/A,FALSE,"QUOCIENTES"}</definedName>
    <definedName name="lçlll" hidden="1">{#N/A,#N/A,FALSE,"BLDC";#N/A,#N/A,FALSE,"RESDC";#N/A,#N/A,FALSE,"BLFV";#N/A,#N/A,FALSE,"RESFV"}</definedName>
    <definedName name="LIGH_C">#REF!</definedName>
    <definedName name="LIGH_C_45">#REF!</definedName>
    <definedName name="LIGHTEL">#REF!</definedName>
    <definedName name="LIGHTEL_45">#REF!</definedName>
    <definedName name="Likely1">#REF!</definedName>
    <definedName name="Likely2">#REF!</definedName>
    <definedName name="LikelyTable1">#REF!</definedName>
    <definedName name="LikelyTable2">#REF!</definedName>
    <definedName name="LikelyTitle">#REF!</definedName>
    <definedName name="Liklihood">#REF!</definedName>
    <definedName name="Lista">#REF!</definedName>
    <definedName name="Lista_45">#REF!</definedName>
    <definedName name="lkcnemc" hidden="1">#REF!</definedName>
    <definedName name="LSRange1">#REF!</definedName>
    <definedName name="LSRange1Balance">#REF!</definedName>
    <definedName name="LSRange2">#REF!</definedName>
    <definedName name="LSRange2Balance">#REF!</definedName>
    <definedName name="LSRange3">#REF!</definedName>
    <definedName name="LSRange3Balance">#REF!</definedName>
    <definedName name="LSRange4">#REF!</definedName>
    <definedName name="LSRange4Balance">#REF!</definedName>
    <definedName name="LucroReal">#REF!</definedName>
    <definedName name="LucroReal_10">#REF!</definedName>
    <definedName name="LucroReal_12">#REF!</definedName>
    <definedName name="LucroReal_13">#REF!</definedName>
    <definedName name="LucroReal_15">#REF!</definedName>
    <definedName name="LucroReal_17">#REF!</definedName>
    <definedName name="LucroReal_18">#REF!</definedName>
    <definedName name="LucroReal_2">#REF!</definedName>
    <definedName name="LucroReal_20">#REF!</definedName>
    <definedName name="LucroReal_21">#REF!</definedName>
    <definedName name="LucroReal_22">#REF!</definedName>
    <definedName name="LucroReal_30">#REF!</definedName>
    <definedName name="LucroReal_36">#REF!</definedName>
    <definedName name="LucroReal_37">#REF!</definedName>
    <definedName name="LucroReal_4">#REF!</definedName>
    <definedName name="LucroReal_41">#REF!</definedName>
    <definedName name="LucroReal_42">#REF!</definedName>
    <definedName name="LucroReal_43">#REF!</definedName>
    <definedName name="LucroReal_44">#REF!</definedName>
    <definedName name="LucroReal_46">#REF!</definedName>
    <definedName name="LUIS">#REF!</definedName>
    <definedName name="m">#REF!</definedName>
    <definedName name="M_10">#REF!</definedName>
    <definedName name="m_11">#REF!</definedName>
    <definedName name="m_11_10">#REF!</definedName>
    <definedName name="m_11_12">#REF!</definedName>
    <definedName name="m_11_13">#REF!</definedName>
    <definedName name="m_11_15">#REF!</definedName>
    <definedName name="m_11_17">#REF!</definedName>
    <definedName name="m_11_18">#REF!</definedName>
    <definedName name="m_11_2">#REF!</definedName>
    <definedName name="m_11_20">#REF!</definedName>
    <definedName name="m_11_21">#REF!</definedName>
    <definedName name="m_11_22">#REF!</definedName>
    <definedName name="m_11_30">#REF!</definedName>
    <definedName name="m_11_36">#REF!</definedName>
    <definedName name="m_11_37">#REF!</definedName>
    <definedName name="m_11_4">#REF!</definedName>
    <definedName name="m_11_41">#REF!</definedName>
    <definedName name="m_11_42">#REF!</definedName>
    <definedName name="m_11_43">#REF!</definedName>
    <definedName name="m_11_44">#REF!</definedName>
    <definedName name="m_11_46">#REF!</definedName>
    <definedName name="M_12">#REF!</definedName>
    <definedName name="M_13">#REF!</definedName>
    <definedName name="m_15">#REF!</definedName>
    <definedName name="M_17">#REF!</definedName>
    <definedName name="M_18">#REF!</definedName>
    <definedName name="m_2">#REF!</definedName>
    <definedName name="M_20">#REF!</definedName>
    <definedName name="M_21">#REF!</definedName>
    <definedName name="M_22">#REF!</definedName>
    <definedName name="m_30">#REF!</definedName>
    <definedName name="m_36">#REF!</definedName>
    <definedName name="m_37">#REF!</definedName>
    <definedName name="m_4">#REF!</definedName>
    <definedName name="m_41">#REF!</definedName>
    <definedName name="m_42">#REF!</definedName>
    <definedName name="m_43">#REF!</definedName>
    <definedName name="m_44">#REF!</definedName>
    <definedName name="m_46">#REF!</definedName>
    <definedName name="ma">#REF!</definedName>
    <definedName name="MA_10">#REF!</definedName>
    <definedName name="ma_11">#REF!</definedName>
    <definedName name="ma_11_10">#REF!</definedName>
    <definedName name="ma_11_12">#REF!</definedName>
    <definedName name="ma_11_13">#REF!</definedName>
    <definedName name="ma_11_15">#REF!</definedName>
    <definedName name="ma_11_17">#REF!</definedName>
    <definedName name="ma_11_18">#REF!</definedName>
    <definedName name="ma_11_2">#REF!</definedName>
    <definedName name="ma_11_20">#REF!</definedName>
    <definedName name="ma_11_21">#REF!</definedName>
    <definedName name="ma_11_22">#REF!</definedName>
    <definedName name="ma_11_30">#REF!</definedName>
    <definedName name="ma_11_36">#REF!</definedName>
    <definedName name="ma_11_37">#REF!</definedName>
    <definedName name="ma_11_4">#REF!</definedName>
    <definedName name="ma_11_41">#REF!</definedName>
    <definedName name="ma_11_42">#REF!</definedName>
    <definedName name="ma_11_43">#REF!</definedName>
    <definedName name="ma_11_44">#REF!</definedName>
    <definedName name="ma_11_46">#REF!</definedName>
    <definedName name="MA_12">#REF!</definedName>
    <definedName name="MA_13">#REF!</definedName>
    <definedName name="ma_15">#REF!</definedName>
    <definedName name="MA_17">#REF!</definedName>
    <definedName name="MA_18">#REF!</definedName>
    <definedName name="ma_2">#REF!</definedName>
    <definedName name="MA_20">#REF!</definedName>
    <definedName name="MA_21">#REF!</definedName>
    <definedName name="MA_22">#REF!</definedName>
    <definedName name="ma_30">#REF!</definedName>
    <definedName name="ma_36">#REF!</definedName>
    <definedName name="ma_37">#REF!</definedName>
    <definedName name="ma_4">#REF!</definedName>
    <definedName name="ma_41">#REF!</definedName>
    <definedName name="ma_42">#REF!</definedName>
    <definedName name="ma_43">#REF!</definedName>
    <definedName name="ma_44">#REF!</definedName>
    <definedName name="ma_46">#REF!</definedName>
    <definedName name="Macro2">#N/A</definedName>
    <definedName name="Magnitude">#REF!</definedName>
    <definedName name="Mainbase">CHOOSE(#REF!,#REF!,#REF!,#REF!,#REF!,#REF!,#REF!)</definedName>
    <definedName name="Mainbase_15">CHOOSE(#REF!,#REF!,#REF!,#REF!,#REF!,#REF!,#REF!)</definedName>
    <definedName name="Mainbase_17">CHOOSE(#REF!,#REF!,#REF!,#REF!,#REF!,#REF!,#REF!)</definedName>
    <definedName name="Mainbase_20">CHOOSE(#REF!,#REF!,#REF!,#REF!,#REF!,#REF!,#REF!)</definedName>
    <definedName name="Mainbase_21">CHOOSE(#REF!,#REF!,#REF!,#REF!,#REF!,#REF!,#REF!)</definedName>
    <definedName name="Mainbase_22">CHOOSE(#REF!,#REF!,#REF!,#REF!,#REF!,#REF!,#REF!)</definedName>
    <definedName name="Mainbase_30">CHOOSE(#REF!,#REF!,#REF!,#REF!,#REF!,#REF!,#REF!)</definedName>
    <definedName name="Mainbase_4">CHOOSE(#REF!,#REF!,#REF!,#REF!,#REF!,#REF!,#REF!)</definedName>
    <definedName name="Maio0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Mapa7">[69]Mapa_7!$A$4:$E$42</definedName>
    <definedName name="Mapão">#REF!</definedName>
    <definedName name="Mapão_45">#REF!</definedName>
    <definedName name="Mapão_COM_Margens">#REF!</definedName>
    <definedName name="Mapão_COM_Margens_45">#REF!</definedName>
    <definedName name="mar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cel" hidden="1">{"'Sheet1'!$A$1:$G$85"}</definedName>
    <definedName name="marco" hidden="1">#REF!</definedName>
    <definedName name="MARK_TO_MARKET_PROCESS">#REF!</definedName>
    <definedName name="market" hidden="1">{#N/A,"70% Success",FALSE,"Sales Forecast";#N/A,#N/A,FALSE,"Sheet2"}</definedName>
    <definedName name="MARKET_RISK_LIMITS">#REF!</definedName>
    <definedName name="MarketDatabase">OFFSET(#REF!,1,0,COUNT(OFFSET(#REF!,1,0,1000,1)),2)</definedName>
    <definedName name="MarketDatabase_15">OFFSET(#REF!,1,0,COUNT(OFFSET(#REF!,1,0,1000,1)),2)</definedName>
    <definedName name="MarketDatabase_17">OFFSET(#REF!,1,0,COUNT(OFFSET(#REF!,1,0,1000,1)),2)</definedName>
    <definedName name="MarketDatabase_20">OFFSET(#REF!,1,0,COUNT(OFFSET(#REF!,1,0,1000,1)),2)</definedName>
    <definedName name="MarketDatabase_21">OFFSET(#REF!,1,0,COUNT(OFFSET(#REF!,1,0,1000,1)),2)</definedName>
    <definedName name="MarketDatabase_22">OFFSET(#REF!,1,0,COUNT(OFFSET(#REF!,1,0,1000,1)),2)</definedName>
    <definedName name="MarketDatabase_30">OFFSET(#REF!,1,0,COUNT(OFFSET(#REF!,1,0,1000,1)),2)</definedName>
    <definedName name="MarketDatabase_4">OFFSET(#REF!,1,0,COUNT(OFFSET(#REF!,1,0,1000,1)),2)</definedName>
    <definedName name="MarketFigures">OFFSET(#REF!,1,0,COUNT(OFFSET(#REF!,1,0,100,1)),1)</definedName>
    <definedName name="MarketFigures_15">OFFSET(#REF!,1,0,COUNT(OFFSET(#REF!,1,0,100,1)),1)</definedName>
    <definedName name="MarketFigures_17">OFFSET(#REF!,1,0,COUNT(OFFSET(#REF!,1,0,100,1)),1)</definedName>
    <definedName name="MarketFigures_20">OFFSET(#REF!,1,0,COUNT(OFFSET(#REF!,1,0,100,1)),1)</definedName>
    <definedName name="MarketFigures_21">OFFSET(#REF!,1,0,COUNT(OFFSET(#REF!,1,0,100,1)),1)</definedName>
    <definedName name="MarketFigures_22">OFFSET(#REF!,1,0,COUNT(OFFSET(#REF!,1,0,100,1)),1)</definedName>
    <definedName name="MarketFigures_30">OFFSET(#REF!,1,0,COUNT(OFFSET(#REF!,1,0,100,1)),1)</definedName>
    <definedName name="MarketFigures_4">OFFSET(#REF!,1,0,COUNT(OFFSET(#REF!,1,0,100,1)),1)</definedName>
    <definedName name="Marketing" localSheetId="1">#REF!</definedName>
    <definedName name="Marketing">#REF!</definedName>
    <definedName name="Materiality">#REF!</definedName>
    <definedName name="Matrix">#REF!</definedName>
    <definedName name="maxi">#REF!</definedName>
    <definedName name="maxi_15">#REF!</definedName>
    <definedName name="maxi_17">#REF!</definedName>
    <definedName name="maxi_20">#REF!</definedName>
    <definedName name="maxi_21">#REF!</definedName>
    <definedName name="maxi_22">#REF!</definedName>
    <definedName name="maxi_25">#REF!</definedName>
    <definedName name="maxi_30">#REF!</definedName>
    <definedName name="maxi_31">#REF!</definedName>
    <definedName name="maxi_4">#REF!</definedName>
    <definedName name="ME">#REF!</definedName>
    <definedName name="ME_10">#REF!</definedName>
    <definedName name="ME_12">#REF!</definedName>
    <definedName name="ME_13">#REF!</definedName>
    <definedName name="ME_15">#REF!</definedName>
    <definedName name="ME_17">#REF!</definedName>
    <definedName name="ME_18">#REF!</definedName>
    <definedName name="ME_2">#REF!</definedName>
    <definedName name="ME_20">#REF!</definedName>
    <definedName name="ME_21">#REF!</definedName>
    <definedName name="ME_22">#REF!</definedName>
    <definedName name="ME_30">#REF!</definedName>
    <definedName name="ME_36">#REF!</definedName>
    <definedName name="ME_37">#REF!</definedName>
    <definedName name="ME_4">#REF!</definedName>
    <definedName name="ME_41">#REF!</definedName>
    <definedName name="ME_42">#REF!</definedName>
    <definedName name="ME_43">#REF!</definedName>
    <definedName name="ME_44">#REF!</definedName>
    <definedName name="ME_46">#REF!</definedName>
    <definedName name="MENSAL">#REF!</definedName>
    <definedName name="MENSAL_45">#REF!</definedName>
    <definedName name="MENU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rda">#REF!</definedName>
    <definedName name="Merda_10">#REF!</definedName>
    <definedName name="Merda_11">#REF!</definedName>
    <definedName name="Merda_11_10">#REF!</definedName>
    <definedName name="Merda_11_12">#REF!</definedName>
    <definedName name="Merda_11_13">#REF!</definedName>
    <definedName name="Merda_11_15">#REF!</definedName>
    <definedName name="Merda_11_17">#REF!</definedName>
    <definedName name="Merda_11_18">#REF!</definedName>
    <definedName name="Merda_11_2">#REF!</definedName>
    <definedName name="Merda_11_20">#REF!</definedName>
    <definedName name="Merda_11_21">#REF!</definedName>
    <definedName name="Merda_11_22">#REF!</definedName>
    <definedName name="Merda_11_30">#REF!</definedName>
    <definedName name="Merda_11_36">#REF!</definedName>
    <definedName name="Merda_11_37">#REF!</definedName>
    <definedName name="Merda_11_4">#REF!</definedName>
    <definedName name="Merda_11_41">#REF!</definedName>
    <definedName name="Merda_11_42">#REF!</definedName>
    <definedName name="Merda_11_43">#REF!</definedName>
    <definedName name="Merda_11_44">#REF!</definedName>
    <definedName name="Merda_11_46">#REF!</definedName>
    <definedName name="Merda_12">#REF!</definedName>
    <definedName name="Merda_13">#REF!</definedName>
    <definedName name="Merda_15">#REF!</definedName>
    <definedName name="Merda_17">#REF!</definedName>
    <definedName name="Merda_18">#REF!</definedName>
    <definedName name="Merda_2">#REF!</definedName>
    <definedName name="Merda_20">#REF!</definedName>
    <definedName name="Merda_21">#REF!</definedName>
    <definedName name="Merda_22">#REF!</definedName>
    <definedName name="Merda_30">#REF!</definedName>
    <definedName name="Merda_36">#REF!</definedName>
    <definedName name="Merda_37">#REF!</definedName>
    <definedName name="Merda_4">#REF!</definedName>
    <definedName name="Merda_41">#REF!</definedName>
    <definedName name="merda_42">#REF!</definedName>
    <definedName name="merda_43">#REF!</definedName>
    <definedName name="Merda_44">#REF!</definedName>
    <definedName name="merda_46">#REF!</definedName>
    <definedName name="Mes">[33]XREF!#REF!</definedName>
    <definedName name="Mês">#REF!</definedName>
    <definedName name="Mes_Preços">#REF!</definedName>
    <definedName name="METRO">#REF!</definedName>
    <definedName name="MI">#REF!</definedName>
    <definedName name="MI_15">#REF!</definedName>
    <definedName name="MI_17">#REF!</definedName>
    <definedName name="MI_20">#REF!</definedName>
    <definedName name="MI_21">#REF!</definedName>
    <definedName name="MI_22">#REF!</definedName>
    <definedName name="MI_25">#REF!</definedName>
    <definedName name="MI_30">#REF!</definedName>
    <definedName name="MI_31">#REF!</definedName>
    <definedName name="MI_4">#REF!</definedName>
    <definedName name="MI_45">#REF!</definedName>
    <definedName name="Mil">#REF!</definedName>
    <definedName name="Mil_10">#REF!</definedName>
    <definedName name="Mil_11">#REF!</definedName>
    <definedName name="Mil_11_10">#REF!</definedName>
    <definedName name="Mil_11_12">#REF!</definedName>
    <definedName name="Mil_11_13">#REF!</definedName>
    <definedName name="Mil_11_15">#REF!</definedName>
    <definedName name="Mil_11_17">#REF!</definedName>
    <definedName name="Mil_11_18">#REF!</definedName>
    <definedName name="Mil_11_2">#REF!</definedName>
    <definedName name="Mil_11_20">#REF!</definedName>
    <definedName name="Mil_11_21">#REF!</definedName>
    <definedName name="Mil_11_22">#REF!</definedName>
    <definedName name="Mil_11_30">#REF!</definedName>
    <definedName name="Mil_11_36">#REF!</definedName>
    <definedName name="Mil_11_37">#REF!</definedName>
    <definedName name="Mil_11_4">#REF!</definedName>
    <definedName name="Mil_11_41">#REF!</definedName>
    <definedName name="Mil_11_42">#REF!</definedName>
    <definedName name="Mil_11_43">#REF!</definedName>
    <definedName name="Mil_11_44">#REF!</definedName>
    <definedName name="Mil_11_46">#REF!</definedName>
    <definedName name="Mil_12">#REF!</definedName>
    <definedName name="Mil_13">#REF!</definedName>
    <definedName name="Mil_15">#REF!</definedName>
    <definedName name="Mil_17">#REF!</definedName>
    <definedName name="Mil_18">#REF!</definedName>
    <definedName name="Mil_2">#REF!</definedName>
    <definedName name="Mil_20">#REF!</definedName>
    <definedName name="Mil_21">#REF!</definedName>
    <definedName name="Mil_22">#REF!</definedName>
    <definedName name="Mil_30">#REF!</definedName>
    <definedName name="Mil_36">#REF!</definedName>
    <definedName name="Mil_37">#REF!</definedName>
    <definedName name="Mil_4">#REF!</definedName>
    <definedName name="Mil_41">#REF!</definedName>
    <definedName name="Mil_42">#REF!</definedName>
    <definedName name="Mil_43">#REF!</definedName>
    <definedName name="Mil_44">#REF!</definedName>
    <definedName name="Mil_46">#REF!</definedName>
    <definedName name="mincash">#REF!</definedName>
    <definedName name="mincash_15">#REF!</definedName>
    <definedName name="mincash_17">#REF!</definedName>
    <definedName name="mincash_20">#REF!</definedName>
    <definedName name="mincash_21">#REF!</definedName>
    <definedName name="mincash_22">#REF!</definedName>
    <definedName name="mincash_25">#REF!</definedName>
    <definedName name="mincash_30">#REF!</definedName>
    <definedName name="mincash_31">#REF!</definedName>
    <definedName name="mincash_4">#REF!</definedName>
    <definedName name="mincash_45">#REF!</definedName>
    <definedName name="mmm" hidden="1">{#N/A,#N/A,FALSE,"Aging Summary";#N/A,#N/A,FALSE,"Ratio Analysis";#N/A,#N/A,FALSE,"Test 120 Day Accts";#N/A,#N/A,FALSE,"Tickmarks"}</definedName>
    <definedName name="Mobile_Fixed_Percent">#REF!</definedName>
    <definedName name="Mobile_Fixed_Percent_30">#REF!</definedName>
    <definedName name="Mobile_Mobile_Percent">#REF!</definedName>
    <definedName name="Mobile_Mobile_Percent_30">#REF!</definedName>
    <definedName name="Monetary_Precision">[70]Instruções!#REF!</definedName>
    <definedName name="month">#REF!</definedName>
    <definedName name="month_15">#REF!</definedName>
    <definedName name="month_17">#REF!</definedName>
    <definedName name="month_20">#REF!</definedName>
    <definedName name="month_21">#REF!</definedName>
    <definedName name="month_22">#REF!</definedName>
    <definedName name="month_25">#REF!</definedName>
    <definedName name="month_30">#REF!</definedName>
    <definedName name="month_31">#REF!</definedName>
    <definedName name="month_4">#REF!</definedName>
    <definedName name="month_45">#REF!</definedName>
    <definedName name="Monthly">#REF!</definedName>
    <definedName name="Monthly_45">#REF!</definedName>
    <definedName name="MP_COTIA">#REF!</definedName>
    <definedName name="MP_CTBA">#REF!</definedName>
    <definedName name="mpa">#REF!</definedName>
    <definedName name="mpa_10">#REF!</definedName>
    <definedName name="mpa_12">#REF!</definedName>
    <definedName name="mpa_13">#REF!</definedName>
    <definedName name="mpa_15">#REF!</definedName>
    <definedName name="mpa_17">#REF!</definedName>
    <definedName name="mpa_18">#REF!</definedName>
    <definedName name="mpa_2">#REF!</definedName>
    <definedName name="mpa_20">#REF!</definedName>
    <definedName name="mpa_21">#REF!</definedName>
    <definedName name="mpa_22">#REF!</definedName>
    <definedName name="mpa_30">#REF!</definedName>
    <definedName name="mpa_36">#REF!</definedName>
    <definedName name="mpa_37">#REF!</definedName>
    <definedName name="mpa_4">#REF!</definedName>
    <definedName name="mpa_41">#REF!</definedName>
    <definedName name="mpa_42">#REF!</definedName>
    <definedName name="mpa_43">#REF!</definedName>
    <definedName name="mpa_44">#REF!</definedName>
    <definedName name="mpa_46">#REF!</definedName>
    <definedName name="MPI">#REF!</definedName>
    <definedName name="MPI_10">#REF!</definedName>
    <definedName name="MPI_12">#REF!</definedName>
    <definedName name="MPI_13">#REF!</definedName>
    <definedName name="MPI_15">#REF!</definedName>
    <definedName name="MPI_17">#REF!</definedName>
    <definedName name="MPI_18">#REF!</definedName>
    <definedName name="MPI_2">#REF!</definedName>
    <definedName name="MPI_20">#REF!</definedName>
    <definedName name="MPI_21">#REF!</definedName>
    <definedName name="MPI_22">#REF!</definedName>
    <definedName name="MPI_30">#REF!</definedName>
    <definedName name="MPI_36">#REF!</definedName>
    <definedName name="MPI_37">#REF!</definedName>
    <definedName name="MPI_4">#REF!</definedName>
    <definedName name="MPI_41">#REF!</definedName>
    <definedName name="MPI_42">#REF!</definedName>
    <definedName name="MPI_43">#REF!</definedName>
    <definedName name="MPI_44">#REF!</definedName>
    <definedName name="MPI_46">#REF!</definedName>
    <definedName name="MROLApli">[50]Relatorio!$A$132:$O$142</definedName>
    <definedName name="MROLFran">[50]Relatorio!$A$92:$O$124</definedName>
    <definedName name="MROLMod">[50]Relatorio!$A$143:$O$185</definedName>
    <definedName name="MROLProd">[50]Relatorio!$A$125:$O$131</definedName>
    <definedName name="MROLReg">[50]Relatorio!$A$83:$O$91</definedName>
    <definedName name="MROLTipoROL">[50]Relatorio!$A$75:$O$82</definedName>
    <definedName name="mrsaccreceiv">#REF!</definedName>
    <definedName name="mrsbackbone">#REF!</definedName>
    <definedName name="mrsbuiding">#REF!</definedName>
    <definedName name="mrsbuilding">#REF!</definedName>
    <definedName name="mrscash">#REF!</definedName>
    <definedName name="mrscashflow">#REF!</definedName>
    <definedName name="mrscircuits">#REF!</definedName>
    <definedName name="mrsheadcount">#REF!</definedName>
    <definedName name="mrsinventory">#REF!</definedName>
    <definedName name="mrsrecrevenue">#REF!</definedName>
    <definedName name="mrsrecurringrevenue">#REF!</definedName>
    <definedName name="mrsrevenue">#REF!</definedName>
    <definedName name="mrsrevenuetotal">#REF!</definedName>
    <definedName name="mrssheet02">#REF!</definedName>
    <definedName name="mult_sen">#REF!</definedName>
    <definedName name="mult_sen_45">#REF!</definedName>
    <definedName name="name">#REF!</definedName>
    <definedName name="name_30">#REF!</definedName>
    <definedName name="nao">#REF!</definedName>
    <definedName name="nao_10">#REF!</definedName>
    <definedName name="nao_11">#REF!</definedName>
    <definedName name="nao_11_10">#REF!</definedName>
    <definedName name="nao_11_12">#REF!</definedName>
    <definedName name="nao_11_13">#REF!</definedName>
    <definedName name="nao_11_15">#REF!</definedName>
    <definedName name="nao_11_17">#REF!</definedName>
    <definedName name="nao_11_18">#REF!</definedName>
    <definedName name="nao_11_2">#REF!</definedName>
    <definedName name="nao_11_20">#REF!</definedName>
    <definedName name="nao_11_21">#REF!</definedName>
    <definedName name="nao_11_22">#REF!</definedName>
    <definedName name="nao_11_30">#REF!</definedName>
    <definedName name="nao_11_36">#REF!</definedName>
    <definedName name="nao_11_37">#REF!</definedName>
    <definedName name="nao_11_4">#REF!</definedName>
    <definedName name="nao_11_41">#REF!</definedName>
    <definedName name="nao_11_42">#REF!</definedName>
    <definedName name="nao_11_43">#REF!</definedName>
    <definedName name="nao_11_44">#REF!</definedName>
    <definedName name="nao_11_46">#REF!</definedName>
    <definedName name="nao_12">#REF!</definedName>
    <definedName name="nao_13">#REF!</definedName>
    <definedName name="nao_15">#REF!</definedName>
    <definedName name="nao_17">#REF!</definedName>
    <definedName name="nao_18">#REF!</definedName>
    <definedName name="nao_2">#REF!</definedName>
    <definedName name="nao_20">#REF!</definedName>
    <definedName name="nao_21">#REF!</definedName>
    <definedName name="nao_22">#REF!</definedName>
    <definedName name="nao_30">#REF!</definedName>
    <definedName name="nao_36">#REF!</definedName>
    <definedName name="nao_37">#REF!</definedName>
    <definedName name="nao_4">#REF!</definedName>
    <definedName name="nao_41">#REF!</definedName>
    <definedName name="nao_42">#REF!</definedName>
    <definedName name="nao_43">#REF!</definedName>
    <definedName name="nao_44">#REF!</definedName>
    <definedName name="nao_46">#REF!</definedName>
    <definedName name="NCNBWECJFE" hidden="1">{#N/A,#N/A,FALSE,"Aging Summary";#N/A,#N/A,FALSE,"Ratio Analysis";#N/A,#N/A,FALSE,"Test 120 Day Accts";#N/A,#N/A,FALSE,"Tickmarks"}</definedName>
    <definedName name="new">#REF!</definedName>
    <definedName name="NewTaxGW">#REF!</definedName>
    <definedName name="NewTaxGW_15">#REF!</definedName>
    <definedName name="NewTaxGW_17">#REF!</definedName>
    <definedName name="NewTaxGW_20">#REF!</definedName>
    <definedName name="NewTaxGW_21">#REF!</definedName>
    <definedName name="NewTaxGW_22">#REF!</definedName>
    <definedName name="NewTaxGW_25">#REF!</definedName>
    <definedName name="NewTaxGW_30">#REF!</definedName>
    <definedName name="NewTaxGW_31">#REF!</definedName>
    <definedName name="NewTaxGW_4">#REF!</definedName>
    <definedName name="NewTaxGW_45">#REF!</definedName>
    <definedName name="NewTaxIntangibles">#REF!</definedName>
    <definedName name="NewTaxIntangibles_15">#REF!</definedName>
    <definedName name="NewTaxIntangibles_17">#REF!</definedName>
    <definedName name="NewTaxIntangibles_20">#REF!</definedName>
    <definedName name="NewTaxIntangibles_21">#REF!</definedName>
    <definedName name="NewTaxIntangibles_22">#REF!</definedName>
    <definedName name="NewTaxIntangibles_25">#REF!</definedName>
    <definedName name="NewTaxIntangibles_30">#REF!</definedName>
    <definedName name="NewTaxIntangibles_31">#REF!</definedName>
    <definedName name="NewTaxIntangibles_4">#REF!</definedName>
    <definedName name="NewTaxIntangibles_45">#REF!</definedName>
    <definedName name="ni_terminal">#REF!</definedName>
    <definedName name="ni_terminal_15">#REF!</definedName>
    <definedName name="ni_terminal_17">#REF!</definedName>
    <definedName name="ni_terminal_20">#REF!</definedName>
    <definedName name="ni_terminal_21">#REF!</definedName>
    <definedName name="ni_terminal_22">#REF!</definedName>
    <definedName name="ni_terminal_25">#REF!</definedName>
    <definedName name="ni_terminal_30">#REF!</definedName>
    <definedName name="ni_terminal_31">#REF!</definedName>
    <definedName name="ni_terminal_4">#REF!</definedName>
    <definedName name="ni_terminal_45">#REF!</definedName>
    <definedName name="NJCEWNFJE" hidden="1">{#N/A,#N/A,FALSE,"Aging Summary";#N/A,#N/A,FALSE,"Ratio Analysis";#N/A,#N/A,FALSE,"Test 120 Day Accts";#N/A,#N/A,FALSE,"Tickmarks"}</definedName>
    <definedName name="NMJ" hidden="1">{"RES-2002",#N/A,FALSE,"BL2000";"A1-2002",#N/A,FALSE,"BL2000";"A2-2002",#N/A,FALSE,"BL2000"}</definedName>
    <definedName name="nmn">#REF!</definedName>
    <definedName name="nmn_15">#REF!</definedName>
    <definedName name="nmn_17">#REF!</definedName>
    <definedName name="nmn_18">#REF!</definedName>
    <definedName name="nmn_2">#REF!</definedName>
    <definedName name="nmn_20">#REF!</definedName>
    <definedName name="nmn_21">#REF!</definedName>
    <definedName name="nmn_22">#REF!</definedName>
    <definedName name="nmn_30">#REF!</definedName>
    <definedName name="nmn_36">#REF!</definedName>
    <definedName name="nmn_37">#REF!</definedName>
    <definedName name="nmn_4">#REF!</definedName>
    <definedName name="nmn_41">#REF!</definedName>
    <definedName name="nmn_42">#REF!</definedName>
    <definedName name="nmn_43">#REF!</definedName>
    <definedName name="nmn_44">#REF!</definedName>
    <definedName name="nmn_46">#REF!</definedName>
    <definedName name="nnll" hidden="1">#REF!</definedName>
    <definedName name="nnn" hidden="1">{#N/A,#N/A,FALSE,"Aging Summary";#N/A,#N/A,FALSE,"Ratio Analysis";#N/A,#N/A,FALSE,"Test 120 Day Accts";#N/A,#N/A,FALSE,"Tickmarks"}</definedName>
    <definedName name="nnnn" hidden="1">[43]Trimestral!#REF!</definedName>
    <definedName name="Nodo_Central">#REF!</definedName>
    <definedName name="Nodos_2XX">#REF!</definedName>
    <definedName name="NomesProjetos" localSheetId="1">#REF!</definedName>
    <definedName name="NomesProjetos">#REF!</definedName>
    <definedName name="NOTAS_CRÉDITO_MCH">'[60]pagamentos nacionais'!$B$91:$O$98</definedName>
    <definedName name="nova" hidden="1">{#N/A,#N/A,FALSE,"BLDC";#N/A,#N/A,FALSE,"RESDC";#N/A,#N/A,FALSE,"BLFV";#N/A,#N/A,FALSE,"RESFV"}</definedName>
    <definedName name="novcf">#REF!</definedName>
    <definedName name="novcf_45">#REF!</definedName>
    <definedName name="NYNEX_Market_Share">#REF!</definedName>
    <definedName name="NYNEX_Market_Share_30">#REF!</definedName>
    <definedName name="o" hidden="1">5</definedName>
    <definedName name="OC_Instruction">[70]Instruções!#REF!</definedName>
    <definedName name="Offpeak_Discount">#REF!</definedName>
    <definedName name="Offpeak_Discount_30">#REF!</definedName>
    <definedName name="Offpeak_Rate_Per_Minute_wo_Taxes">#REF!</definedName>
    <definedName name="Offpeak_Rate_Per_Minute_wo_Taxes_30">#REF!</definedName>
    <definedName name="ok">#REF!</definedName>
    <definedName name="ok_10">#REF!</definedName>
    <definedName name="ok_11">#REF!</definedName>
    <definedName name="ok_11_10">#REF!</definedName>
    <definedName name="ok_11_12">#REF!</definedName>
    <definedName name="ok_11_13">#REF!</definedName>
    <definedName name="ok_11_15">#REF!</definedName>
    <definedName name="ok_11_17">#REF!</definedName>
    <definedName name="ok_11_18">#REF!</definedName>
    <definedName name="ok_11_2">#REF!</definedName>
    <definedName name="ok_11_20">#REF!</definedName>
    <definedName name="ok_11_21">#REF!</definedName>
    <definedName name="ok_11_22">#REF!</definedName>
    <definedName name="ok_11_30">#REF!</definedName>
    <definedName name="ok_11_36">#REF!</definedName>
    <definedName name="ok_11_37">#REF!</definedName>
    <definedName name="ok_11_4">#REF!</definedName>
    <definedName name="ok_11_41">#REF!</definedName>
    <definedName name="ok_11_42">#REF!</definedName>
    <definedName name="ok_11_43">#REF!</definedName>
    <definedName name="ok_11_44">#REF!</definedName>
    <definedName name="ok_11_46">#REF!</definedName>
    <definedName name="ok_12">#REF!</definedName>
    <definedName name="ok_13">#REF!</definedName>
    <definedName name="ok_15">#REF!</definedName>
    <definedName name="ok_17">#REF!</definedName>
    <definedName name="ok_18">#REF!</definedName>
    <definedName name="ok_2">#REF!</definedName>
    <definedName name="ok_20">#REF!</definedName>
    <definedName name="ok_21">#REF!</definedName>
    <definedName name="ok_22">#REF!</definedName>
    <definedName name="ok_30">#REF!</definedName>
    <definedName name="ok_36">#REF!</definedName>
    <definedName name="ok_37">#REF!</definedName>
    <definedName name="ok_4">#REF!</definedName>
    <definedName name="ok_41">#REF!</definedName>
    <definedName name="ok_42">#REF!</definedName>
    <definedName name="ok_43">#REF!</definedName>
    <definedName name="ok_44">#REF!</definedName>
    <definedName name="ok_46">#REF!</definedName>
    <definedName name="OLA">[27]SalaryData!$EE$10</definedName>
    <definedName name="olk">#REF!</definedName>
    <definedName name="OPERATIONAL_CONTROLS">#REF!</definedName>
    <definedName name="OPTexponents">"0 3 6"</definedName>
    <definedName name="optionprice">#REF!</definedName>
    <definedName name="optionprice_15">#REF!</definedName>
    <definedName name="optionprice_17">#REF!</definedName>
    <definedName name="optionprice_20">#REF!</definedName>
    <definedName name="optionprice_21">#REF!</definedName>
    <definedName name="optionprice_22">#REF!</definedName>
    <definedName name="optionprice_25">#REF!</definedName>
    <definedName name="optionprice_30">#REF!</definedName>
    <definedName name="optionprice_31">#REF!</definedName>
    <definedName name="optionprice_4">#REF!</definedName>
    <definedName name="optionprice_45">#REF!</definedName>
    <definedName name="options">#REF!</definedName>
    <definedName name="options_15">#REF!</definedName>
    <definedName name="options_17">#REF!</definedName>
    <definedName name="options_20">#REF!</definedName>
    <definedName name="options_21">#REF!</definedName>
    <definedName name="options_22">#REF!</definedName>
    <definedName name="options_25">#REF!</definedName>
    <definedName name="options_30">#REF!</definedName>
    <definedName name="options_31">#REF!</definedName>
    <definedName name="options_4">#REF!</definedName>
    <definedName name="options_45">#REF!</definedName>
    <definedName name="OPTvec">"0 0 4 6 0 0 0 0 0 0 0 8 2 3 19 30 1 1 1 0 0 0 1 0 0 0 0 0 0 1 1 0 100 300 0 0 0 0 14 ý1 1 0 0"</definedName>
    <definedName name="Origem">'[71]ORIGEM - KG'!$B$6:$B$9</definedName>
    <definedName name="Other_Parameters">#REF!</definedName>
    <definedName name="OUT">#REF!</definedName>
    <definedName name="OUT_EX">#REF!</definedName>
    <definedName name="OUT_EXtra">#REF!</definedName>
    <definedName name="Outgoing_Percent">#REF!</definedName>
    <definedName name="Outgoing_Percent_30">#REF!</definedName>
    <definedName name="Overheads" hidden="1">{#N/A,#N/A,FALSE,"Aging Summary";#N/A,#N/A,FALSE,"Ratio Analysis";#N/A,#N/A,FALSE,"Test 120 Day Accts";#N/A,#N/A,FALSE,"Tickmarks"}</definedName>
    <definedName name="p" hidden="1">#REF!</definedName>
    <definedName name="Paid_Products">#REF!</definedName>
    <definedName name="Paid_Products_45">#REF!</definedName>
    <definedName name="PARCIMPMA">'[52]ttam-ELP'!#REF!</definedName>
    <definedName name="PARCIMPTBA">'[52]ttam-ELP'!#REF!</definedName>
    <definedName name="Patrimônio">#REF!</definedName>
    <definedName name="Patrimônio_10">#REF!</definedName>
    <definedName name="Patrimônio_11">#REF!</definedName>
    <definedName name="Patrimônio_11_10">#REF!</definedName>
    <definedName name="Patrimônio_11_12">#REF!</definedName>
    <definedName name="Patrimônio_11_13">#REF!</definedName>
    <definedName name="Patrimônio_11_15">#REF!</definedName>
    <definedName name="Patrimônio_11_17">#REF!</definedName>
    <definedName name="Patrimônio_11_18">#REF!</definedName>
    <definedName name="Patrimônio_11_2">#REF!</definedName>
    <definedName name="Patrimônio_11_20">#REF!</definedName>
    <definedName name="Patrimônio_11_21">#REF!</definedName>
    <definedName name="Patrimônio_11_22">#REF!</definedName>
    <definedName name="Patrimônio_11_30">#REF!</definedName>
    <definedName name="Patrimônio_11_36">#REF!</definedName>
    <definedName name="Patrimônio_11_37">#REF!</definedName>
    <definedName name="Patrimônio_11_4">#REF!</definedName>
    <definedName name="Patrimônio_11_41">#REF!</definedName>
    <definedName name="Patrimônio_11_42">#REF!</definedName>
    <definedName name="Patrimônio_11_43">#REF!</definedName>
    <definedName name="Patrimônio_11_44">#REF!</definedName>
    <definedName name="Patrimônio_11_46">#REF!</definedName>
    <definedName name="Patrimônio_12">#REF!</definedName>
    <definedName name="Patrimônio_13">#REF!</definedName>
    <definedName name="Patrimônio_15">#REF!</definedName>
    <definedName name="Patrimônio_17">#REF!</definedName>
    <definedName name="Patrimônio_18">#REF!</definedName>
    <definedName name="Patrimônio_2">#REF!</definedName>
    <definedName name="Patrimônio_20">#REF!</definedName>
    <definedName name="Patrimônio_21">#REF!</definedName>
    <definedName name="Patrimônio_22">#REF!</definedName>
    <definedName name="Patrimônio_30">#REF!</definedName>
    <definedName name="Patrimônio_36">#REF!</definedName>
    <definedName name="Patrimônio_37">#REF!</definedName>
    <definedName name="Patrimônio_4">#REF!</definedName>
    <definedName name="Patrimônio_41">#REF!</definedName>
    <definedName name="Patrimônio_42">#REF!</definedName>
    <definedName name="Patrimônio_43">#REF!</definedName>
    <definedName name="Patrimônio_44">#REF!</definedName>
    <definedName name="Patrimônio_46">#REF!</definedName>
    <definedName name="Payment_Needed">"Pagamento necessário"</definedName>
    <definedName name="pdd">#REF!</definedName>
    <definedName name="Peak_Rate_Per_Minute_wo_Taxes">#REF!</definedName>
    <definedName name="Peak_Rate_Per_Minute_wo_Taxes_30">#REF!</definedName>
    <definedName name="pedro" hidden="1">{#N/A,"30% Success",TRUE,"Sales Forecast";#N/A,#N/A,TRUE,"Sheet2"}</definedName>
    <definedName name="Penetration">#REF!</definedName>
    <definedName name="Penetration_15">#REF!</definedName>
    <definedName name="Penetration_17">#REF!</definedName>
    <definedName name="Penetration_20">#REF!</definedName>
    <definedName name="Penetration_21">#REF!</definedName>
    <definedName name="Penetration_22">#REF!</definedName>
    <definedName name="Penetration_25">#REF!</definedName>
    <definedName name="Penetration_30">#REF!</definedName>
    <definedName name="Penetration_31">#REF!</definedName>
    <definedName name="Penetration_4">#REF!</definedName>
    <definedName name="Penetration_45">#REF!</definedName>
    <definedName name="percent_inc">[72]Assistance!$D$3</definedName>
    <definedName name="Percent_Offpeak_Traffic">#REF!</definedName>
    <definedName name="Percent_Offpeak_Traffic_30">#REF!</definedName>
    <definedName name="Percent_Peak_Traffic">#REF!</definedName>
    <definedName name="Percent_Peak_Traffic_30">#REF!</definedName>
    <definedName name="Percent_Threshold">[53]Passivo!#REF!</definedName>
    <definedName name="Period">#REF!</definedName>
    <definedName name="Period_15">#REF!</definedName>
    <definedName name="Period_17">#REF!</definedName>
    <definedName name="Period_20">#REF!</definedName>
    <definedName name="Period_21">#REF!</definedName>
    <definedName name="Period_22">#REF!</definedName>
    <definedName name="Period_30">#REF!</definedName>
    <definedName name="Period_4">#REF!</definedName>
    <definedName name="periodo">[50]sis!$Q$2:$Q$25</definedName>
    <definedName name="Periods">#REF!</definedName>
    <definedName name="Periods_15">#REF!</definedName>
    <definedName name="Periods_17">#REF!</definedName>
    <definedName name="Periods_20">#REF!</definedName>
    <definedName name="Periods_21">#REF!</definedName>
    <definedName name="Periods_22">#REF!</definedName>
    <definedName name="Periods_30">#REF!</definedName>
    <definedName name="Periods_4">#REF!</definedName>
    <definedName name="perp_unlev">#REF!</definedName>
    <definedName name="perp_unlev_15">#REF!</definedName>
    <definedName name="perp_unlev_17">#REF!</definedName>
    <definedName name="perp_unlev_20">#REF!</definedName>
    <definedName name="perp_unlev_21">#REF!</definedName>
    <definedName name="perp_unlev_22">#REF!</definedName>
    <definedName name="perp_unlev_25">#REF!</definedName>
    <definedName name="perp_unlev_30">#REF!</definedName>
    <definedName name="perp_unlev_31">#REF!</definedName>
    <definedName name="perp_unlev_4">#REF!</definedName>
    <definedName name="perp_unlev_45">#REF!</definedName>
    <definedName name="perp_unlev_sen">#REF!</definedName>
    <definedName name="perp_unlev_sen_15">#REF!</definedName>
    <definedName name="perp_unlev_sen_17">#REF!</definedName>
    <definedName name="perp_unlev_sen_20">#REF!</definedName>
    <definedName name="perp_unlev_sen_21">#REF!</definedName>
    <definedName name="perp_unlev_sen_22">#REF!</definedName>
    <definedName name="perp_unlev_sen_25">#REF!</definedName>
    <definedName name="perp_unlev_sen_30">#REF!</definedName>
    <definedName name="perp_unlev_sen_31">#REF!</definedName>
    <definedName name="perp_unlev_sen_4">#REF!</definedName>
    <definedName name="perp_unlev_sen_45">#REF!</definedName>
    <definedName name="perp_unlev1">#REF!</definedName>
    <definedName name="perp_unlev1_15">#REF!</definedName>
    <definedName name="perp_unlev1_17">#REF!</definedName>
    <definedName name="perp_unlev1_20">#REF!</definedName>
    <definedName name="perp_unlev1_21">#REF!</definedName>
    <definedName name="perp_unlev1_22">#REF!</definedName>
    <definedName name="perp_unlev1_25">#REF!</definedName>
    <definedName name="perp_unlev1_30">#REF!</definedName>
    <definedName name="perp_unlev1_31">#REF!</definedName>
    <definedName name="perp_unlev1_4">#REF!</definedName>
    <definedName name="perp_unlev1_45">#REF!</definedName>
    <definedName name="perp_unlev2">#REF!</definedName>
    <definedName name="perp_unlev2_15">#REF!</definedName>
    <definedName name="perp_unlev2_17">#REF!</definedName>
    <definedName name="perp_unlev2_20">#REF!</definedName>
    <definedName name="perp_unlev2_21">#REF!</definedName>
    <definedName name="perp_unlev2_22">#REF!</definedName>
    <definedName name="perp_unlev2_25">#REF!</definedName>
    <definedName name="perp_unlev2_30">#REF!</definedName>
    <definedName name="perp_unlev2_31">#REF!</definedName>
    <definedName name="perp_unlev2_4">#REF!</definedName>
    <definedName name="perp_unlev2_45">#REF!</definedName>
    <definedName name="perp_unlev3">#REF!</definedName>
    <definedName name="perp_unlev3_15">#REF!</definedName>
    <definedName name="perp_unlev3_17">#REF!</definedName>
    <definedName name="perp_unlev3_20">#REF!</definedName>
    <definedName name="perp_unlev3_21">#REF!</definedName>
    <definedName name="perp_unlev3_22">#REF!</definedName>
    <definedName name="perp_unlev3_25">#REF!</definedName>
    <definedName name="perp_unlev3_30">#REF!</definedName>
    <definedName name="perp_unlev3_31">#REF!</definedName>
    <definedName name="perp_unlev3_4">#REF!</definedName>
    <definedName name="perp_unlev3_45">#REF!</definedName>
    <definedName name="perp_unlev4">#REF!</definedName>
    <definedName name="perp_unlev4_15">#REF!</definedName>
    <definedName name="perp_unlev4_17">#REF!</definedName>
    <definedName name="perp_unlev4_20">#REF!</definedName>
    <definedName name="perp_unlev4_21">#REF!</definedName>
    <definedName name="perp_unlev4_22">#REF!</definedName>
    <definedName name="perp_unlev4_25">#REF!</definedName>
    <definedName name="perp_unlev4_30">#REF!</definedName>
    <definedName name="perp_unlev4_31">#REF!</definedName>
    <definedName name="perp_unlev4_4">#REF!</definedName>
    <definedName name="perp_unlev4_45">#REF!</definedName>
    <definedName name="perp_unlev5">#REF!</definedName>
    <definedName name="perp_unlev5_15">#REF!</definedName>
    <definedName name="perp_unlev5_17">#REF!</definedName>
    <definedName name="perp_unlev5_20">#REF!</definedName>
    <definedName name="perp_unlev5_21">#REF!</definedName>
    <definedName name="perp_unlev5_22">#REF!</definedName>
    <definedName name="perp_unlev5_25">#REF!</definedName>
    <definedName name="perp_unlev5_30">#REF!</definedName>
    <definedName name="perp_unlev5_31">#REF!</definedName>
    <definedName name="perp_unlev5_4">#REF!</definedName>
    <definedName name="perp_unlev5_45">#REF!</definedName>
    <definedName name="pi" hidden="1">[34]Lead!#REF!</definedName>
    <definedName name="pila" hidden="1">{"balanço dolares",#N/A,FALSE,"SIGADR$";"AUT BAL REAIS",#N/A,FALSE,"SIGADR$";"QUOCIENTES REAIS",#N/A,FALSE,"QUOCIENTES";"JUNH QUOCI DOLARES",#N/A,FALSE,"QUOCIENTES"}</definedName>
    <definedName name="piscofins">'[73]F gerais'!$C$20</definedName>
    <definedName name="PL">#REF!</definedName>
    <definedName name="PL_Dollar_Threshold">#REF!</definedName>
    <definedName name="PL_Percent_Threshold">#REF!</definedName>
    <definedName name="PLAN_4">#REF!</definedName>
    <definedName name="PLAN_4_45">#REF!</definedName>
    <definedName name="planilha_1" localSheetId="1">#REF!</definedName>
    <definedName name="planilha_1">#REF!</definedName>
    <definedName name="planilha_3" localSheetId="1">#REF!</definedName>
    <definedName name="planilha_3">#REF!</definedName>
    <definedName name="PLPL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OPs">#REF!</definedName>
    <definedName name="POPs_15">#REF!</definedName>
    <definedName name="POPs_17">#REF!</definedName>
    <definedName name="POPs_20">#REF!</definedName>
    <definedName name="POPs_21">#REF!</definedName>
    <definedName name="POPs_22">#REF!</definedName>
    <definedName name="POPs_25">#REF!</definedName>
    <definedName name="POPs_30">#REF!</definedName>
    <definedName name="POPs_31">#REF!</definedName>
    <definedName name="POPs_4">#REF!</definedName>
    <definedName name="POPs_45">#REF!</definedName>
    <definedName name="Porra">#REF!</definedName>
    <definedName name="Porra_10">#REF!</definedName>
    <definedName name="Porra_11">#REF!</definedName>
    <definedName name="Porra_11_10">#REF!</definedName>
    <definedName name="Porra_11_12">#REF!</definedName>
    <definedName name="Porra_11_13">#REF!</definedName>
    <definedName name="Porra_11_15">#REF!</definedName>
    <definedName name="Porra_11_17">#REF!</definedName>
    <definedName name="Porra_11_18">#REF!</definedName>
    <definedName name="Porra_11_2">#REF!</definedName>
    <definedName name="Porra_11_20">#REF!</definedName>
    <definedName name="Porra_11_21">#REF!</definedName>
    <definedName name="Porra_11_22">#REF!</definedName>
    <definedName name="Porra_11_30">#REF!</definedName>
    <definedName name="Porra_11_36">#REF!</definedName>
    <definedName name="Porra_11_37">#REF!</definedName>
    <definedName name="Porra_11_4">#REF!</definedName>
    <definedName name="Porra_11_41">#REF!</definedName>
    <definedName name="Porra_11_42">#REF!</definedName>
    <definedName name="Porra_11_43">#REF!</definedName>
    <definedName name="Porra_11_44">#REF!</definedName>
    <definedName name="Porra_11_46">#REF!</definedName>
    <definedName name="Porra_12">#REF!</definedName>
    <definedName name="Porra_13">#REF!</definedName>
    <definedName name="Porra_15">#REF!</definedName>
    <definedName name="Porra_17">#REF!</definedName>
    <definedName name="Porra_18">#REF!</definedName>
    <definedName name="Porra_2">#REF!</definedName>
    <definedName name="Porra_20">#REF!</definedName>
    <definedName name="Porra_21">#REF!</definedName>
    <definedName name="Porra_22">#REF!</definedName>
    <definedName name="Porra_30">#REF!</definedName>
    <definedName name="Porra_36">#REF!</definedName>
    <definedName name="Porra_37">#REF!</definedName>
    <definedName name="Porra_4">#REF!</definedName>
    <definedName name="Porra_41">#REF!</definedName>
    <definedName name="Porra_42">#REF!</definedName>
    <definedName name="Porra_43">#REF!</definedName>
    <definedName name="Porra_44">#REF!</definedName>
    <definedName name="Porra_46">#REF!</definedName>
    <definedName name="pp">[53]Passivo!#REF!</definedName>
    <definedName name="pqowoeiiur" hidden="1">{#N/A,#N/A,FALSE,"Aging Summary";#N/A,#N/A,FALSE,"Ratio Analysis";#N/A,#N/A,FALSE,"Test 120 Day Accts";#N/A,#N/A,FALSE,"Tickmarks"}</definedName>
    <definedName name="pqwoeiiur" hidden="1">{#N/A,#N/A,FALSE,"Aging Summary";#N/A,#N/A,FALSE,"Ratio Analysis";#N/A,#N/A,FALSE,"Test 120 Day Accts";#N/A,#N/A,FALSE,"Tickmarks"}</definedName>
    <definedName name="Precios_Unitarios">#REF!</definedName>
    <definedName name="Precision">#REF!</definedName>
    <definedName name="PREDIOA">#REF!</definedName>
    <definedName name="PREDIOB">#REF!</definedName>
    <definedName name="prefrate">#REF!</definedName>
    <definedName name="prefrate_15">#REF!</definedName>
    <definedName name="prefrate_17">#REF!</definedName>
    <definedName name="prefrate_20">#REF!</definedName>
    <definedName name="prefrate_21">#REF!</definedName>
    <definedName name="prefrate_22">#REF!</definedName>
    <definedName name="prefrate_25">#REF!</definedName>
    <definedName name="prefrate_30">#REF!</definedName>
    <definedName name="prefrate_31">#REF!</definedName>
    <definedName name="prefrate_4">#REF!</definedName>
    <definedName name="prefrate_45">#REF!</definedName>
    <definedName name="Premissas" hidden="1">{"summary1",#N/A,TRUE,"Comps";"summary2",#N/A,TRUE,"Comps";"summary3",#N/A,TRUE,"Comps"}</definedName>
    <definedName name="Print_Area_MI">'[74]Income Statement'!#REF!</definedName>
    <definedName name="produtos">[75]Produtos!$A$1:$D$2364</definedName>
    <definedName name="produtos_11">[76]Produtos!$A$1:$D$2364</definedName>
    <definedName name="produtos_3">[77]Produtos!$A$1:$D$2364</definedName>
    <definedName name="Produtos_42">#REF!</definedName>
    <definedName name="Produtos_43">#REF!</definedName>
    <definedName name="Produtos_46">#REF!</definedName>
    <definedName name="produtos_6">[78]Produtos!$A$1:$D$2364</definedName>
    <definedName name="produtos_7">[78]Produtos!$A$1:$D$2364</definedName>
    <definedName name="Progress" localSheetId="1">#REF!</definedName>
    <definedName name="Progress">#REF!</definedName>
    <definedName name="proj" localSheetId="1">#REF!</definedName>
    <definedName name="proj">#REF!</definedName>
    <definedName name="Proj10_Pessoal">'[46]CC800.00-Pessoal'!$B$51</definedName>
    <definedName name="PROPAG">#REF!</definedName>
    <definedName name="PROPAG_45">#REF!</definedName>
    <definedName name="PROVISOES">'[52]ttam-ELP'!#REF!</definedName>
    <definedName name="provrecupmch">[56]gráficos.provrecup!$AI$1:$AP$28</definedName>
    <definedName name="provrecupmexpress">[56]gráficos.provrecup!$AW$1:$BD$28</definedName>
    <definedName name="provrecupmodalfa">[56]gráficos.provrecup!$N$1:$T$28</definedName>
    <definedName name="provrecupmodhiper">[56]gráficos.provrecup!$D$1:$J$28</definedName>
    <definedName name="provrecupworten">[56]gráficos.provrecup!$X$1:$AE$28</definedName>
    <definedName name="PT04_30">#REF!</definedName>
    <definedName name="PT05_30">#REF!</definedName>
    <definedName name="Ptax">#REF!</definedName>
    <definedName name="Pulsos">#REF!</definedName>
    <definedName name="Pulsos_15">#REF!</definedName>
    <definedName name="Pulsos_17">#REF!</definedName>
    <definedName name="Pulsos_20">#REF!</definedName>
    <definedName name="Pulsos_21">#REF!</definedName>
    <definedName name="Pulsos_22">#REF!</definedName>
    <definedName name="Pulsos_25">#REF!</definedName>
    <definedName name="Pulsos_30">#REF!</definedName>
    <definedName name="Pulsos_31">#REF!</definedName>
    <definedName name="Pulsos_4">#REF!</definedName>
    <definedName name="Pulsos_45">#REF!</definedName>
    <definedName name="pwqoie" hidden="1">{#N/A,#N/A,FALSE,"Aging Summary";#N/A,#N/A,FALSE,"Ratio Analysis";#N/A,#N/A,FALSE,"Test 120 Day Accts";#N/A,#N/A,FALSE,"Tickmarks"}</definedName>
    <definedName name="PY_Accounts_Receivable">[53]Passivo!#REF!</definedName>
    <definedName name="PY_Administration">#REF!</definedName>
    <definedName name="PY_all_Equity">#REF!</definedName>
    <definedName name="PY_all_Income">#REF!</definedName>
    <definedName name="PY_all_RetEarn">#REF!</definedName>
    <definedName name="PY_AtivosAltaLiquidez">[54]Balanço!$C$9</definedName>
    <definedName name="PY_Cash">[53]Passivo!#REF!</definedName>
    <definedName name="PY_Common_Equity">[53]Passivo!#REF!</definedName>
    <definedName name="PY_ContasReceber">[54]Balanço!$C$8</definedName>
    <definedName name="PY_Cost_of_Sales">#REF!</definedName>
    <definedName name="PY_Current_Liabilities">[53]Passivo!#REF!</definedName>
    <definedName name="PY_CustoDasVendas">[54]Resultado!$C$7</definedName>
    <definedName name="PY_Depreciation">#REF!</definedName>
    <definedName name="PY_DespFinanceira">[54]Resultado!$C$18</definedName>
    <definedName name="PY_ELP">[54]Balanço!$C$30</definedName>
    <definedName name="PY_EmprestLP">[54]Balanço!$C$28</definedName>
    <definedName name="PY_Estoques">[54]Balanço!$C$11</definedName>
    <definedName name="PY_Gross_Profit">#REF!</definedName>
    <definedName name="PY_Inc_Bef_Tax">#REF!</definedName>
    <definedName name="PY_Intangible_Assets">[53]Passivo!#REF!</definedName>
    <definedName name="PY_Interest_Expense">#REF!</definedName>
    <definedName name="PY_Inventory">[53]Passivo!#REF!</definedName>
    <definedName name="PY_knw_Income">#REF!</definedName>
    <definedName name="PY_knw_RetEarn">#REF!</definedName>
    <definedName name="PY_LIABIL_EQUITY">[53]Passivo!#REF!</definedName>
    <definedName name="PY_lik_Income">#REF!</definedName>
    <definedName name="PY_lik_RetEarn">#REF!</definedName>
    <definedName name="PY_LT_Debt">[53]Passivo!#REF!</definedName>
    <definedName name="PY_LucroLíquido">[54]Resultado!$C$24</definedName>
    <definedName name="PY_Market_Value_of_Equity">#REF!</definedName>
    <definedName name="PY_Marketable_Sec">[53]Passivo!#REF!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[53]Passivo!#REF!</definedName>
    <definedName name="PY_Other_Exp">#REF!</definedName>
    <definedName name="PY_Other_LT_Assets">[53]Passivo!#REF!</definedName>
    <definedName name="PY_Other_LT_Liabilities">[53]Passivo!#REF!</definedName>
    <definedName name="PY_PC">[54]Balanço!$C$26</definedName>
    <definedName name="PY_PL">[54]Balanço!$C$35</definedName>
    <definedName name="PY_PLTangível">[54]Resultado!$C$31</definedName>
    <definedName name="PY_Preferred_Stock">[53]Passivo!#REF!</definedName>
    <definedName name="PY_QUICK_ASSETS">[53]Passivo!#REF!</definedName>
    <definedName name="PY_ReceitaOperacional">[54]Resultado!$C$16</definedName>
    <definedName name="PY_Retained_Earnings">[53]Passivo!#REF!</definedName>
    <definedName name="PY_Selling">#REF!</definedName>
    <definedName name="PY_Tangible_Assets">[53]Passivo!#REF!</definedName>
    <definedName name="PY_Tangible_Net_Worth">#REF!</definedName>
    <definedName name="PY_Taxes">#REF!</definedName>
    <definedName name="PY_tot_knw_Xfoot">#REF!</definedName>
    <definedName name="PY_tot_lik_Xfoot">#REF!</definedName>
    <definedName name="PY_TOTAL_ASSETS">[53]Passivo!#REF!</definedName>
    <definedName name="PY_TOTAL_CURR_ASSETS">[53]Passivo!#REF!</definedName>
    <definedName name="PY_TOTAL_DEBT">[53]Passivo!#REF!</definedName>
    <definedName name="PY_TOTAL_EQUITY">[53]Passivo!#REF!</definedName>
    <definedName name="PY_TotalAtivo">[54]Balanço!$C$22</definedName>
    <definedName name="PY_TotalAtivoCirculante">[54]Balanço!$C$13</definedName>
    <definedName name="PY_TotalRLP">[54]Balanço!$C$16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PY_VendasLíquidas">[54]Resultado!$C$6</definedName>
    <definedName name="PY_Working_Capital">#REF!</definedName>
    <definedName name="PY2_Accounts_Receivable">[53]Passivo!#REF!</definedName>
    <definedName name="PY2_Administration">#REF!</definedName>
    <definedName name="PY2_AtivosAltaLiquidez">[54]Balanço!$F$9</definedName>
    <definedName name="PY2_Cash">[53]Passivo!#REF!</definedName>
    <definedName name="PY2_Common_Equity">[53]Passivo!#REF!</definedName>
    <definedName name="PY2_ContasReceber">[54]Balanço!$F$8</definedName>
    <definedName name="PY2_Cost_of_Sales">#REF!</definedName>
    <definedName name="PY2_Current_Liabilities">[53]Passivo!#REF!</definedName>
    <definedName name="PY2_CustoDasVendas">[54]Resultado!$F$7</definedName>
    <definedName name="PY2_Depreciation">#REF!</definedName>
    <definedName name="PY2_DespFinanceira">[54]Resultado!$F$18</definedName>
    <definedName name="PY2_ELP">[54]Balanço!$F$30</definedName>
    <definedName name="PY2_EmprestLP">[54]Balanço!$F$28</definedName>
    <definedName name="PY2_Estoques">[54]Balanço!$F$11</definedName>
    <definedName name="PY2_Gross_Profit">#REF!</definedName>
    <definedName name="PY2_Inc_Bef_Tax">#REF!</definedName>
    <definedName name="PY2_Intangible_Assets">[53]Passivo!#REF!</definedName>
    <definedName name="PY2_Interest_Expense">#REF!</definedName>
    <definedName name="PY2_Inventory">[53]Passivo!#REF!</definedName>
    <definedName name="PY2_LIABIL_EQUITY">[53]Passivo!#REF!</definedName>
    <definedName name="PY2_LT_Debt">[53]Passivo!#REF!</definedName>
    <definedName name="PY2_LucroLíquido">[54]Resultado!$F$24</definedName>
    <definedName name="PY2_Marketable_Sec">[53]Passivo!#REF!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[53]Passivo!#REF!</definedName>
    <definedName name="PY2_Other_Exp.">#REF!</definedName>
    <definedName name="PY2_Other_LT_Assets">[53]Passivo!#REF!</definedName>
    <definedName name="PY2_Other_LT_Liabilities">[53]Passivo!#REF!</definedName>
    <definedName name="PY2_PC">[54]Balanço!$F$26</definedName>
    <definedName name="PY2_PL">[54]Balanço!$F$35</definedName>
    <definedName name="PY2_PLTangível">[54]Resultado!$F$31</definedName>
    <definedName name="PY2_Preferred_Stock">[53]Passivo!#REF!</definedName>
    <definedName name="PY2_QUICK_ASSETS">[53]Passivo!#REF!</definedName>
    <definedName name="PY2_ReceitaOperacional">[54]Resultado!$F$16</definedName>
    <definedName name="PY2_Retained_Earnings">[53]Passivo!#REF!</definedName>
    <definedName name="PY2_Selling">#REF!</definedName>
    <definedName name="PY2_Tangible_Assets">[53]Passivo!#REF!</definedName>
    <definedName name="PY2_Tangible_Net_Worth">#REF!</definedName>
    <definedName name="PY2_Taxes">#REF!</definedName>
    <definedName name="PY2_TOTAL_ASSETS">[53]Passivo!#REF!</definedName>
    <definedName name="PY2_TOTAL_CURR_ASSETS">[53]Passivo!#REF!</definedName>
    <definedName name="PY2_TOTAL_DEBT">[53]Passivo!#REF!</definedName>
    <definedName name="PY2_TOTAL_EQUITY">[53]Passivo!#REF!</definedName>
    <definedName name="PY2_TotalAtivo">[54]Balanço!$F$22</definedName>
    <definedName name="PY2_TotalAtivoCirculante">[54]Balanço!$F$13</definedName>
    <definedName name="PY2_TotalRLP">[54]Balanço!$F$16</definedName>
    <definedName name="PY2_VendasLíquidas">[54]Resultado!$F$6</definedName>
    <definedName name="PY2_Working_Capital">#REF!</definedName>
    <definedName name="q">#N/A</definedName>
    <definedName name="QKND" hidden="1">{#N/A,#N/A,FALSE,"Aging Summary";#N/A,#N/A,FALSE,"Ratio Analysis";#N/A,#N/A,FALSE,"Test 120 Day Accts";#N/A,#N/A,FALSE,"Tickmarks"}</definedName>
    <definedName name="QQQQQQQ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QQQQQQQQ" hidden="1">{"DEM FAT 1.000 REAIS",#N/A,FALSE,"Comp.Fat.";"DEM FAT MEDIO ANO",#N/A,FALSE,"Comp.Fat."}</definedName>
    <definedName name="QQQQQQQQQQ" hidden="1">{"origens e aplicações",#N/A,FALSE,"DoarR$";"ORIGENS APLICAÇÕES",#N/A,FALSE,"DoarU$"}</definedName>
    <definedName name="qqqqqqqqqqq">#REF!</definedName>
    <definedName name="qssds">[34]Lead!$N$1:$N$18</definedName>
    <definedName name="Quadro1">#REF!</definedName>
    <definedName name="Quadro1_45">#REF!</definedName>
    <definedName name="Quadro15">#REF!</definedName>
    <definedName name="Quadro2">#REF!</definedName>
    <definedName name="Quadro2_45">#REF!</definedName>
    <definedName name="qw" hidden="1">{#N/A,#N/A,FALSE,"Aging Summary";#N/A,#N/A,FALSE,"Ratio Analysis";#N/A,#N/A,FALSE,"Test 120 Day Accts";#N/A,#N/A,FALSE,"Tickmarks"}</definedName>
    <definedName name="qwdswz">[34]Links!$K$17</definedName>
    <definedName name="qwe" hidden="1">{#N/A,#N/A,FALSE,"Aging Summary";#N/A,#N/A,FALSE,"Ratio Analysis";#N/A,#N/A,FALSE,"Test 120 Day Accts";#N/A,#N/A,FALSE,"Tickmarks"}</definedName>
    <definedName name="rafa" hidden="1">{#N/A,#N/A,FALSE,"Aging Summary";#N/A,#N/A,FALSE,"Ratio Analysis";#N/A,#N/A,FALSE,"Test 120 Day Accts";#N/A,#N/A,FALSE,"Tickmarks"}</definedName>
    <definedName name="re" hidden="1">{#N/A,#N/A,FALSE,"Aging Summary";#N/A,#N/A,FALSE,"Ratio Analysis";#N/A,#N/A,FALSE,"Test 120 Day Accts";#N/A,#N/A,FALSE,"Tickmarks"}</definedName>
    <definedName name="reaj_collect">#REF!</definedName>
    <definedName name="reaj_comm">#REF!</definedName>
    <definedName name="reaj_conex">#REF!</definedName>
    <definedName name="reaj_last_mile">#REF!</definedName>
    <definedName name="reaj_law">#REF!</definedName>
    <definedName name="reaj_oth">#REF!</definedName>
    <definedName name="reaj_outs">#REF!</definedName>
    <definedName name="reaj_rent">#REF!</definedName>
    <definedName name="reaj_train">#REF!</definedName>
    <definedName name="reaj_trip">#REF!</definedName>
    <definedName name="ReajusteCC000.01_Pessoal" localSheetId="1">#REF!</definedName>
    <definedName name="ReajusteCC000.01_Pessoal">#REF!</definedName>
    <definedName name="ReajusteCC850.04_Pessoal">'[46]CC800.00-Pessoal'!$C$13:$BJ$13</definedName>
    <definedName name="ReajusteProj10_Pessoal">'[46]CC800.00-Pessoal'!$C$13:$BJ$13</definedName>
    <definedName name="Rebate">#REF!</definedName>
    <definedName name="Rebate_15">#REF!</definedName>
    <definedName name="Rebate_17">#REF!</definedName>
    <definedName name="Rebate_20">#REF!</definedName>
    <definedName name="Rebate_21">#REF!</definedName>
    <definedName name="Rebate_22">#REF!</definedName>
    <definedName name="Rebate_25">#REF!</definedName>
    <definedName name="Rebate_30">#REF!</definedName>
    <definedName name="Rebate_31">#REF!</definedName>
    <definedName name="Rebate_4">#REF!</definedName>
    <definedName name="Rebate_45">#REF!</definedName>
    <definedName name="rec.cust">[55]Dad_Receita!$D$71:$AM$71,[55]Dad_Receita!$D$73:$AM$73</definedName>
    <definedName name="rec.serv">[55]Dad_Receita!$D$38:$AM$51,[55]Dad_Receita!$D$54:$AM$67</definedName>
    <definedName name="Ref_1">#REF!</definedName>
    <definedName name="Ref_10">[79]Rev.Anal.!#REF!</definedName>
    <definedName name="Ref_12">[79]Rev.Anal.!#REF!</definedName>
    <definedName name="Ref_15">[79]Rev.Anal.!#REF!</definedName>
    <definedName name="Ref_16">[79]Rev.Anal.!#REF!</definedName>
    <definedName name="Ref_17">[79]Rev.Anal.!#REF!</definedName>
    <definedName name="Ref_18">[79]Rev.Anal.!#REF!</definedName>
    <definedName name="Ref_19">[79]Rev.Anal.!#REF!</definedName>
    <definedName name="Ref_2">#REF!</definedName>
    <definedName name="Ref_21">[79]Rev.Anal.!#REF!</definedName>
    <definedName name="Ref_22">[79]Rev.Anal.!#REF!</definedName>
    <definedName name="Ref_3">#REF!</definedName>
    <definedName name="Ref_4">#REF!</definedName>
    <definedName name="Ref_5">#REF!</definedName>
    <definedName name="Ref_6">#REF!</definedName>
    <definedName name="Ref_9">[79]Rev.Anal.!#REF!</definedName>
    <definedName name="ReferenciaTrafego">#REF!</definedName>
    <definedName name="ReferenciaTrafego_45">#REF!</definedName>
    <definedName name="Reimbursement">"Reembolso"</definedName>
    <definedName name="rel">[50]sis!$D$3</definedName>
    <definedName name="relatorio">[50]sis!$C$7:$C$11</definedName>
    <definedName name="RES_SAFRA" localSheetId="1">#REF!</definedName>
    <definedName name="RES_SAFRA">#REF!</definedName>
    <definedName name="RESERVA">#REF!</definedName>
    <definedName name="Results">#REF!</definedName>
    <definedName name="Results_15">#REF!</definedName>
    <definedName name="Results_17">#REF!</definedName>
    <definedName name="Results_20">#REF!</definedName>
    <definedName name="Results_21">#REF!</definedName>
    <definedName name="Results_22">#REF!</definedName>
    <definedName name="Results_25">#REF!</definedName>
    <definedName name="Results_30">#REF!</definedName>
    <definedName name="Results_31">#REF!</definedName>
    <definedName name="Results_4">#REF!</definedName>
    <definedName name="ResumaPlanReal">#REF!</definedName>
    <definedName name="ResumaPlanReal_10">#REF!</definedName>
    <definedName name="ResumaPlanReal_11">#REF!</definedName>
    <definedName name="ResumaPlanReal_11_10">#REF!</definedName>
    <definedName name="ResumaPlanReal_11_12">#REF!</definedName>
    <definedName name="ResumaPlanReal_11_13">#REF!</definedName>
    <definedName name="ResumaPlanReal_11_15">#REF!</definedName>
    <definedName name="ResumaPlanReal_11_17">#REF!</definedName>
    <definedName name="ResumaPlanReal_11_18">#REF!</definedName>
    <definedName name="ResumaPlanReal_11_2">#REF!</definedName>
    <definedName name="ResumaPlanReal_11_20">#REF!</definedName>
    <definedName name="ResumaPlanReal_11_21">#REF!</definedName>
    <definedName name="ResumaPlanReal_11_22">#REF!</definedName>
    <definedName name="ResumaPlanReal_11_30">#REF!</definedName>
    <definedName name="ResumaPlanReal_11_36">#REF!</definedName>
    <definedName name="ResumaPlanReal_11_37">#REF!</definedName>
    <definedName name="ResumaPlanReal_11_4">#REF!</definedName>
    <definedName name="ResumaPlanReal_11_41">#REF!</definedName>
    <definedName name="ResumaPlanReal_11_42">#REF!</definedName>
    <definedName name="ResumaPlanReal_11_43">#REF!</definedName>
    <definedName name="ResumaPlanReal_11_44">#REF!</definedName>
    <definedName name="ResumaPlanReal_11_46">#REF!</definedName>
    <definedName name="ResumaPlanReal_12">#REF!</definedName>
    <definedName name="ResumaPlanReal_13">#REF!</definedName>
    <definedName name="ResumaPlanReal_15">#REF!</definedName>
    <definedName name="ResumaPlanReal_17">#REF!</definedName>
    <definedName name="ResumaPlanReal_18">#REF!</definedName>
    <definedName name="ResumaPlanReal_2">#REF!</definedName>
    <definedName name="ResumaPlanReal_20">#REF!</definedName>
    <definedName name="ResumaPlanReal_21">#REF!</definedName>
    <definedName name="ResumaPlanReal_22">#REF!</definedName>
    <definedName name="ResumaPlanReal_30">#REF!</definedName>
    <definedName name="ResumaPlanReal_36">#REF!</definedName>
    <definedName name="ResumaPlanReal_37">#REF!</definedName>
    <definedName name="ResumaPlanReal_4">#REF!</definedName>
    <definedName name="ResumaPlanReal_41">#REF!</definedName>
    <definedName name="ResumaPlanReal_42">#REF!</definedName>
    <definedName name="ResumaPlanReal_43">#REF!</definedName>
    <definedName name="ResumaPlanReal_44">#REF!</definedName>
    <definedName name="ResumaPlanReal_46">#REF!</definedName>
    <definedName name="Resumo_1">'[80]PDD02 - ADTOS RESUMO'!$A$4</definedName>
    <definedName name="resumo_101">'[80]PDD03 - ADTOS RESUMO'!$A$4</definedName>
    <definedName name="resumo_102">'[80]PDD03 - ADTOS RESUMO'!$A$18</definedName>
    <definedName name="resumo_105">'[80]PDD03 - ADTOS RESUMO'!$A$28</definedName>
    <definedName name="resumo_115">'[80]PDD03 - ADTOS RESUMO'!$A$41</definedName>
    <definedName name="Resumo_2">'[80]PDD02 - ADTOS RESUMO'!$A$22</definedName>
    <definedName name="Resumo_3">'[80]PDD02 - ADTOS RESUMO'!$A$31</definedName>
    <definedName name="Resumo_4">'[80]PDD02 - ADTOS RESUMO'!$A$42</definedName>
    <definedName name="resumo_500">'[80]PDD04 - ADTOS RESUMO'!$A$4</definedName>
    <definedName name="resumo_501">'[80]PDD04 - ADTOS RESUMO'!$A$18</definedName>
    <definedName name="resumo_503">'[80]PDD04 - ADTOS RESUMO'!$A$28</definedName>
    <definedName name="resumo_504">'[80]PDD04 - ADTOS RESUMO'!$A$39</definedName>
    <definedName name="resumo_505">'[80]PDD04 - ADTOS RESUMO'!$A$39</definedName>
    <definedName name="Resumo_6">'[80]PDD02 - ADTOS RESUMO'!$A$54</definedName>
    <definedName name="Retencao" hidden="1">{#N/A,#N/A,FALSE,"Aging Summary";#N/A,#N/A,FALSE,"Ratio Analysis";#N/A,#N/A,FALSE,"Test 120 Day Accts";#N/A,#N/A,FALSE,"Tickmarks"}</definedName>
    <definedName name="Revenues">#REF!</definedName>
    <definedName name="Revenues_15">#REF!</definedName>
    <definedName name="Revenues_17">#REF!</definedName>
    <definedName name="Revenues_20">#REF!</definedName>
    <definedName name="Revenues_21">#REF!</definedName>
    <definedName name="Revenues_22">#REF!</definedName>
    <definedName name="Revenues_25">#REF!</definedName>
    <definedName name="Revenues_30">#REF!</definedName>
    <definedName name="Revenues_31">#REF!</definedName>
    <definedName name="Revenues_4">#REF!</definedName>
    <definedName name="Revenues_45">#REF!</definedName>
    <definedName name="riobusinessreport">#REF!</definedName>
    <definedName name="Risk_Matrix">#REF!</definedName>
    <definedName name="RISK_REPORTING">#REF!</definedName>
    <definedName name="RMC_XL_SYS">1</definedName>
    <definedName name="rmcAccount">"210002*"</definedName>
    <definedName name="rmcApplication">"CONT*"</definedName>
    <definedName name="rmcCategory">"ABUD*"</definedName>
    <definedName name="rmcFrequency">"QYT*"</definedName>
    <definedName name="rmcName">"SB___S*"</definedName>
    <definedName name="RMCOptions">"*100000000000000"</definedName>
    <definedName name="Roaming_Usage">#REF!</definedName>
    <definedName name="Roaming_Usage_30">#REF!</definedName>
    <definedName name="rodrigo">'[81]evol deprec'!$1:$6</definedName>
    <definedName name="ROLDatasul">[50]Relatorio!$A$7:$O$18</definedName>
    <definedName name="ROT___0">'[51]PIS_PASEP _ 05'!$N$15-(SUM('[51]PIS_PASEP _ 05'!$N$19:$N$31))</definedName>
    <definedName name="ROTABR___0">'[51]PIS_PASEP _ 05'!$T$15-(SUM('[51]PIS_PASEP _ 05'!$T$19:$T$31))</definedName>
    <definedName name="ROTAGO___0">'[51]PIS_PASEP _ 05'!$AB$15-(SUM('[51]PIS_PASEP _ 05'!$AB$19:$AB$31))</definedName>
    <definedName name="ROTDEZ___0">'[51]PIS_PASEP _ 05'!$AJ$15-(SUM('[51]PIS_PASEP _ 05'!$AJ$19:$AJ$31))</definedName>
    <definedName name="ROTFEV___0">'[51]PIS_PASEP _ 05'!$P$15-(SUM('[51]PIS_PASEP _ 05'!$P$19:$P$31))</definedName>
    <definedName name="ROTJUL___0">'[51]PIS_PASEP _ 05'!$Z$15-(SUM('[51]PIS_PASEP _ 05'!$Z$19:$Z$31))</definedName>
    <definedName name="ROTJUN___0">'[51]PIS_PASEP _ 05'!$X$15-(SUM('[51]PIS_PASEP _ 05'!$Z$19:$Z$31))</definedName>
    <definedName name="ROTMAI___0">'[51]PIS_PASEP _ 05'!$V$15-(SUM('[51]PIS_PASEP _ 05'!$V$19:$V$31))</definedName>
    <definedName name="ROTNOV___0">'[51]PIS_PASEP _ 05'!$AH$15-(SUM('[51]PIS_PASEP _ 05'!$AH$19:$AH$31))</definedName>
    <definedName name="ROTOUT___0">'[51]PIS_PASEP _ 05'!$AF$15-(SUM('[51]PIS_PASEP _ 05'!$AF$19:$AF$31))</definedName>
    <definedName name="ROTSET___0">'[51]PIS_PASEP _ 05'!$AD$15-(SUM('[51]PIS_PASEP _ 05'!$AD$19:$AD$31))</definedName>
    <definedName name="rouanet">#REF!</definedName>
    <definedName name="rouanet_10">#REF!</definedName>
    <definedName name="rouanet_12">#REF!</definedName>
    <definedName name="rouanet_13">#REF!</definedName>
    <definedName name="rouanet_15">#REF!</definedName>
    <definedName name="rouanet_17">#REF!</definedName>
    <definedName name="rouanet_18">#REF!</definedName>
    <definedName name="rouanet_2">#REF!</definedName>
    <definedName name="rouanet_20">#REF!</definedName>
    <definedName name="rouanet_21">#REF!</definedName>
    <definedName name="rouanet_22">#REF!</definedName>
    <definedName name="rouanet_30">#REF!</definedName>
    <definedName name="rouanet_36">#REF!</definedName>
    <definedName name="rouanet_37">#REF!</definedName>
    <definedName name="rouanet_4">#REF!</definedName>
    <definedName name="rouanet_41">#REF!</definedName>
    <definedName name="rouanet_42">#REF!</definedName>
    <definedName name="rouanet_43">#REF!</definedName>
    <definedName name="rouanet_44">#REF!</definedName>
    <definedName name="rouanet_46">#REF!</definedName>
    <definedName name="ROWLD">#REF!</definedName>
    <definedName name="ROWROD">#REF!</definedName>
    <definedName name="ROWSP">#REF!</definedName>
    <definedName name="rpo_comm">#REF!</definedName>
    <definedName name="rpo_oth">#REF!</definedName>
    <definedName name="rpo_out">#REF!</definedName>
    <definedName name="rpo_train">#REF!</definedName>
    <definedName name="rpo_trip">#REF!</definedName>
    <definedName name="RRRRRR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rt" hidden="1">{#N/A,#N/A,FALSE,"Aging Summary";#N/A,#N/A,FALSE,"Ratio Analysis";#N/A,#N/A,FALSE,"Test 120 Day Accts";#N/A,#N/A,FALSE,"Tickmarks"}</definedName>
    <definedName name="ruut" hidden="1">{#N/A,#N/A,FALSE,"Aging Summary";#N/A,#N/A,FALSE,"Ratio Analysis";#N/A,#N/A,FALSE,"Test 120 Day Accts";#N/A,#N/A,FALSE,"Tickmarks"}</definedName>
    <definedName name="RWER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x">#REF!</definedName>
    <definedName name="ry">#REF!</definedName>
    <definedName name="S" localSheetId="1">#REF!</definedName>
    <definedName name="S">#REF!</definedName>
    <definedName name="s_1">#NAME?</definedName>
    <definedName name="s_15">#NAME?</definedName>
    <definedName name="s_17">#NAME?</definedName>
    <definedName name="s_20">#NAME?</definedName>
    <definedName name="s_21">#NAME?</definedName>
    <definedName name="s_22">#NAME?</definedName>
    <definedName name="s_25">#NAME?</definedName>
    <definedName name="s_3">#NAME?</definedName>
    <definedName name="s_30">#NAME?</definedName>
    <definedName name="s_31">#NAME?</definedName>
    <definedName name="s_32">#NAME?</definedName>
    <definedName name="s_33">#NAME?</definedName>
    <definedName name="s_4">#NAME?</definedName>
    <definedName name="s_44">#NAME?</definedName>
    <definedName name="s_45">#NAME?</definedName>
    <definedName name="S_AcctDes">#REF!</definedName>
    <definedName name="S_AcctDes_15">#REF!</definedName>
    <definedName name="S_AcctDes_17">#REF!</definedName>
    <definedName name="S_AcctDes_18">#REF!</definedName>
    <definedName name="S_AcctDes_2">#REF!</definedName>
    <definedName name="S_AcctDes_20">#REF!</definedName>
    <definedName name="S_AcctDes_21">#REF!</definedName>
    <definedName name="S_AcctDes_22">#REF!</definedName>
    <definedName name="S_AcctDes_30">#REF!</definedName>
    <definedName name="S_AcctDes_36">#REF!</definedName>
    <definedName name="S_AcctDes_37">#REF!</definedName>
    <definedName name="S_AcctDes_4">#REF!</definedName>
    <definedName name="S_AcctDes_41">#REF!</definedName>
    <definedName name="S_AcctDes_42">#REF!</definedName>
    <definedName name="S_AcctDes_43">#REF!</definedName>
    <definedName name="S_AcctDes_44">#REF!</definedName>
    <definedName name="S_AcctDes_46">#REF!</definedName>
    <definedName name="S_Adjust">#REF!</definedName>
    <definedName name="S_Adjust_15">#REF!</definedName>
    <definedName name="S_Adjust_17">#REF!</definedName>
    <definedName name="S_Adjust_18">#REF!</definedName>
    <definedName name="S_Adjust_2">#REF!</definedName>
    <definedName name="S_Adjust_20">#REF!</definedName>
    <definedName name="S_Adjust_21">#REF!</definedName>
    <definedName name="S_Adjust_22">#REF!</definedName>
    <definedName name="S_Adjust_30">#REF!</definedName>
    <definedName name="S_Adjust_36">#REF!</definedName>
    <definedName name="S_Adjust_37">#REF!</definedName>
    <definedName name="S_Adjust_4">#REF!</definedName>
    <definedName name="S_Adjust_41">#REF!</definedName>
    <definedName name="S_Adjust_42">#REF!</definedName>
    <definedName name="S_Adjust_43">#REF!</definedName>
    <definedName name="S_Adjust_44">#REF!</definedName>
    <definedName name="S_Adjust_46">#REF!</definedName>
    <definedName name="S_Adjust_Data">#REF!</definedName>
    <definedName name="S_Adjust_Data_15">#REF!</definedName>
    <definedName name="S_Adjust_Data_17">#REF!</definedName>
    <definedName name="S_Adjust_Data_18">#REF!</definedName>
    <definedName name="S_Adjust_Data_2">#REF!</definedName>
    <definedName name="S_Adjust_Data_20">#REF!</definedName>
    <definedName name="S_Adjust_Data_21">#REF!</definedName>
    <definedName name="S_Adjust_Data_22">#REF!</definedName>
    <definedName name="S_Adjust_Data_30">#REF!</definedName>
    <definedName name="S_Adjust_Data_36">#REF!</definedName>
    <definedName name="S_Adjust_Data_37">#REF!</definedName>
    <definedName name="S_Adjust_Data_4">#REF!</definedName>
    <definedName name="S_Adjust_Data_41">#REF!</definedName>
    <definedName name="S_Adjust_Data_42">#REF!</definedName>
    <definedName name="S_Adjust_Data_43">#REF!</definedName>
    <definedName name="S_Adjust_Data_44">#REF!</definedName>
    <definedName name="S_Adjust_Data_46">#REF!</definedName>
    <definedName name="S_Adjust_GT">#REF!</definedName>
    <definedName name="S_Adjust_GT_15">#REF!</definedName>
    <definedName name="S_Adjust_GT_17">#REF!</definedName>
    <definedName name="S_Adjust_GT_18">#REF!</definedName>
    <definedName name="S_Adjust_GT_2">#REF!</definedName>
    <definedName name="S_Adjust_GT_20">#REF!</definedName>
    <definedName name="S_Adjust_GT_21">#REF!</definedName>
    <definedName name="S_Adjust_GT_22">#REF!</definedName>
    <definedName name="S_Adjust_GT_30">#REF!</definedName>
    <definedName name="S_Adjust_GT_36">#REF!</definedName>
    <definedName name="S_Adjust_GT_37">#REF!</definedName>
    <definedName name="S_Adjust_GT_4">#REF!</definedName>
    <definedName name="S_Adjust_GT_41">#REF!</definedName>
    <definedName name="S_Adjust_GT_42">#REF!</definedName>
    <definedName name="S_Adjust_GT_43">#REF!</definedName>
    <definedName name="S_Adjust_GT_44">#REF!</definedName>
    <definedName name="S_Adjust_GT_46">#REF!</definedName>
    <definedName name="S_AJE_Tot">#REF!</definedName>
    <definedName name="S_AJE_Tot_15">#REF!</definedName>
    <definedName name="S_AJE_Tot_17">#REF!</definedName>
    <definedName name="S_AJE_Tot_18">#REF!</definedName>
    <definedName name="S_AJE_Tot_2">#REF!</definedName>
    <definedName name="S_AJE_Tot_20">#REF!</definedName>
    <definedName name="S_AJE_Tot_21">#REF!</definedName>
    <definedName name="S_AJE_Tot_22">#REF!</definedName>
    <definedName name="S_AJE_Tot_30">#REF!</definedName>
    <definedName name="S_AJE_Tot_36">#REF!</definedName>
    <definedName name="S_AJE_Tot_37">#REF!</definedName>
    <definedName name="S_AJE_Tot_4">#REF!</definedName>
    <definedName name="S_AJE_Tot_41">#REF!</definedName>
    <definedName name="S_AJE_Tot_42">#REF!</definedName>
    <definedName name="S_AJE_Tot_43">#REF!</definedName>
    <definedName name="S_AJE_Tot_44">#REF!</definedName>
    <definedName name="S_AJE_Tot_46">#REF!</definedName>
    <definedName name="S_AJE_Tot_Data">#REF!</definedName>
    <definedName name="S_AJE_Tot_Data_15">#REF!</definedName>
    <definedName name="S_AJE_Tot_Data_17">#REF!</definedName>
    <definedName name="S_AJE_Tot_Data_18">#REF!</definedName>
    <definedName name="S_AJE_Tot_Data_2">#REF!</definedName>
    <definedName name="S_AJE_Tot_Data_20">#REF!</definedName>
    <definedName name="S_AJE_Tot_Data_21">#REF!</definedName>
    <definedName name="S_AJE_Tot_Data_22">#REF!</definedName>
    <definedName name="S_AJE_Tot_Data_30">#REF!</definedName>
    <definedName name="S_AJE_Tot_Data_36">#REF!</definedName>
    <definedName name="S_AJE_Tot_Data_37">#REF!</definedName>
    <definedName name="S_AJE_Tot_Data_4">#REF!</definedName>
    <definedName name="S_AJE_Tot_Data_41">#REF!</definedName>
    <definedName name="S_AJE_Tot_Data_42">#REF!</definedName>
    <definedName name="S_AJE_Tot_Data_43">#REF!</definedName>
    <definedName name="S_AJE_Tot_Data_44">#REF!</definedName>
    <definedName name="S_AJE_Tot_Data_46">#REF!</definedName>
    <definedName name="S_AJE_Tot_GT">#REF!</definedName>
    <definedName name="S_AJE_Tot_GT_15">#REF!</definedName>
    <definedName name="S_AJE_Tot_GT_17">#REF!</definedName>
    <definedName name="S_AJE_Tot_GT_18">#REF!</definedName>
    <definedName name="S_AJE_Tot_GT_2">#REF!</definedName>
    <definedName name="S_AJE_Tot_GT_20">#REF!</definedName>
    <definedName name="S_AJE_Tot_GT_21">#REF!</definedName>
    <definedName name="S_AJE_Tot_GT_22">#REF!</definedName>
    <definedName name="S_AJE_Tot_GT_30">#REF!</definedName>
    <definedName name="S_AJE_Tot_GT_36">#REF!</definedName>
    <definedName name="S_AJE_Tot_GT_37">#REF!</definedName>
    <definedName name="S_AJE_Tot_GT_4">#REF!</definedName>
    <definedName name="S_AJE_Tot_GT_41">#REF!</definedName>
    <definedName name="S_AJE_Tot_GT_42">#REF!</definedName>
    <definedName name="S_AJE_Tot_GT_43">#REF!</definedName>
    <definedName name="S_AJE_Tot_GT_44">#REF!</definedName>
    <definedName name="S_AJE_Tot_GT_46">#REF!</definedName>
    <definedName name="S_CompNum">#REF!</definedName>
    <definedName name="S_CompNum_15">#REF!</definedName>
    <definedName name="S_CompNum_17">#REF!</definedName>
    <definedName name="S_CompNum_18">#REF!</definedName>
    <definedName name="S_CompNum_2">#REF!</definedName>
    <definedName name="S_CompNum_20">#REF!</definedName>
    <definedName name="S_CompNum_21">#REF!</definedName>
    <definedName name="S_CompNum_22">#REF!</definedName>
    <definedName name="S_CompNum_30">#REF!</definedName>
    <definedName name="S_CompNum_36">#REF!</definedName>
    <definedName name="S_CompNum_37">#REF!</definedName>
    <definedName name="S_CompNum_4">#REF!</definedName>
    <definedName name="S_CompNum_41">#REF!</definedName>
    <definedName name="S_CompNum_42">#REF!</definedName>
    <definedName name="S_CompNum_43">#REF!</definedName>
    <definedName name="S_CompNum_44">#REF!</definedName>
    <definedName name="S_CompNum_46">#REF!</definedName>
    <definedName name="S_CY_Beg">#REF!</definedName>
    <definedName name="S_CY_Beg_15">#REF!</definedName>
    <definedName name="S_CY_Beg_17">#REF!</definedName>
    <definedName name="S_CY_Beg_18">#REF!</definedName>
    <definedName name="S_CY_Beg_2">#REF!</definedName>
    <definedName name="S_CY_Beg_20">#REF!</definedName>
    <definedName name="S_CY_Beg_21">#REF!</definedName>
    <definedName name="S_CY_Beg_22">#REF!</definedName>
    <definedName name="S_CY_Beg_30">#REF!</definedName>
    <definedName name="S_CY_Beg_36">#REF!</definedName>
    <definedName name="S_CY_Beg_37">#REF!</definedName>
    <definedName name="S_CY_Beg_4">#REF!</definedName>
    <definedName name="S_CY_Beg_41">#REF!</definedName>
    <definedName name="S_CY_Beg_42">#REF!</definedName>
    <definedName name="S_CY_Beg_43">#REF!</definedName>
    <definedName name="S_CY_Beg_44">#REF!</definedName>
    <definedName name="S_CY_Beg_46">#REF!</definedName>
    <definedName name="S_CY_Beg_Data">#REF!</definedName>
    <definedName name="S_CY_Beg_Data_15">#REF!</definedName>
    <definedName name="S_CY_Beg_Data_17">#REF!</definedName>
    <definedName name="S_CY_Beg_Data_18">#REF!</definedName>
    <definedName name="S_CY_Beg_Data_2">#REF!</definedName>
    <definedName name="S_CY_Beg_Data_20">#REF!</definedName>
    <definedName name="S_CY_Beg_Data_21">#REF!</definedName>
    <definedName name="S_CY_Beg_Data_22">#REF!</definedName>
    <definedName name="S_CY_Beg_Data_30">#REF!</definedName>
    <definedName name="S_CY_Beg_Data_36">#REF!</definedName>
    <definedName name="S_CY_Beg_Data_37">#REF!</definedName>
    <definedName name="S_CY_Beg_Data_4">#REF!</definedName>
    <definedName name="S_CY_Beg_Data_41">#REF!</definedName>
    <definedName name="S_CY_Beg_Data_42">#REF!</definedName>
    <definedName name="S_CY_Beg_Data_43">#REF!</definedName>
    <definedName name="S_CY_Beg_Data_44">#REF!</definedName>
    <definedName name="S_CY_Beg_Data_46">#REF!</definedName>
    <definedName name="S_CY_Beg_GT">#REF!</definedName>
    <definedName name="S_CY_Beg_GT_15">#REF!</definedName>
    <definedName name="S_CY_Beg_GT_17">#REF!</definedName>
    <definedName name="S_CY_Beg_GT_18">#REF!</definedName>
    <definedName name="S_CY_Beg_GT_2">#REF!</definedName>
    <definedName name="S_CY_Beg_GT_20">#REF!</definedName>
    <definedName name="S_CY_Beg_GT_21">#REF!</definedName>
    <definedName name="S_CY_Beg_GT_22">#REF!</definedName>
    <definedName name="S_CY_Beg_GT_30">#REF!</definedName>
    <definedName name="S_CY_Beg_GT_36">#REF!</definedName>
    <definedName name="S_CY_Beg_GT_37">#REF!</definedName>
    <definedName name="S_CY_Beg_GT_4">#REF!</definedName>
    <definedName name="S_CY_Beg_GT_41">#REF!</definedName>
    <definedName name="S_CY_Beg_GT_42">#REF!</definedName>
    <definedName name="S_CY_Beg_GT_43">#REF!</definedName>
    <definedName name="S_CY_Beg_GT_44">#REF!</definedName>
    <definedName name="S_CY_Beg_GT_46">#REF!</definedName>
    <definedName name="S_CY_End">#REF!</definedName>
    <definedName name="S_CY_End_15">#REF!</definedName>
    <definedName name="S_CY_End_17">#REF!</definedName>
    <definedName name="S_CY_End_18">#REF!</definedName>
    <definedName name="S_CY_End_2">#REF!</definedName>
    <definedName name="S_CY_End_20">#REF!</definedName>
    <definedName name="S_CY_End_21">#REF!</definedName>
    <definedName name="S_CY_End_22">#REF!</definedName>
    <definedName name="S_CY_End_30">#REF!</definedName>
    <definedName name="S_CY_End_36">#REF!</definedName>
    <definedName name="S_CY_End_37">#REF!</definedName>
    <definedName name="S_CY_End_4">#REF!</definedName>
    <definedName name="S_CY_End_41">#REF!</definedName>
    <definedName name="S_CY_End_42">#REF!</definedName>
    <definedName name="S_CY_End_43">#REF!</definedName>
    <definedName name="S_CY_End_44">#REF!</definedName>
    <definedName name="S_CY_End_46">#REF!</definedName>
    <definedName name="S_CY_End_Data">#REF!</definedName>
    <definedName name="S_CY_End_Data_15">#REF!</definedName>
    <definedName name="S_CY_End_Data_17">#REF!</definedName>
    <definedName name="S_CY_End_Data_18">#REF!</definedName>
    <definedName name="S_CY_End_Data_2">#REF!</definedName>
    <definedName name="S_CY_End_Data_20">#REF!</definedName>
    <definedName name="S_CY_End_Data_21">#REF!</definedName>
    <definedName name="S_CY_End_Data_22">#REF!</definedName>
    <definedName name="S_CY_End_Data_30">#REF!</definedName>
    <definedName name="S_CY_End_Data_36">#REF!</definedName>
    <definedName name="S_CY_End_Data_37">#REF!</definedName>
    <definedName name="S_CY_End_Data_4">#REF!</definedName>
    <definedName name="S_CY_End_Data_41">#REF!</definedName>
    <definedName name="S_CY_End_Data_42">#REF!</definedName>
    <definedName name="S_CY_End_Data_43">#REF!</definedName>
    <definedName name="S_CY_End_Data_44">#REF!</definedName>
    <definedName name="S_CY_End_Data_46">#REF!</definedName>
    <definedName name="S_CY_End_GT">[82]Lead!$K$24</definedName>
    <definedName name="S_Diff_Amt">#REF!</definedName>
    <definedName name="S_Diff_Amt_15">#REF!</definedName>
    <definedName name="S_Diff_Amt_17">#REF!</definedName>
    <definedName name="S_Diff_Amt_18">#REF!</definedName>
    <definedName name="S_Diff_Amt_2">#REF!</definedName>
    <definedName name="S_Diff_Amt_20">#REF!</definedName>
    <definedName name="S_Diff_Amt_21">#REF!</definedName>
    <definedName name="S_Diff_Amt_22">#REF!</definedName>
    <definedName name="S_Diff_Amt_30">#REF!</definedName>
    <definedName name="S_Diff_Amt_36">#REF!</definedName>
    <definedName name="S_Diff_Amt_37">#REF!</definedName>
    <definedName name="S_Diff_Amt_4">#REF!</definedName>
    <definedName name="S_Diff_Amt_41">#REF!</definedName>
    <definedName name="S_Diff_Amt_42">#REF!</definedName>
    <definedName name="S_Diff_Amt_43">#REF!</definedName>
    <definedName name="S_Diff_Amt_44">#REF!</definedName>
    <definedName name="S_Diff_Amt_46">#REF!</definedName>
    <definedName name="S_Diff_Pct">#REF!</definedName>
    <definedName name="S_Diff_Pct_15">#REF!</definedName>
    <definedName name="S_Diff_Pct_17">#REF!</definedName>
    <definedName name="S_Diff_Pct_18">#REF!</definedName>
    <definedName name="S_Diff_Pct_2">#REF!</definedName>
    <definedName name="S_Diff_Pct_20">#REF!</definedName>
    <definedName name="S_Diff_Pct_21">#REF!</definedName>
    <definedName name="S_Diff_Pct_22">#REF!</definedName>
    <definedName name="S_Diff_Pct_30">#REF!</definedName>
    <definedName name="S_Diff_Pct_36">#REF!</definedName>
    <definedName name="S_Diff_Pct_37">#REF!</definedName>
    <definedName name="S_Diff_Pct_4">#REF!</definedName>
    <definedName name="S_Diff_Pct_41">#REF!</definedName>
    <definedName name="S_Diff_Pct_42">#REF!</definedName>
    <definedName name="S_Diff_Pct_43">#REF!</definedName>
    <definedName name="S_Diff_Pct_44">#REF!</definedName>
    <definedName name="S_Diff_Pct_46">#REF!</definedName>
    <definedName name="S_GrpNum">#REF!</definedName>
    <definedName name="S_GrpNum_15">#REF!</definedName>
    <definedName name="S_GrpNum_17">#REF!</definedName>
    <definedName name="S_GrpNum_18">#REF!</definedName>
    <definedName name="S_GrpNum_2">#REF!</definedName>
    <definedName name="S_GrpNum_20">#REF!</definedName>
    <definedName name="S_GrpNum_21">#REF!</definedName>
    <definedName name="S_GrpNum_22">#REF!</definedName>
    <definedName name="S_GrpNum_30">#REF!</definedName>
    <definedName name="S_GrpNum_36">#REF!</definedName>
    <definedName name="S_GrpNum_37">#REF!</definedName>
    <definedName name="S_GrpNum_4">#REF!</definedName>
    <definedName name="S_GrpNum_41">#REF!</definedName>
    <definedName name="S_GrpNum_42">#REF!</definedName>
    <definedName name="S_GrpNum_43">#REF!</definedName>
    <definedName name="S_GrpNum_44">#REF!</definedName>
    <definedName name="S_GrpNum_46">#REF!</definedName>
    <definedName name="S_Headings">#REF!</definedName>
    <definedName name="S_Headings_15">#REF!</definedName>
    <definedName name="S_Headings_17">#REF!</definedName>
    <definedName name="S_Headings_18">#REF!</definedName>
    <definedName name="S_Headings_2">#REF!</definedName>
    <definedName name="S_Headings_20">#REF!</definedName>
    <definedName name="S_Headings_21">#REF!</definedName>
    <definedName name="S_Headings_22">#REF!</definedName>
    <definedName name="S_Headings_30">#REF!</definedName>
    <definedName name="S_Headings_36">#REF!</definedName>
    <definedName name="S_Headings_37">#REF!</definedName>
    <definedName name="S_Headings_4">#REF!</definedName>
    <definedName name="S_Headings_41">#REF!</definedName>
    <definedName name="S_Headings_42">#REF!</definedName>
    <definedName name="S_Headings_43">#REF!</definedName>
    <definedName name="S_Headings_44">#REF!</definedName>
    <definedName name="S_Headings_46">#REF!</definedName>
    <definedName name="S_KeyValue">#REF!</definedName>
    <definedName name="S_KeyValue_15">#REF!</definedName>
    <definedName name="S_KeyValue_17">#REF!</definedName>
    <definedName name="S_KeyValue_18">#REF!</definedName>
    <definedName name="S_KeyValue_2">#REF!</definedName>
    <definedName name="S_KeyValue_20">#REF!</definedName>
    <definedName name="S_KeyValue_21">#REF!</definedName>
    <definedName name="S_KeyValue_22">#REF!</definedName>
    <definedName name="S_KeyValue_30">#REF!</definedName>
    <definedName name="S_KeyValue_36">#REF!</definedName>
    <definedName name="S_KeyValue_37">#REF!</definedName>
    <definedName name="S_KeyValue_4">#REF!</definedName>
    <definedName name="S_KeyValue_41">#REF!</definedName>
    <definedName name="S_KeyValue_42">#REF!</definedName>
    <definedName name="S_KeyValue_43">#REF!</definedName>
    <definedName name="S_KeyValue_44">#REF!</definedName>
    <definedName name="S_KeyValue_46">#REF!</definedName>
    <definedName name="S_PY_End">#REF!</definedName>
    <definedName name="S_PY_End_15">#REF!</definedName>
    <definedName name="S_PY_End_17">#REF!</definedName>
    <definedName name="S_PY_End_18">#REF!</definedName>
    <definedName name="S_PY_End_2">#REF!</definedName>
    <definedName name="S_PY_End_20">#REF!</definedName>
    <definedName name="S_PY_End_21">#REF!</definedName>
    <definedName name="S_PY_End_22">#REF!</definedName>
    <definedName name="S_PY_End_30">#REF!</definedName>
    <definedName name="S_PY_End_36">#REF!</definedName>
    <definedName name="S_PY_End_37">#REF!</definedName>
    <definedName name="S_PY_End_4">#REF!</definedName>
    <definedName name="S_PY_End_41">#REF!</definedName>
    <definedName name="S_PY_End_42">#REF!</definedName>
    <definedName name="S_PY_End_43">#REF!</definedName>
    <definedName name="S_PY_End_44">#REF!</definedName>
    <definedName name="S_PY_End_46">#REF!</definedName>
    <definedName name="S_PY_End_Data">#REF!</definedName>
    <definedName name="S_PY_End_Data_15">#REF!</definedName>
    <definedName name="S_PY_End_Data_17">#REF!</definedName>
    <definedName name="S_PY_End_Data_18">#REF!</definedName>
    <definedName name="S_PY_End_Data_2">#REF!</definedName>
    <definedName name="S_PY_End_Data_20">#REF!</definedName>
    <definedName name="S_PY_End_Data_21">#REF!</definedName>
    <definedName name="S_PY_End_Data_22">#REF!</definedName>
    <definedName name="S_PY_End_Data_30">#REF!</definedName>
    <definedName name="S_PY_End_Data_36">#REF!</definedName>
    <definedName name="S_PY_End_Data_37">#REF!</definedName>
    <definedName name="S_PY_End_Data_4">#REF!</definedName>
    <definedName name="S_PY_End_Data_41">#REF!</definedName>
    <definedName name="S_PY_End_Data_42">#REF!</definedName>
    <definedName name="S_PY_End_Data_43">#REF!</definedName>
    <definedName name="S_PY_End_Data_44">#REF!</definedName>
    <definedName name="S_PY_End_Data_46">#REF!</definedName>
    <definedName name="S_PY_End_GT">[82]Lead!$N$24</definedName>
    <definedName name="S_RJE_Tot">#REF!</definedName>
    <definedName name="S_RJE_Tot_15">#REF!</definedName>
    <definedName name="S_RJE_Tot_17">#REF!</definedName>
    <definedName name="S_RJE_Tot_18">#REF!</definedName>
    <definedName name="S_RJE_Tot_2">#REF!</definedName>
    <definedName name="S_RJE_Tot_20">#REF!</definedName>
    <definedName name="S_RJE_Tot_21">#REF!</definedName>
    <definedName name="S_RJE_Tot_22">#REF!</definedName>
    <definedName name="S_RJE_Tot_30">#REF!</definedName>
    <definedName name="S_RJE_Tot_36">#REF!</definedName>
    <definedName name="S_RJE_Tot_37">#REF!</definedName>
    <definedName name="S_RJE_Tot_4">#REF!</definedName>
    <definedName name="S_RJE_Tot_41">#REF!</definedName>
    <definedName name="S_RJE_Tot_42">#REF!</definedName>
    <definedName name="S_RJE_Tot_43">#REF!</definedName>
    <definedName name="S_RJE_Tot_44">#REF!</definedName>
    <definedName name="S_RJE_Tot_46">#REF!</definedName>
    <definedName name="S_RJE_Tot_Data">#REF!</definedName>
    <definedName name="S_RJE_Tot_Data_15">#REF!</definedName>
    <definedName name="S_RJE_Tot_Data_17">#REF!</definedName>
    <definedName name="S_RJE_Tot_Data_18">#REF!</definedName>
    <definedName name="S_RJE_Tot_Data_2">#REF!</definedName>
    <definedName name="S_RJE_Tot_Data_20">#REF!</definedName>
    <definedName name="S_RJE_Tot_Data_21">#REF!</definedName>
    <definedName name="S_RJE_Tot_Data_22">#REF!</definedName>
    <definedName name="S_RJE_Tot_Data_30">#REF!</definedName>
    <definedName name="S_RJE_Tot_Data_36">#REF!</definedName>
    <definedName name="S_RJE_Tot_Data_37">#REF!</definedName>
    <definedName name="S_RJE_Tot_Data_4">#REF!</definedName>
    <definedName name="S_RJE_Tot_Data_41">#REF!</definedName>
    <definedName name="S_RJE_Tot_Data_42">#REF!</definedName>
    <definedName name="S_RJE_Tot_Data_43">#REF!</definedName>
    <definedName name="S_RJE_Tot_Data_44">#REF!</definedName>
    <definedName name="S_RJE_Tot_Data_46">#REF!</definedName>
    <definedName name="S_RJE_Tot_GT">#REF!</definedName>
    <definedName name="S_RJE_Tot_GT_15">#REF!</definedName>
    <definedName name="S_RJE_Tot_GT_17">#REF!</definedName>
    <definedName name="S_RJE_Tot_GT_18">#REF!</definedName>
    <definedName name="S_RJE_Tot_GT_2">#REF!</definedName>
    <definedName name="S_RJE_Tot_GT_20">#REF!</definedName>
    <definedName name="S_RJE_Tot_GT_21">#REF!</definedName>
    <definedName name="S_RJE_Tot_GT_22">#REF!</definedName>
    <definedName name="S_RJE_Tot_GT_30">#REF!</definedName>
    <definedName name="S_RJE_Tot_GT_36">#REF!</definedName>
    <definedName name="S_RJE_Tot_GT_37">#REF!</definedName>
    <definedName name="S_RJE_Tot_GT_4">#REF!</definedName>
    <definedName name="S_RJE_Tot_GT_41">#REF!</definedName>
    <definedName name="S_RJE_Tot_GT_42">#REF!</definedName>
    <definedName name="S_RJE_Tot_GT_43">#REF!</definedName>
    <definedName name="S_RJE_Tot_GT_44">#REF!</definedName>
    <definedName name="S_RJE_Tot_GT_46">#REF!</definedName>
    <definedName name="S_RowNum">#REF!</definedName>
    <definedName name="S_RowNum_15">#REF!</definedName>
    <definedName name="S_RowNum_17">#REF!</definedName>
    <definedName name="S_RowNum_18">#REF!</definedName>
    <definedName name="S_RowNum_2">#REF!</definedName>
    <definedName name="S_RowNum_20">#REF!</definedName>
    <definedName name="S_RowNum_21">#REF!</definedName>
    <definedName name="S_RowNum_22">#REF!</definedName>
    <definedName name="S_RowNum_30">#REF!</definedName>
    <definedName name="S_RowNum_36">#REF!</definedName>
    <definedName name="S_RowNum_37">#REF!</definedName>
    <definedName name="S_RowNum_4">#REF!</definedName>
    <definedName name="S_RowNum_41">#REF!</definedName>
    <definedName name="S_RowNum_42">#REF!</definedName>
    <definedName name="S_RowNum_43">#REF!</definedName>
    <definedName name="S_RowNum_44">#REF!</definedName>
    <definedName name="S_RowNum_46">#REF!</definedName>
    <definedName name="sa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SABE">#REF!</definedName>
    <definedName name="SABE_45">#REF!</definedName>
    <definedName name="sacwse">[35]Lead!$H$1:$H$65536</definedName>
    <definedName name="sadasd">[34]Lead!$I$1:$I$18</definedName>
    <definedName name="sadfadf">[35]Links!$G$1:$G$65536</definedName>
    <definedName name="sadfasdf">[35]Links!$A$1:$A$65536</definedName>
    <definedName name="sadfsadf">[35]Links!$H$1:$H$65536</definedName>
    <definedName name="sadfsd">[35]Links!$I$1:$I$65536</definedName>
    <definedName name="sadfsdafsa">[35]Links!$F$1:$F$65536</definedName>
    <definedName name="sadfsdf">[35]Lead!$I$7</definedName>
    <definedName name="sadfsdsa">[35]Links!$G$6</definedName>
    <definedName name="sadfsfd">[35]Links!$D$1:$D$65536</definedName>
    <definedName name="SAP">#REF!</definedName>
    <definedName name="SAPBEXdnldView" hidden="1">"D1QTFXVTFGCEF4LQCKDE97JL3"</definedName>
    <definedName name="SAPBEXsysID" hidden="1">"DBP"</definedName>
    <definedName name="SAPXIBM">#REF!</definedName>
    <definedName name="scasd" hidden="1">[34]Links!A1</definedName>
    <definedName name="scs">#N/A</definedName>
    <definedName name="sdacfwe">[35]Lead!$H$1:$H$7</definedName>
    <definedName name="sdad05">[26]simport05!$B$7:$BC$87</definedName>
    <definedName name="sdad06">[26]simport06!$B$7:$BD$89</definedName>
    <definedName name="sdafsadf">[35]Lead!$I$1:$I$65536</definedName>
    <definedName name="sdafsdfs">[35]Lead!$I$1:$I$7</definedName>
    <definedName name="sdds" hidden="1">{#N/A,#N/A,FALSE,"BLDC";#N/A,#N/A,FALSE,"RESDC";#N/A,#N/A,FALSE,"BLFV";#N/A,#N/A,FALSE,"RESFV"}</definedName>
    <definedName name="sdf" hidden="1">{"SEPTEMBER PRINT",#N/A,FALSE,"INV_BKDN";"SEPTEMBER PRINT",#N/A,FALSE,"INV_BKDN"}</definedName>
    <definedName name="sdfdsfsd" hidden="1">{#N/A,#N/A,FALSE,"BLDC";#N/A,#N/A,FALSE,"RESDC";#N/A,#N/A,FALSE,"BLFV";#N/A,#N/A,FALSE,"RESFV"}</definedName>
    <definedName name="sdffsd">'[83]FF-1 - CSLL'!$J$9</definedName>
    <definedName name="sdfsafsa">[35]Links!$H$6</definedName>
    <definedName name="sdfsfgw" hidden="1">{#N/A,#N/A,FALSE,"BLDC";#N/A,#N/A,FALSE,"RESDC";#N/A,#N/A,FALSE,"BLFV";#N/A,#N/A,FALSE,"RESFV"}</definedName>
    <definedName name="sdgs">#REF!</definedName>
    <definedName name="se">[84]Lead!$G$1</definedName>
    <definedName name="second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SecondaryBase">CHOOSE(#REF!,#REF!,#REF!,#REF!,#REF!,#REF!,#REF!)</definedName>
    <definedName name="SecondaryBase_15">CHOOSE(#REF!,#REF!,#REF!,#REF!,#REF!,#REF!,#REF!)</definedName>
    <definedName name="SecondaryBase_17">CHOOSE(#REF!,#REF!,#REF!,#REF!,#REF!,#REF!,#REF!)</definedName>
    <definedName name="SecondaryBase_20">CHOOSE(#REF!,#REF!,#REF!,#REF!,#REF!,#REF!,#REF!)</definedName>
    <definedName name="SecondaryBase_21">CHOOSE(#REF!,#REF!,#REF!,#REF!,#REF!,#REF!,#REF!)</definedName>
    <definedName name="SecondaryBase_22">CHOOSE(#REF!,#REF!,#REF!,#REF!,#REF!,#REF!,#REF!)</definedName>
    <definedName name="SecondaryBase_30">CHOOSE(#REF!,#REF!,#REF!,#REF!,#REF!,#REF!,#REF!)</definedName>
    <definedName name="SecondaryBase_4">CHOOSE(#REF!,#REF!,#REF!,#REF!,#REF!,#REF!,#REF!)</definedName>
    <definedName name="SeguimentoNegocio">#REF!</definedName>
    <definedName name="SeguimentoNegocio_45">#REF!</definedName>
    <definedName name="selecao_centrocusto">[50]sis!$C$4</definedName>
    <definedName name="selecao_detalhamento">[50]sis!$C$3</definedName>
    <definedName name="selecao_relatorio">[50]sis!$C$2</definedName>
    <definedName name="Selic2" hidden="1">{#N/A,#N/A,FALSE,"Aging Summary";#N/A,#N/A,FALSE,"Ratio Analysis";#N/A,#N/A,FALSE,"Test 120 Day Accts";#N/A,#N/A,FALSE,"Tickmarks"}</definedName>
    <definedName name="selic3" hidden="1">{#N/A,#N/A,FALSE,"Aging Summary";#N/A,#N/A,FALSE,"Ratio Analysis";#N/A,#N/A,FALSE,"Test 120 Day Accts";#N/A,#N/A,FALSE,"Tickmarks"}</definedName>
    <definedName name="SelicJuros" hidden="1">{#N/A,#N/A,FALSE,"Aging Summary";#N/A,#N/A,FALSE,"Ratio Analysis";#N/A,#N/A,FALSE,"Test 120 Day Accts";#N/A,#N/A,FALSE,"Tickmarks"}</definedName>
    <definedName name="SeliG">#REF!</definedName>
    <definedName name="SeliG_45">#REF!</definedName>
    <definedName name="SelSim2" localSheetId="1">#REF!</definedName>
    <definedName name="SelSim2">#REF!</definedName>
    <definedName name="sencount" hidden="1">1</definedName>
    <definedName name="Serie_Fat_200506">'[75]Serie Fat'!$A$2:$B$71</definedName>
    <definedName name="Serie_Fat_200506_11">'[76]Serie Fat'!$A$2:$B$71</definedName>
    <definedName name="Serie_Fat_200506_3">'[77]Serie Fat'!$A$2:$B$71</definedName>
    <definedName name="Serie_Fat_200506_6">'[78]Serie Fat'!$A$2:$B$71</definedName>
    <definedName name="Serie_Fat_200506_7">'[78]Serie Fat'!$A$2:$B$71</definedName>
    <definedName name="Serie_Filial_200506">'[75]Serie Filial'!$A$2:$B$34</definedName>
    <definedName name="Serie_Filial_200506_11">'[76]Serie Filial'!$A$2:$B$34</definedName>
    <definedName name="Serie_Filial_200506_3">'[77]Serie Filial'!$A$2:$B$34</definedName>
    <definedName name="Serie_Filial_200506_6">'[78]Serie Filial'!$A$2:$B$34</definedName>
    <definedName name="Serie_Filial_200506_7">'[78]Serie Filial'!$A$2:$B$34</definedName>
    <definedName name="SETTLEMENT_AND_INVOICING">#REF!</definedName>
    <definedName name="setvwertw" hidden="1">#REF!</definedName>
    <definedName name="share_tog">#REF!</definedName>
    <definedName name="share_tog_15">#REF!</definedName>
    <definedName name="share_tog_17">#REF!</definedName>
    <definedName name="share_tog_20">#REF!</definedName>
    <definedName name="share_tog_21">#REF!</definedName>
    <definedName name="share_tog_22">#REF!</definedName>
    <definedName name="share_tog_25">#REF!</definedName>
    <definedName name="share_tog_30">#REF!</definedName>
    <definedName name="share_tog_31">#REF!</definedName>
    <definedName name="share_tog_4">#REF!</definedName>
    <definedName name="share_tog_45">#REF!</definedName>
    <definedName name="shares">#REF!</definedName>
    <definedName name="shares_15">#REF!</definedName>
    <definedName name="shares_17">#REF!</definedName>
    <definedName name="shares_20">#REF!</definedName>
    <definedName name="shares_21">#REF!</definedName>
    <definedName name="shares_22">#REF!</definedName>
    <definedName name="shares_25">#REF!</definedName>
    <definedName name="shares_30">#REF!</definedName>
    <definedName name="shares_31">#REF!</definedName>
    <definedName name="shares_4">#REF!</definedName>
    <definedName name="shares_45">#REF!</definedName>
    <definedName name="shos">#REF!</definedName>
    <definedName name="shos_15">#REF!</definedName>
    <definedName name="shos_17">#REF!</definedName>
    <definedName name="shos_20">#REF!</definedName>
    <definedName name="shos_21">#REF!</definedName>
    <definedName name="shos_22">#REF!</definedName>
    <definedName name="shos_25">#REF!</definedName>
    <definedName name="shos_30">#REF!</definedName>
    <definedName name="shos_31">#REF!</definedName>
    <definedName name="shos_4">#REF!</definedName>
    <definedName name="shos_45">#REF!</definedName>
    <definedName name="sICALD" hidden="1">{#N/A,#N/A,FALSE,"Aging Summary";#N/A,#N/A,FALSE,"Ratio Analysis";#N/A,#N/A,FALSE,"Test 120 Day Accts";#N/A,#N/A,FALSE,"Tickmarks"}</definedName>
    <definedName name="sienl" hidden="1">{"origens e aplicações",#N/A,FALSE,"DoarR$";"ORIGENS APLICAÇÕES",#N/A,FALSE,"DoarU$"}</definedName>
    <definedName name="Sim1_Com" localSheetId="1">#REF!</definedName>
    <definedName name="Sim1_Com">#REF!</definedName>
    <definedName name="Sim1_Dolar" localSheetId="1">#REF!</definedName>
    <definedName name="Sim1_Dolar">#REF!</definedName>
    <definedName name="Sim1_Equip" localSheetId="1">#REF!</definedName>
    <definedName name="Sim1_Equip">#REF!</definedName>
    <definedName name="Sim1_Mkt" localSheetId="1">#REF!</definedName>
    <definedName name="Sim1_Mkt">#REF!</definedName>
    <definedName name="Sim1_Out" localSheetId="1">#REF!</definedName>
    <definedName name="Sim1_Out">#REF!</definedName>
    <definedName name="Sim1_Prog" localSheetId="1">#REF!</definedName>
    <definedName name="Sim1_Prog">#REF!</definedName>
    <definedName name="Sim1_Rec" localSheetId="1">#REF!</definedName>
    <definedName name="Sim1_Rec">#REF!</definedName>
    <definedName name="Sim1_Rep" localSheetId="1">#REF!</definedName>
    <definedName name="Sim1_Rep">#REF!</definedName>
    <definedName name="Sim1_Sal" localSheetId="1">#REF!</definedName>
    <definedName name="Sim1_Sal">#REF!</definedName>
    <definedName name="Sim1_Serv" localSheetId="1">#REF!</definedName>
    <definedName name="Sim1_Serv">#REF!</definedName>
    <definedName name="Sim1_Soft" localSheetId="1">#REF!</definedName>
    <definedName name="Sim1_Soft">#REF!</definedName>
    <definedName name="Sim1_Terc" localSheetId="1">#REF!</definedName>
    <definedName name="Sim1_Terc">#REF!</definedName>
    <definedName name="Sim1_Viag" localSheetId="1">#REF!</definedName>
    <definedName name="Sim1_Viag">#REF!</definedName>
    <definedName name="Sim2_Com" localSheetId="1">#REF!</definedName>
    <definedName name="Sim2_Com">#REF!</definedName>
    <definedName name="Sim2_Dolar" localSheetId="1">#REF!</definedName>
    <definedName name="Sim2_Dolar">#REF!</definedName>
    <definedName name="Sim2_Equip" localSheetId="1">#REF!</definedName>
    <definedName name="Sim2_Equip">#REF!</definedName>
    <definedName name="Sim2_Mkt" localSheetId="1">#REF!</definedName>
    <definedName name="Sim2_Mkt">#REF!</definedName>
    <definedName name="Sim2_Out" localSheetId="1">#REF!</definedName>
    <definedName name="Sim2_Out">#REF!</definedName>
    <definedName name="Sim2_Prog" localSheetId="1">#REF!</definedName>
    <definedName name="Sim2_Prog">#REF!</definedName>
    <definedName name="Sim2_Rec" localSheetId="1">#REF!</definedName>
    <definedName name="Sim2_Rec">#REF!</definedName>
    <definedName name="Sim2_Rep" localSheetId="1">#REF!</definedName>
    <definedName name="Sim2_Rep">#REF!</definedName>
    <definedName name="Sim2_Sal" localSheetId="1">#REF!</definedName>
    <definedName name="Sim2_Sal">#REF!</definedName>
    <definedName name="Sim2_Serv" localSheetId="1">#REF!</definedName>
    <definedName name="Sim2_Serv">#REF!</definedName>
    <definedName name="Sim2_Soft" localSheetId="1">#REF!</definedName>
    <definedName name="Sim2_Soft">#REF!</definedName>
    <definedName name="Sim2_Terc" localSheetId="1">#REF!</definedName>
    <definedName name="Sim2_Terc">#REF!</definedName>
    <definedName name="Sim2_Viag" localSheetId="1">#REF!</definedName>
    <definedName name="Sim2_Viag">#REF!</definedName>
    <definedName name="Simula_1" localSheetId="1">#REF!</definedName>
    <definedName name="Simula_1">#REF!</definedName>
    <definedName name="Simula_2" localSheetId="1">#REF!</definedName>
    <definedName name="Simula_2">#REF!</definedName>
    <definedName name="Simula_3" localSheetId="1">#REF!</definedName>
    <definedName name="Simula_3">#REF!</definedName>
    <definedName name="SIMULATION_STRESS_TESTING_PROCESS__SST">#REF!</definedName>
    <definedName name="sis.01">[50]sis!$B$63</definedName>
    <definedName name="SM_CurrentYearHyplnk">#REF!</definedName>
    <definedName name="SM_PriorYearHyplnk">#REF!</definedName>
    <definedName name="SM_WholeSheet">#REF!</definedName>
    <definedName name="sodfspdf" hidden="1">{#N/A,#N/A,FALSE,"BLDC";#N/A,#N/A,FALSE,"RESDC";#N/A,#N/A,FALSE,"BLFV";#N/A,#N/A,FALSE,"RESFV"}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P_BS">#REF!</definedName>
    <definedName name="spfhiw" hidden="1">25</definedName>
    <definedName name="SPREAD" localSheetId="1">#REF!</definedName>
    <definedName name="SPREAD">#REF!</definedName>
    <definedName name="SPX">#REF!</definedName>
    <definedName name="ss">[85]CDI!$A$1:$W$1500</definedName>
    <definedName name="ssssss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ssssssssss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sssssssssssss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bscribers">#REF!</definedName>
    <definedName name="Subscribers_15">#REF!</definedName>
    <definedName name="Subscribers_17">#REF!</definedName>
    <definedName name="Subscribers_20">#REF!</definedName>
    <definedName name="Subscribers_21">#REF!</definedName>
    <definedName name="Subscribers_22">#REF!</definedName>
    <definedName name="Subscribers_25">#REF!</definedName>
    <definedName name="Subscribers_30">#REF!</definedName>
    <definedName name="Subscribers_31">#REF!</definedName>
    <definedName name="Subscribers_4">#REF!</definedName>
    <definedName name="Subscribers_45">#REF!</definedName>
    <definedName name="SUG">#REF!</definedName>
    <definedName name="summary">#REF!</definedName>
    <definedName name="summary_45">#REF!</definedName>
    <definedName name="summary_mes_reais">#REF!</definedName>
    <definedName name="summary_mes_reais_45">#REF!</definedName>
    <definedName name="summary_mes_usd">#REF!</definedName>
    <definedName name="summary_mes_usd_45">#REF!</definedName>
    <definedName name="summary_output">#REF!</definedName>
    <definedName name="summary_output_15">#REF!</definedName>
    <definedName name="summary_output_17">#REF!</definedName>
    <definedName name="summary_output_20">#REF!</definedName>
    <definedName name="summary_output_21">#REF!</definedName>
    <definedName name="summary_output_22">#REF!</definedName>
    <definedName name="summary_output_25">#REF!</definedName>
    <definedName name="summary_output_30">#REF!</definedName>
    <definedName name="summary_output_31">#REF!</definedName>
    <definedName name="summary_output_4">#REF!</definedName>
    <definedName name="SummaryCOKnownProtection">#REF!</definedName>
    <definedName name="SummaryCOLikelyProtection">#REF!</definedName>
    <definedName name="SummaryKnownProtection">#REF!</definedName>
    <definedName name="SummaryLikely1Protection">#REF!</definedName>
    <definedName name="SummaryLikely2Protection">#REF!</definedName>
    <definedName name="Super_iG">#REF!</definedName>
    <definedName name="Super_iG_45">#REF!</definedName>
    <definedName name="szxwa">[34]Lead!$E$1:$E$65536</definedName>
    <definedName name="T">[86]BALANCO2!#REF!</definedName>
    <definedName name="TAB">#REF!</definedName>
    <definedName name="tabela">[87]Controle!$B$2:$J$503</definedName>
    <definedName name="Tarifa_Cheia">#REF!</definedName>
    <definedName name="Tarifa_Cheia_15">#REF!</definedName>
    <definedName name="Tarifa_Cheia_17">#REF!</definedName>
    <definedName name="Tarifa_Cheia_20">#REF!</definedName>
    <definedName name="Tarifa_Cheia_21">#REF!</definedName>
    <definedName name="Tarifa_Cheia_22">#REF!</definedName>
    <definedName name="Tarifa_Cheia_25">#REF!</definedName>
    <definedName name="Tarifa_Cheia_30">#REF!</definedName>
    <definedName name="Tarifa_Cheia_31">#REF!</definedName>
    <definedName name="Tarifa_Cheia_4">#REF!</definedName>
    <definedName name="Tarifa_Cheia_45">#REF!</definedName>
    <definedName name="tariff">#REF!</definedName>
    <definedName name="tariff_15">#REF!</definedName>
    <definedName name="tariff_17">#REF!</definedName>
    <definedName name="tariff_20">#REF!</definedName>
    <definedName name="tariff_21">#REF!</definedName>
    <definedName name="tariff_22">#REF!</definedName>
    <definedName name="tariff_25">#REF!</definedName>
    <definedName name="tariff_30">#REF!</definedName>
    <definedName name="tariff_31">#REF!</definedName>
    <definedName name="tariff_4">#REF!</definedName>
    <definedName name="tariff_45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AXI">#REF!</definedName>
    <definedName name="TAXI_45">#REF!</definedName>
    <definedName name="TB_PERSONALIZADO_MKT">#REF!</definedName>
    <definedName name="TB_PERSONALIZADO_MKT_45">#REF!</definedName>
    <definedName name="TBURIU_Rate_w_o_Taxes">#REF!</definedName>
    <definedName name="TBURIU_Rate_w_Taxes">#REF!</definedName>
    <definedName name="TBURL_Rate_w_o_Taxes">#REF!</definedName>
    <definedName name="TBURL_Rate_w_Taxes">#REF!</definedName>
    <definedName name="TBURM_Rate_w_Taxes">#REF!</definedName>
    <definedName name="TBURM_Rate_wo_Taxes">#REF!</definedName>
    <definedName name="tcmvpe">'[88]CMV SP-RJ-PE-RS'!$C$50</definedName>
    <definedName name="tcmvrj">'[88]CMV SP-RJ-PE-RS'!$C$25</definedName>
    <definedName name="tcmvrs">'[88]CMV SP-RJ-PE-RS'!$C$75</definedName>
    <definedName name="tcmvsp">'[88]CMV SP-RJ-PE-RS'!$C$94</definedName>
    <definedName name="tcpvsp">'[88]CPV SP'!$C$85</definedName>
    <definedName name="tec.pes.01">[55]Dad_Tec!$F$6:$AO$45,[55]Dad_Tec!$F$48:$AO$67</definedName>
    <definedName name="tec.pes.02">[55]Dad_Tec!$C$6,[55]Dad_Tec!$C$8,[55]Dad_Tec!$C$10,[55]Dad_Tec!$C$12,[55]Dad_Tec!$C$14,[55]Dad_Tec!$C$16,[55]Dad_Tec!$C$18,[55]Dad_Tec!$C$20,[55]Dad_Tec!$C$22,[55]Dad_Tec!$C$24,[55]Dad_Tec!$C$26,[55]Dad_Tec!$C$28,[55]Dad_Tec!$C$30,[55]Dad_Tec!$C$32,[55]Dad_Tec!$C$34,[55]Dad_Tec!$C$36</definedName>
    <definedName name="tec.pes.03">[55]Dad_Tec!$F$93:$AO$102,[55]Dad_Tec!$F$71:$AO$90</definedName>
    <definedName name="TempTotal">#REF!</definedName>
    <definedName name="Terceiros" localSheetId="1">#REF!</definedName>
    <definedName name="Terceiros">#REF!</definedName>
    <definedName name="term_value">#REF!</definedName>
    <definedName name="term_value_15">#REF!</definedName>
    <definedName name="term_value_17">#REF!</definedName>
    <definedName name="term_value_20">#REF!</definedName>
    <definedName name="term_value_21">#REF!</definedName>
    <definedName name="term_value_22">#REF!</definedName>
    <definedName name="term_value_25">#REF!</definedName>
    <definedName name="term_value_30">#REF!</definedName>
    <definedName name="term_value_31">#REF!</definedName>
    <definedName name="term_value_4">#REF!</definedName>
    <definedName name="term_value_45">#REF!</definedName>
    <definedName name="term_year">#REF!</definedName>
    <definedName name="term_year_15">#REF!</definedName>
    <definedName name="term_year_17">#REF!</definedName>
    <definedName name="term_year_20">#REF!</definedName>
    <definedName name="term_year_21">#REF!</definedName>
    <definedName name="term_year_22">#REF!</definedName>
    <definedName name="term_year_25">#REF!</definedName>
    <definedName name="term_year_30">#REF!</definedName>
    <definedName name="term_year_31">#REF!</definedName>
    <definedName name="term_year_4">#REF!</definedName>
    <definedName name="term_year_45">#REF!</definedName>
    <definedName name="test" hidden="1">{#N/A,#N/A,FALSE,"FlCx99";#N/A,#N/A,FALSE,"Dívida99"}</definedName>
    <definedName name="TEST0">#REF!</definedName>
    <definedName name="TEST1">#REF!</definedName>
    <definedName name="TEST1_45">#REF!</definedName>
    <definedName name="TEST10">#REF!</definedName>
    <definedName name="TEST10_45">#REF!</definedName>
    <definedName name="TEST11">#REF!</definedName>
    <definedName name="TEST11_45">#REF!</definedName>
    <definedName name="TEST12">#REF!</definedName>
    <definedName name="TEST12_45">#REF!</definedName>
    <definedName name="TEST13">#REF!</definedName>
    <definedName name="TEST13_45">#REF!</definedName>
    <definedName name="TEST14">#REF!</definedName>
    <definedName name="TEST14_45">#REF!</definedName>
    <definedName name="TEST15">#REF!</definedName>
    <definedName name="TEST15_45">#REF!</definedName>
    <definedName name="TEST16">#REF!</definedName>
    <definedName name="TEST16_45">#REF!</definedName>
    <definedName name="TEST17">#REF!</definedName>
    <definedName name="TEST17_45">#REF!</definedName>
    <definedName name="TEST18">#REF!</definedName>
    <definedName name="TEST18_45">#REF!</definedName>
    <definedName name="TEST19">#REF!</definedName>
    <definedName name="TEST19_45">#REF!</definedName>
    <definedName name="TEST2">#REF!</definedName>
    <definedName name="TEST2_45">#REF!</definedName>
    <definedName name="TEST20">#REF!</definedName>
    <definedName name="TEST20_45">#REF!</definedName>
    <definedName name="TEST21">#REF!</definedName>
    <definedName name="TEST21_45">#REF!</definedName>
    <definedName name="TEST22">#REF!</definedName>
    <definedName name="TEST22_45">#REF!</definedName>
    <definedName name="TEST23">#REF!</definedName>
    <definedName name="TEST23_45">#REF!</definedName>
    <definedName name="TEST24">#REF!</definedName>
    <definedName name="TEST24_45">#REF!</definedName>
    <definedName name="TEST25">#REF!</definedName>
    <definedName name="TEST25_45">#REF!</definedName>
    <definedName name="TEST26">#REF!</definedName>
    <definedName name="TEST26_45">#REF!</definedName>
    <definedName name="TEST27">#REF!</definedName>
    <definedName name="TEST27_45">#REF!</definedName>
    <definedName name="TEST28">#REF!</definedName>
    <definedName name="TEST28_45">#REF!</definedName>
    <definedName name="TEST29">#REF!</definedName>
    <definedName name="TEST29_45">#REF!</definedName>
    <definedName name="TEST3">#REF!</definedName>
    <definedName name="TEST3_45">#REF!</definedName>
    <definedName name="TEST30">#REF!</definedName>
    <definedName name="TEST30_45">#REF!</definedName>
    <definedName name="TEST31">#REF!</definedName>
    <definedName name="TEST31_45">#REF!</definedName>
    <definedName name="TEST32">#REF!</definedName>
    <definedName name="TEST32_45">#REF!</definedName>
    <definedName name="TEST33">#REF!</definedName>
    <definedName name="TEST33_45">#REF!</definedName>
    <definedName name="TEST34">#REF!</definedName>
    <definedName name="TEST34_15">#REF!</definedName>
    <definedName name="TEST34_17">#REF!</definedName>
    <definedName name="TEST34_20">#REF!</definedName>
    <definedName name="TEST34_21">#REF!</definedName>
    <definedName name="TEST34_22">#REF!</definedName>
    <definedName name="TEST34_25">#REF!</definedName>
    <definedName name="TEST34_30">#REF!</definedName>
    <definedName name="TEST34_31">#REF!</definedName>
    <definedName name="TEST34_4">#REF!</definedName>
    <definedName name="TEST34_45">#REF!</definedName>
    <definedName name="TEST35">#REF!</definedName>
    <definedName name="TEST35_45">#REF!</definedName>
    <definedName name="TEST4">#REF!</definedName>
    <definedName name="TEST4_45">#REF!</definedName>
    <definedName name="TEST5">#REF!</definedName>
    <definedName name="TEST5_45">#REF!</definedName>
    <definedName name="TEST6">#REF!</definedName>
    <definedName name="TEST6_45">#REF!</definedName>
    <definedName name="TEST7">#REF!</definedName>
    <definedName name="TEST7_45">#REF!</definedName>
    <definedName name="TEST8">#REF!</definedName>
    <definedName name="TEST8_45">#REF!</definedName>
    <definedName name="TEST9">#REF!</definedName>
    <definedName name="TEST9_45">#REF!</definedName>
    <definedName name="TESTE" hidden="1">{#N/A,#N/A,FALSE,"BLDC";#N/A,#N/A,FALSE,"RESDC";#N/A,#N/A,FALSE,"BLFV";#N/A,#N/A,FALSE,"RESFV"}</definedName>
    <definedName name="teste_42">#REF!</definedName>
    <definedName name="teste_43">#REF!</definedName>
    <definedName name="teste_46">#REF!</definedName>
    <definedName name="TESTHKEY">#REF!</definedName>
    <definedName name="TESTHKEY_45">#REF!</definedName>
    <definedName name="TESTKEYS">#REF!</definedName>
    <definedName name="TESTKEYS_45">#REF!</definedName>
    <definedName name="TESTVKEY">#REF!</definedName>
    <definedName name="TESTVKEY_45">#REF!</definedName>
    <definedName name="TextRefCopy1">#REF!</definedName>
    <definedName name="TextRefCopy1_15">#REF!</definedName>
    <definedName name="TextRefCopy1_17">#REF!</definedName>
    <definedName name="TextRefCopy1_18">#REF!</definedName>
    <definedName name="TextRefCopy1_2">#REF!</definedName>
    <definedName name="TextRefCopy1_20">#REF!</definedName>
    <definedName name="TextRefCopy1_21">#REF!</definedName>
    <definedName name="TextRefCopy1_22">#REF!</definedName>
    <definedName name="TextRefCopy1_30">#REF!</definedName>
    <definedName name="TextRefCopy1_36">#REF!</definedName>
    <definedName name="TextRefCopy1_37">#REF!</definedName>
    <definedName name="TextRefCopy1_4">#REF!</definedName>
    <definedName name="TextRefCopy1_41">#REF!</definedName>
    <definedName name="TextRefCopy1_42">#REF!</definedName>
    <definedName name="TextRefCopy1_43">#REF!</definedName>
    <definedName name="TextRefCopy1_44">#REF!</definedName>
    <definedName name="TextRefCopy1_46">#REF!</definedName>
    <definedName name="TextRefCopy10">'[2]Imob dep'!#REF!</definedName>
    <definedName name="TextRefCopy11">#REF!</definedName>
    <definedName name="TextRefCopy11_15">#REF!</definedName>
    <definedName name="TextRefCopy11_17">#REF!</definedName>
    <definedName name="TextRefCopy11_18">#REF!</definedName>
    <definedName name="TextRefCopy11_2">#REF!</definedName>
    <definedName name="TextRefCopy11_20">#REF!</definedName>
    <definedName name="TextRefCopy11_21">#REF!</definedName>
    <definedName name="TextRefCopy11_22">#REF!</definedName>
    <definedName name="TextRefCopy11_30">#REF!</definedName>
    <definedName name="TextRefCopy11_36">#REF!</definedName>
    <definedName name="TextRefCopy11_37">#REF!</definedName>
    <definedName name="TextRefCopy11_4">#REF!</definedName>
    <definedName name="TextRefCopy11_41">#REF!</definedName>
    <definedName name="TextRefCopy11_42">#REF!</definedName>
    <definedName name="TextRefCopy11_43">#REF!</definedName>
    <definedName name="TextRefCopy11_44">#REF!</definedName>
    <definedName name="TextRefCopy11_46">#REF!</definedName>
    <definedName name="TextRefCopy12">#REF!</definedName>
    <definedName name="TextRefCopy12_15">#REF!</definedName>
    <definedName name="TextRefCopy12_17">#REF!</definedName>
    <definedName name="TextRefCopy12_18">#REF!</definedName>
    <definedName name="TextRefCopy12_2">#REF!</definedName>
    <definedName name="TextRefCopy12_20">#REF!</definedName>
    <definedName name="TextRefCopy12_21">#REF!</definedName>
    <definedName name="TextRefCopy12_22">#REF!</definedName>
    <definedName name="TextRefCopy12_30">#REF!</definedName>
    <definedName name="TextRefCopy12_36">#REF!</definedName>
    <definedName name="TextRefCopy12_37">#REF!</definedName>
    <definedName name="TextRefCopy12_4">#REF!</definedName>
    <definedName name="TextRefCopy12_41">#REF!</definedName>
    <definedName name="TextRefCopy12_42">#REF!</definedName>
    <definedName name="TextRefCopy12_43">#REF!</definedName>
    <definedName name="TextRefCopy12_44">#REF!</definedName>
    <definedName name="TextRefCopy12_46">#REF!</definedName>
    <definedName name="TextRefCopy13">#REF!</definedName>
    <definedName name="TextRefCopy13_15">#REF!</definedName>
    <definedName name="TextRefCopy13_17">#REF!</definedName>
    <definedName name="TextRefCopy13_18">#REF!</definedName>
    <definedName name="TextRefCopy13_2">#REF!</definedName>
    <definedName name="TextRefCopy13_20">#REF!</definedName>
    <definedName name="TextRefCopy13_21">#REF!</definedName>
    <definedName name="TextRefCopy13_22">#REF!</definedName>
    <definedName name="TextRefCopy13_30">#REF!</definedName>
    <definedName name="TextRefCopy13_36">#REF!</definedName>
    <definedName name="TextRefCopy13_37">#REF!</definedName>
    <definedName name="TextRefCopy13_4">#REF!</definedName>
    <definedName name="TextRefCopy13_41">#REF!</definedName>
    <definedName name="TextRefCopy13_42">#REF!</definedName>
    <definedName name="TextRefCopy13_43">#REF!</definedName>
    <definedName name="TextRefCopy13_44">#REF!</definedName>
    <definedName name="TextRefCopy13_46">#REF!</definedName>
    <definedName name="TextRefCopy14">#REF!</definedName>
    <definedName name="TextRefCopy14_15">#REF!</definedName>
    <definedName name="TextRefCopy14_17">#REF!</definedName>
    <definedName name="TextRefCopy14_18">#REF!</definedName>
    <definedName name="TextRefCopy14_2">#REF!</definedName>
    <definedName name="TextRefCopy14_20">#REF!</definedName>
    <definedName name="TextRefCopy14_21">#REF!</definedName>
    <definedName name="TextRefCopy14_22">#REF!</definedName>
    <definedName name="TextRefCopy14_30">#REF!</definedName>
    <definedName name="TextRefCopy14_36">#REF!</definedName>
    <definedName name="TextRefCopy14_37">#REF!</definedName>
    <definedName name="TextRefCopy14_4">#REF!</definedName>
    <definedName name="TextRefCopy14_41">#REF!</definedName>
    <definedName name="TextRefCopy14_42">#REF!</definedName>
    <definedName name="TextRefCopy14_43">#REF!</definedName>
    <definedName name="TextRefCopy14_44">#REF!</definedName>
    <definedName name="TextRefCopy14_46">#REF!</definedName>
    <definedName name="TextRefCopy15">#REF!</definedName>
    <definedName name="TextRefCopy15_15">#REF!</definedName>
    <definedName name="TextRefCopy15_17">#REF!</definedName>
    <definedName name="TextRefCopy15_18">#REF!</definedName>
    <definedName name="TextRefCopy15_2">#REF!</definedName>
    <definedName name="TextRefCopy15_20">#REF!</definedName>
    <definedName name="TextRefCopy15_21">#REF!</definedName>
    <definedName name="TextRefCopy15_22">#REF!</definedName>
    <definedName name="TextRefCopy15_30">#REF!</definedName>
    <definedName name="TextRefCopy15_36">#REF!</definedName>
    <definedName name="TextRefCopy15_37">#REF!</definedName>
    <definedName name="TextRefCopy15_4">#REF!</definedName>
    <definedName name="TextRefCopy15_41">#REF!</definedName>
    <definedName name="TextRefCopy15_42">#REF!</definedName>
    <definedName name="TextRefCopy15_43">#REF!</definedName>
    <definedName name="TextRefCopy15_44">#REF!</definedName>
    <definedName name="TextRefCopy15_46">#REF!</definedName>
    <definedName name="TextRefCopy16">#REF!</definedName>
    <definedName name="TextRefCopy16_15">#REF!</definedName>
    <definedName name="TextRefCopy16_17">#REF!</definedName>
    <definedName name="TextRefCopy16_18">#REF!</definedName>
    <definedName name="TextRefCopy16_2">#REF!</definedName>
    <definedName name="TextRefCopy16_20">#REF!</definedName>
    <definedName name="TextRefCopy16_21">#REF!</definedName>
    <definedName name="TextRefCopy16_22">#REF!</definedName>
    <definedName name="TextRefCopy16_30">#REF!</definedName>
    <definedName name="TextRefCopy16_36">#REF!</definedName>
    <definedName name="TextRefCopy16_37">#REF!</definedName>
    <definedName name="TextRefCopy16_4">#REF!</definedName>
    <definedName name="TextRefCopy16_41">#REF!</definedName>
    <definedName name="TextRefCopy16_42">#REF!</definedName>
    <definedName name="TextRefCopy16_43">#REF!</definedName>
    <definedName name="TextRefCopy16_44">#REF!</definedName>
    <definedName name="TextRefCopy16_46">#REF!</definedName>
    <definedName name="TextRefCopy17">#REF!</definedName>
    <definedName name="TextRefCopy17_15">#REF!</definedName>
    <definedName name="TextRefCopy17_17">#REF!</definedName>
    <definedName name="TextRefCopy17_18">#REF!</definedName>
    <definedName name="TextRefCopy17_2">#REF!</definedName>
    <definedName name="TextRefCopy17_20">#REF!</definedName>
    <definedName name="TextRefCopy17_21">#REF!</definedName>
    <definedName name="TextRefCopy17_22">#REF!</definedName>
    <definedName name="TextRefCopy17_30">#REF!</definedName>
    <definedName name="TextRefCopy17_36">#REF!</definedName>
    <definedName name="TextRefCopy17_37">#REF!</definedName>
    <definedName name="TextRefCopy17_4">#REF!</definedName>
    <definedName name="TextRefCopy17_41">#REF!</definedName>
    <definedName name="TextRefCopy17_42">#REF!</definedName>
    <definedName name="TextRefCopy17_43">#REF!</definedName>
    <definedName name="TextRefCopy17_44">#REF!</definedName>
    <definedName name="TextRefCopy17_46">#REF!</definedName>
    <definedName name="TextRefCopy18">#REF!</definedName>
    <definedName name="TextRefCopy18_15">#REF!</definedName>
    <definedName name="TextRefCopy18_17">#REF!</definedName>
    <definedName name="TextRefCopy18_18">#REF!</definedName>
    <definedName name="TextRefCopy18_2">#REF!</definedName>
    <definedName name="TextRefCopy18_20">#REF!</definedName>
    <definedName name="TextRefCopy18_21">#REF!</definedName>
    <definedName name="TextRefCopy18_22">#REF!</definedName>
    <definedName name="TextRefCopy18_30">#REF!</definedName>
    <definedName name="TextRefCopy18_36">#REF!</definedName>
    <definedName name="TextRefCopy18_37">#REF!</definedName>
    <definedName name="TextRefCopy18_4">#REF!</definedName>
    <definedName name="TextRefCopy18_41">#REF!</definedName>
    <definedName name="TextRefCopy18_42">#REF!</definedName>
    <definedName name="TextRefCopy18_43">#REF!</definedName>
    <definedName name="TextRefCopy18_44">#REF!</definedName>
    <definedName name="TextRefCopy18_46">#REF!</definedName>
    <definedName name="TextRefCopy19">#REF!</definedName>
    <definedName name="TextRefCopy19_15">#REF!</definedName>
    <definedName name="TextRefCopy19_17">#REF!</definedName>
    <definedName name="TextRefCopy19_18">#REF!</definedName>
    <definedName name="TextRefCopy19_2">#REF!</definedName>
    <definedName name="TextRefCopy19_20">#REF!</definedName>
    <definedName name="TextRefCopy19_21">#REF!</definedName>
    <definedName name="TextRefCopy19_22">#REF!</definedName>
    <definedName name="TextRefCopy19_30">#REF!</definedName>
    <definedName name="TextRefCopy19_36">#REF!</definedName>
    <definedName name="TextRefCopy19_37">#REF!</definedName>
    <definedName name="TextRefCopy19_4">#REF!</definedName>
    <definedName name="TextRefCopy19_41">#REF!</definedName>
    <definedName name="TextRefCopy19_42">#REF!</definedName>
    <definedName name="TextRefCopy19_43">#REF!</definedName>
    <definedName name="TextRefCopy19_44">#REF!</definedName>
    <definedName name="TextRefCopy19_46">#REF!</definedName>
    <definedName name="TextRefCopy2">'[7]Teste de Baixas'!#REF!</definedName>
    <definedName name="TextRefCopy20">#REF!</definedName>
    <definedName name="TextRefCopy20_15">#REF!</definedName>
    <definedName name="TextRefCopy20_17">#REF!</definedName>
    <definedName name="TextRefCopy20_18">#REF!</definedName>
    <definedName name="TextRefCopy20_2">#REF!</definedName>
    <definedName name="TextRefCopy20_20">#REF!</definedName>
    <definedName name="TextRefCopy20_21">#REF!</definedName>
    <definedName name="TextRefCopy20_22">#REF!</definedName>
    <definedName name="TextRefCopy20_30">#REF!</definedName>
    <definedName name="TextRefCopy20_36">#REF!</definedName>
    <definedName name="TextRefCopy20_37">#REF!</definedName>
    <definedName name="TextRefCopy20_4">#REF!</definedName>
    <definedName name="TextRefCopy20_41">#REF!</definedName>
    <definedName name="TextRefCopy20_42">#REF!</definedName>
    <definedName name="TextRefCopy20_43">#REF!</definedName>
    <definedName name="TextRefCopy20_44">#REF!</definedName>
    <definedName name="TextRefCopy20_46">#REF!</definedName>
    <definedName name="TextRefCopy21">#REF!</definedName>
    <definedName name="TextRefCopy21_15">#REF!</definedName>
    <definedName name="TextRefCopy21_17">#REF!</definedName>
    <definedName name="TextRefCopy21_18">#REF!</definedName>
    <definedName name="TextRefCopy21_2">#REF!</definedName>
    <definedName name="TextRefCopy21_20">#REF!</definedName>
    <definedName name="TextRefCopy21_21">#REF!</definedName>
    <definedName name="TextRefCopy21_22">#REF!</definedName>
    <definedName name="TextRefCopy21_30">#REF!</definedName>
    <definedName name="TextRefCopy21_36">#REF!</definedName>
    <definedName name="TextRefCopy21_37">#REF!</definedName>
    <definedName name="TextRefCopy21_4">#REF!</definedName>
    <definedName name="TextRefCopy21_41">#REF!</definedName>
    <definedName name="TextRefCopy21_42">#REF!</definedName>
    <definedName name="TextRefCopy21_43">#REF!</definedName>
    <definedName name="TextRefCopy21_44">#REF!</definedName>
    <definedName name="TextRefCopy21_46">#REF!</definedName>
    <definedName name="TextRefCopy22">#REF!</definedName>
    <definedName name="TextRefCopy22_15">#REF!</definedName>
    <definedName name="TextRefCopy22_17">#REF!</definedName>
    <definedName name="TextRefCopy22_18">#REF!</definedName>
    <definedName name="TextRefCopy22_2">#REF!</definedName>
    <definedName name="TextRefCopy22_20">#REF!</definedName>
    <definedName name="TextRefCopy22_21">#REF!</definedName>
    <definedName name="TextRefCopy22_22">#REF!</definedName>
    <definedName name="TextRefCopy22_30">#REF!</definedName>
    <definedName name="TextRefCopy22_36">#REF!</definedName>
    <definedName name="TextRefCopy22_37">#REF!</definedName>
    <definedName name="TextRefCopy22_4">#REF!</definedName>
    <definedName name="TextRefCopy22_41">#REF!</definedName>
    <definedName name="TextRefCopy22_42">#REF!</definedName>
    <definedName name="TextRefCopy22_43">#REF!</definedName>
    <definedName name="TextRefCopy22_44">#REF!</definedName>
    <definedName name="TextRefCopy22_46">#REF!</definedName>
    <definedName name="TextRefCopy23">#REF!</definedName>
    <definedName name="TextRefCopy23_15">#REF!</definedName>
    <definedName name="TextRefCopy23_17">#REF!</definedName>
    <definedName name="TextRefCopy23_18">#REF!</definedName>
    <definedName name="TextRefCopy23_2">#REF!</definedName>
    <definedName name="TextRefCopy23_20">#REF!</definedName>
    <definedName name="TextRefCopy23_21">#REF!</definedName>
    <definedName name="TextRefCopy23_22">#REF!</definedName>
    <definedName name="TextRefCopy23_30">#REF!</definedName>
    <definedName name="TextRefCopy23_36">#REF!</definedName>
    <definedName name="TextRefCopy23_37">#REF!</definedName>
    <definedName name="TextRefCopy23_4">#REF!</definedName>
    <definedName name="TextRefCopy23_41">#REF!</definedName>
    <definedName name="TextRefCopy23_42">#REF!</definedName>
    <definedName name="TextRefCopy23_43">#REF!</definedName>
    <definedName name="TextRefCopy23_44">#REF!</definedName>
    <definedName name="TextRefCopy23_46">#REF!</definedName>
    <definedName name="TextRefCopy24">#REF!</definedName>
    <definedName name="TextRefCopy24_15">#REF!</definedName>
    <definedName name="TextRefCopy24_17">#REF!</definedName>
    <definedName name="TextRefCopy24_18">#REF!</definedName>
    <definedName name="TextRefCopy24_2">#REF!</definedName>
    <definedName name="TextRefCopy24_20">#REF!</definedName>
    <definedName name="TextRefCopy24_21">#REF!</definedName>
    <definedName name="TextRefCopy24_22">#REF!</definedName>
    <definedName name="TextRefCopy24_30">#REF!</definedName>
    <definedName name="TextRefCopy24_36">#REF!</definedName>
    <definedName name="TextRefCopy24_37">#REF!</definedName>
    <definedName name="TextRefCopy24_4">#REF!</definedName>
    <definedName name="TextRefCopy24_41">#REF!</definedName>
    <definedName name="TextRefCopy24_42">#REF!</definedName>
    <definedName name="TextRefCopy24_43">#REF!</definedName>
    <definedName name="TextRefCopy24_44">#REF!</definedName>
    <definedName name="TextRefCopy24_46">#REF!</definedName>
    <definedName name="TextRefCopy25">#REF!</definedName>
    <definedName name="TextRefCopy25_15">#REF!</definedName>
    <definedName name="TextRefCopy25_17">#REF!</definedName>
    <definedName name="TextRefCopy25_18">#REF!</definedName>
    <definedName name="TextRefCopy25_2">#REF!</definedName>
    <definedName name="TextRefCopy25_20">#REF!</definedName>
    <definedName name="TextRefCopy25_21">#REF!</definedName>
    <definedName name="TextRefCopy25_22">#REF!</definedName>
    <definedName name="TextRefCopy25_30">#REF!</definedName>
    <definedName name="TextRefCopy25_36">#REF!</definedName>
    <definedName name="TextRefCopy25_37">#REF!</definedName>
    <definedName name="TextRefCopy25_4">#REF!</definedName>
    <definedName name="TextRefCopy25_41">#REF!</definedName>
    <definedName name="TextRefCopy25_42">#REF!</definedName>
    <definedName name="TextRefCopy25_43">#REF!</definedName>
    <definedName name="TextRefCopy25_44">#REF!</definedName>
    <definedName name="TextRefCopy25_46">#REF!</definedName>
    <definedName name="TextRefCopy27">'[89]Cx e Bco'!#REF!</definedName>
    <definedName name="TextRefCopy28">'[89]Cx e Bco'!#REF!</definedName>
    <definedName name="TextRefCopy29">'[89]Cx e Bco'!#REF!</definedName>
    <definedName name="TextRefCopy3">#REF!</definedName>
    <definedName name="TextRefCopy3_15">#REF!</definedName>
    <definedName name="TextRefCopy3_17">#REF!</definedName>
    <definedName name="TextRefCopy3_18">#REF!</definedName>
    <definedName name="TextRefCopy3_2">#REF!</definedName>
    <definedName name="TextRefCopy3_20">#REF!</definedName>
    <definedName name="TextRefCopy3_21">#REF!</definedName>
    <definedName name="TextRefCopy3_22">#REF!</definedName>
    <definedName name="TextRefCopy3_30">#REF!</definedName>
    <definedName name="TextRefCopy3_36">#REF!</definedName>
    <definedName name="TextRefCopy3_37">#REF!</definedName>
    <definedName name="TextRefCopy3_4">#REF!</definedName>
    <definedName name="TextRefCopy3_41">#REF!</definedName>
    <definedName name="TextRefCopy3_42">#REF!</definedName>
    <definedName name="TextRefCopy3_43">#REF!</definedName>
    <definedName name="TextRefCopy3_44">#REF!</definedName>
    <definedName name="TextRefCopy3_46">#REF!</definedName>
    <definedName name="TextRefCopy30">'[89]Cx e Bco'!#REF!</definedName>
    <definedName name="TextRefCopy31">'[89]Cx e Bco'!#REF!</definedName>
    <definedName name="TextRefCopy34">'[89]Cx e Bco'!#REF!</definedName>
    <definedName name="TextRefCopy35">'[89]Cx e Bco'!#REF!</definedName>
    <definedName name="TextRefCopy36">'[89]Cx e Bco'!#REF!</definedName>
    <definedName name="TextRefCopy37">'[89]Cx e Bco'!#REF!</definedName>
    <definedName name="TextRefCopy39">'[89]Cx e Bco'!#REF!</definedName>
    <definedName name="TextRefCopy4">#REF!</definedName>
    <definedName name="TextRefCopy4_15">#REF!</definedName>
    <definedName name="TextRefCopy4_17">#REF!</definedName>
    <definedName name="TextRefCopy4_18">#REF!</definedName>
    <definedName name="TextRefCopy4_2">#REF!</definedName>
    <definedName name="TextRefCopy4_20">#REF!</definedName>
    <definedName name="TextRefCopy4_21">#REF!</definedName>
    <definedName name="TextRefCopy4_22">#REF!</definedName>
    <definedName name="TextRefCopy4_30">#REF!</definedName>
    <definedName name="TextRefCopy4_36">#REF!</definedName>
    <definedName name="TextRefCopy4_37">#REF!</definedName>
    <definedName name="TextRefCopy4_4">#REF!</definedName>
    <definedName name="TextRefCopy4_41">#REF!</definedName>
    <definedName name="TextRefCopy4_42">#REF!</definedName>
    <definedName name="TextRefCopy4_43">#REF!</definedName>
    <definedName name="TextRefCopy4_44">#REF!</definedName>
    <definedName name="TextRefCopy4_46">#REF!</definedName>
    <definedName name="TextRefCopy43">'[89]Cx e Bco'!#REF!</definedName>
    <definedName name="TextRefCopy44">'[89]Cx e Bco'!#REF!</definedName>
    <definedName name="TextRefCopy46">'[89]Cx e Bco'!#REF!</definedName>
    <definedName name="TextRefCopy47">'[89]Cx e Bco'!#REF!</definedName>
    <definedName name="TextRefCopy5">#REF!</definedName>
    <definedName name="TextRefCopy5_15">#REF!</definedName>
    <definedName name="TextRefCopy5_17">#REF!</definedName>
    <definedName name="TextRefCopy5_18">#REF!</definedName>
    <definedName name="TextRefCopy5_2">#REF!</definedName>
    <definedName name="TextRefCopy5_20">#REF!</definedName>
    <definedName name="TextRefCopy5_21">#REF!</definedName>
    <definedName name="TextRefCopy5_22">#REF!</definedName>
    <definedName name="TextRefCopy5_30">#REF!</definedName>
    <definedName name="TextRefCopy5_36">#REF!</definedName>
    <definedName name="TextRefCopy5_37">#REF!</definedName>
    <definedName name="TextRefCopy5_4">#REF!</definedName>
    <definedName name="TextRefCopy5_41">#REF!</definedName>
    <definedName name="TextRefCopy5_42">#REF!</definedName>
    <definedName name="TextRefCopy5_43">#REF!</definedName>
    <definedName name="TextRefCopy5_44">#REF!</definedName>
    <definedName name="TextRefCopy5_46">#REF!</definedName>
    <definedName name="TextRefCopy53">'[90]Movto imob.'!#REF!</definedName>
    <definedName name="TextRefCopy6">#REF!</definedName>
    <definedName name="TextRefCopy6_15">#REF!</definedName>
    <definedName name="TextRefCopy6_17">#REF!</definedName>
    <definedName name="TextRefCopy6_18">#REF!</definedName>
    <definedName name="TextRefCopy6_2">#REF!</definedName>
    <definedName name="TextRefCopy6_20">#REF!</definedName>
    <definedName name="TextRefCopy6_21">#REF!</definedName>
    <definedName name="TextRefCopy6_22">#REF!</definedName>
    <definedName name="TextRefCopy6_30">#REF!</definedName>
    <definedName name="TextRefCopy6_36">#REF!</definedName>
    <definedName name="TextRefCopy6_37">#REF!</definedName>
    <definedName name="TextRefCopy6_4">#REF!</definedName>
    <definedName name="TextRefCopy6_41">#REF!</definedName>
    <definedName name="TextRefCopy6_42">#REF!</definedName>
    <definedName name="TextRefCopy6_43">#REF!</definedName>
    <definedName name="TextRefCopy6_44">#REF!</definedName>
    <definedName name="TextRefCopy6_46">#REF!</definedName>
    <definedName name="TextRefCopy7">#REF!</definedName>
    <definedName name="TextRefCopy7_15">#REF!</definedName>
    <definedName name="TextRefCopy7_17">#REF!</definedName>
    <definedName name="TextRefCopy7_18">#REF!</definedName>
    <definedName name="TextRefCopy7_2">#REF!</definedName>
    <definedName name="TextRefCopy7_20">#REF!</definedName>
    <definedName name="TextRefCopy7_21">#REF!</definedName>
    <definedName name="TextRefCopy7_22">#REF!</definedName>
    <definedName name="TextRefCopy7_30">#REF!</definedName>
    <definedName name="TextRefCopy7_36">#REF!</definedName>
    <definedName name="TextRefCopy7_37">#REF!</definedName>
    <definedName name="TextRefCopy7_4">#REF!</definedName>
    <definedName name="TextRefCopy7_41">#REF!</definedName>
    <definedName name="TextRefCopy7_42">#REF!</definedName>
    <definedName name="TextRefCopy7_43">#REF!</definedName>
    <definedName name="TextRefCopy7_44">#REF!</definedName>
    <definedName name="TextRefCopy7_46">#REF!</definedName>
    <definedName name="TextRefCopy8">#REF!</definedName>
    <definedName name="TextRefCopy8_15">#REF!</definedName>
    <definedName name="TextRefCopy8_17">#REF!</definedName>
    <definedName name="TextRefCopy8_18">#REF!</definedName>
    <definedName name="TextRefCopy8_2">#REF!</definedName>
    <definedName name="TextRefCopy8_20">#REF!</definedName>
    <definedName name="TextRefCopy8_21">#REF!</definedName>
    <definedName name="TextRefCopy8_22">#REF!</definedName>
    <definedName name="TextRefCopy8_30">#REF!</definedName>
    <definedName name="TextRefCopy8_36">#REF!</definedName>
    <definedName name="TextRefCopy8_37">#REF!</definedName>
    <definedName name="TextRefCopy8_4">#REF!</definedName>
    <definedName name="TextRefCopy8_41">#REF!</definedName>
    <definedName name="TextRefCopy8_42">#REF!</definedName>
    <definedName name="TextRefCopy8_43">#REF!</definedName>
    <definedName name="TextRefCopy8_44">#REF!</definedName>
    <definedName name="TextRefCopy8_46">#REF!</definedName>
    <definedName name="TextRefCopy9">'[2]Imob custo'!#REF!</definedName>
    <definedName name="TextRefCopyRangeCount" hidden="1">2</definedName>
    <definedName name="Threshold">#REF!</definedName>
    <definedName name="Threshold_for_Accumulating">[70]Instruções!#REF!</definedName>
    <definedName name="Ticket_Médio">#REF!</definedName>
    <definedName name="Ticket_Médio_45">#REF!</definedName>
    <definedName name="Tintas_SAPxIBM">#REF!</definedName>
    <definedName name="Tipo_Provisao">[91]!Tabela5[D E N O M I N A C A O]</definedName>
    <definedName name="TipoDocumento">#REF!</definedName>
    <definedName name="TipoDocumento_45">#REF!</definedName>
    <definedName name="_xlnm.Print_Titles">'[8]Depreciação, ...'!$A$1:$IV$1</definedName>
    <definedName name="tllf">'[88]DRE SP-RJ-PE-RS'!$C$120</definedName>
    <definedName name="TopMarkets">#REF!</definedName>
    <definedName name="TopMarkets_15">#REF!</definedName>
    <definedName name="TopMarkets_17">#REF!</definedName>
    <definedName name="TopMarkets_20">#REF!</definedName>
    <definedName name="TopMarkets_21">#REF!</definedName>
    <definedName name="TopMarkets_22">#REF!</definedName>
    <definedName name="TopMarkets_30">#REF!</definedName>
    <definedName name="TopMarkets_4">#REF!</definedName>
    <definedName name="TopMarketsNames">OFFSET(#REF!,1,0,#REF!+2,1)</definedName>
    <definedName name="TopMarketsNames_15">OFFSET(#REF!,1,0,#REF!+2,1)</definedName>
    <definedName name="TopMarketsNames_17">OFFSET(#REF!,1,0,#REF!+2,1)</definedName>
    <definedName name="TopMarketsNames_20">OFFSET(#REF!,1,0,#REF!+2,1)</definedName>
    <definedName name="TopMarketsNames_21">OFFSET(#REF!,1,0,#REF!+2,1)</definedName>
    <definedName name="TopMarketsNames_22">OFFSET(#REF!,1,0,#REF!+2,1)</definedName>
    <definedName name="TopMarketsNames_30">OFFSET(#REF!,1,0,#REF!+2,1)</definedName>
    <definedName name="TopMarketsNames_4">OFFSET(#REF!,1,0,#REF!+2,1)</definedName>
    <definedName name="Tot_knw_Xfoot">#REF!</definedName>
    <definedName name="Tot_lik_Xfoot">#REF!</definedName>
    <definedName name="Tot_lik_Xfoot_ex">#REF!</definedName>
    <definedName name="Tot_lik_Xfoot_ext">#REF!</definedName>
    <definedName name="Total">#REF!</definedName>
    <definedName name="TOTAL_KNOWN">#REF!</definedName>
    <definedName name="TotalCarryOver">#REF!</definedName>
    <definedName name="TotalCurrentYear">#REF!</definedName>
    <definedName name="TotalKnownCheck">#REF!</definedName>
    <definedName name="TotalPessoasCC000.01_Pessoal" localSheetId="1">#REF!</definedName>
    <definedName name="TotalPessoasCC000.01_Pessoal">#REF!</definedName>
    <definedName name="TotalPessoasCC850.04_Pessoal">'[46]CC800.00-Pessoal'!$B$51:$BJ$51</definedName>
    <definedName name="TotalPessoasProj10_Pessoal">'[46]CC800.00-Pessoal'!$B$51:$BJ$51</definedName>
    <definedName name="tr" hidden="1">{#N/A,#N/A,FALSE,"Aging Summary";#N/A,#N/A,FALSE,"Ratio Analysis";#N/A,#N/A,FALSE,"Test 120 Day Accts";#N/A,#N/A,FALSE,"Tickmarks"}</definedName>
    <definedName name="TRANS">#REF!</definedName>
    <definedName name="TRANSITO">'[52]ttam-ELP'!#REF!</definedName>
    <definedName name="ty" hidden="1">{#N/A,#N/A,FALSE,"Aging Summary";#N/A,#N/A,FALSE,"Ratio Analysis";#N/A,#N/A,FALSE,"Test 120 Day Accts";#N/A,#N/A,FALSE,"Tickmarks"}</definedName>
    <definedName name="Type">OFFSET(#REF!,0,0,COUNTA(#REF!),1)</definedName>
    <definedName name="Type_15">OFFSET(#REF!,0,0,COUNTA(#REF!),1)</definedName>
    <definedName name="Type_17">OFFSET(#REF!,0,0,COUNTA(#REF!),1)</definedName>
    <definedName name="Type_20">OFFSET(#REF!,0,0,COUNTA(#REF!),1)</definedName>
    <definedName name="Type_21">OFFSET(#REF!,0,0,COUNTA(#REF!),1)</definedName>
    <definedName name="Type_22">OFFSET(#REF!,0,0,COUNTA(#REF!),1)</definedName>
    <definedName name="Type_30">OFFSET(#REF!,0,0,COUNTA(#REF!),1)</definedName>
    <definedName name="Type_4">OFFSET(#REF!,0,0,COUNTA(#REF!),1)</definedName>
    <definedName name="u" hidden="1">{#N/A,#N/A,FALSE,"Aging Summary";#N/A,#N/A,FALSE,"Ratio Analysis";#N/A,#N/A,FALSE,"Test 120 Day Accts";#N/A,#N/A,FALSE,"Tickmarks"}</definedName>
    <definedName name="UD_BH">#REF!</definedName>
    <definedName name="ui" hidden="1">{#N/A,#N/A,FALSE,"Aging Summary";#N/A,#N/A,FALSE,"Ratio Analysis";#N/A,#N/A,FALSE,"Test 120 Day Accts";#N/A,#N/A,FALSE,"Tickmarks"}</definedName>
    <definedName name="unitarios">#REF!</definedName>
    <definedName name="unlev_fcf_rate">#REF!</definedName>
    <definedName name="unlev_fcf_rate_15">#REF!</definedName>
    <definedName name="unlev_fcf_rate_17">#REF!</definedName>
    <definedName name="unlev_fcf_rate_20">#REF!</definedName>
    <definedName name="unlev_fcf_rate_21">#REF!</definedName>
    <definedName name="unlev_fcf_rate_22">#REF!</definedName>
    <definedName name="unlev_fcf_rate_25">#REF!</definedName>
    <definedName name="unlev_fcf_rate_30">#REF!</definedName>
    <definedName name="unlev_fcf_rate_31">#REF!</definedName>
    <definedName name="unlev_fcf_rate_4">#REF!</definedName>
    <definedName name="unlev_fcf_rate_45">#REF!</definedName>
    <definedName name="US">#REF!</definedName>
    <definedName name="UsedRange">OFFSET(#REF!,1,0,COUNTA(#REF!,0),1)</definedName>
    <definedName name="UsedRange_15">OFFSET(#REF!,1,0,COUNTA(#REF!,0),1)</definedName>
    <definedName name="UsedRange_17">OFFSET(#REF!,1,0,COUNTA(#REF!,0),1)</definedName>
    <definedName name="UsedRange_20">OFFSET(#REF!,1,0,COUNTA(#REF!,0),1)</definedName>
    <definedName name="UsedRange_21">OFFSET(#REF!,1,0,COUNTA(#REF!,0),1)</definedName>
    <definedName name="UsedRange_22">OFFSET(#REF!,1,0,COUNTA(#REF!,0),1)</definedName>
    <definedName name="UsedRange_30">OFFSET(#REF!,1,0,COUNTA(#REF!,0),1)</definedName>
    <definedName name="UsedRange_4">OFFSET(#REF!,1,0,COUNTA(#REF!,0),1)</definedName>
    <definedName name="uwiepr" hidden="1">{#N/A,#N/A,FALSE,"Aging Summary";#N/A,#N/A,FALSE,"Ratio Analysis";#N/A,#N/A,FALSE,"Test 120 Day Accts";#N/A,#N/A,FALSE,"Tickmarks"}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ue_date">#REF!</definedName>
    <definedName name="value_date_15">#REF!</definedName>
    <definedName name="value_date_17">#REF!</definedName>
    <definedName name="value_date_20">#REF!</definedName>
    <definedName name="value_date_21">#REF!</definedName>
    <definedName name="value_date_22">#REF!</definedName>
    <definedName name="value_date_25">#REF!</definedName>
    <definedName name="value_date_30">#REF!</definedName>
    <definedName name="value_date_31">#REF!</definedName>
    <definedName name="value_date_4">#REF!</definedName>
    <definedName name="value_date_45">#REF!</definedName>
    <definedName name="Valuedate">#REF!</definedName>
    <definedName name="Valuedate_15">#REF!</definedName>
    <definedName name="Valuedate_17">#REF!</definedName>
    <definedName name="Valuedate_20">#REF!</definedName>
    <definedName name="Valuedate_21">#REF!</definedName>
    <definedName name="Valuedate_22">#REF!</definedName>
    <definedName name="Valuedate_25">#REF!</definedName>
    <definedName name="Valuedate_30">#REF!</definedName>
    <definedName name="Valuedate_31">#REF!</definedName>
    <definedName name="Valuedate_4">#REF!</definedName>
    <definedName name="Valuedate_45">#REF!</definedName>
    <definedName name="variance">#REF!</definedName>
    <definedName name="variance_45">#REF!</definedName>
    <definedName name="VC_1_Percent_of_Minutes">#REF!</definedName>
    <definedName name="VC_1_Percent_of_Minutes_30">#REF!</definedName>
    <definedName name="VC_1_Rate_wo_Taxes">#REF!</definedName>
    <definedName name="VC_2_Percent_of_Minutes">#REF!</definedName>
    <definedName name="VC_2_Percent_of_Minutes_30">#REF!</definedName>
    <definedName name="VC_2_Rate_wo_Taxes">#REF!</definedName>
    <definedName name="VC_3_Percent_of_Minutes">#REF!</definedName>
    <definedName name="VC_3_Percent_of_Minutes_30">#REF!</definedName>
    <definedName name="VC_3_Rate_wo_Taxes">#REF!</definedName>
    <definedName name="VENCIDOS">#REF!</definedName>
    <definedName name="VENCIDOS_42">#REF!</definedName>
    <definedName name="VENCIDOS_43">#REF!</definedName>
    <definedName name="VENCIDOS_45">#REF!</definedName>
    <definedName name="Vendedores">'[71]VENDEDORES - KG'!$B$6:$B$55</definedName>
    <definedName name="Vendedores_Ativos">'[71]VENDEDORES - KG'!$BU$6:$BU$45</definedName>
    <definedName name="VER_RESUMO_1">'[80]PDD02 - Adtos'!$A$85</definedName>
    <definedName name="VER_RESUMO_101">'[80]PDD03 - Adtos'!$A$33</definedName>
    <definedName name="VER_RESUMO_102">'[80]PDD03 - Adtos'!$A$61</definedName>
    <definedName name="VER_RESUMO_103">'[80]PDD03 - Adtos'!$A$67</definedName>
    <definedName name="VER_RESUMO_105">'[80]PDD03 - Adtos'!$A$69</definedName>
    <definedName name="VER_RESUMO_2">'[80]PDD02 - Adtos'!$A$95</definedName>
    <definedName name="VER_RESUMO_3">'[80]PDD02 - Adtos'!$A$119</definedName>
    <definedName name="VER_RESUMO_4">'[80]PDD02 - Adtos'!$A$131</definedName>
    <definedName name="VER_RESUMO_5">'[80]PDD02 - Adtos'!$A$133</definedName>
    <definedName name="VER_RESUMO_900">'[80]PDD04 - Adtos'!$A$29</definedName>
    <definedName name="VER_RESUMO_901">'[80]PDD04 - Adtos'!$A$37</definedName>
    <definedName name="VER_RESUMO_902">'[80]PDD04 - Adtos'!$A$59</definedName>
    <definedName name="VER_RESUMO_904">'[80]PDD04 - Adtos'!$A$61</definedName>
    <definedName name="version">OFFSET(#REF!,0,0,COUNTA(#REF!),1)</definedName>
    <definedName name="version_15">OFFSET(#REF!,0,0,COUNTA(#REF!),1)</definedName>
    <definedName name="version_17">OFFSET(#REF!,0,0,COUNTA(#REF!),1)</definedName>
    <definedName name="version_20">OFFSET(#REF!,0,0,COUNTA(#REF!),1)</definedName>
    <definedName name="version_21">OFFSET(#REF!,0,0,COUNTA(#REF!),1)</definedName>
    <definedName name="version_22">OFFSET(#REF!,0,0,COUNTA(#REF!),1)</definedName>
    <definedName name="version_30">OFFSET(#REF!,0,0,COUNTA(#REF!),1)</definedName>
    <definedName name="version_4">OFFSET(#REF!,0,0,COUNTA(#REF!),1)</definedName>
    <definedName name="Version1">#REF!</definedName>
    <definedName name="Version1_15">#REF!</definedName>
    <definedName name="Version1_17">#REF!</definedName>
    <definedName name="Version1_20">#REF!</definedName>
    <definedName name="Version1_21">#REF!</definedName>
    <definedName name="Version1_22">#REF!</definedName>
    <definedName name="Version1_30">#REF!</definedName>
    <definedName name="Version1_4">#REF!</definedName>
    <definedName name="Version2">#REF!</definedName>
    <definedName name="Version2_15">#REF!</definedName>
    <definedName name="Version2_17">#REF!</definedName>
    <definedName name="Version2_20">#REF!</definedName>
    <definedName name="Version2_21">#REF!</definedName>
    <definedName name="Version2_22">#REF!</definedName>
    <definedName name="Version2_30">#REF!</definedName>
    <definedName name="Version2_4">#REF!</definedName>
    <definedName name="vhc" hidden="1">{#N/A,#N/A,FALSE,"FlCx99";#N/A,#N/A,FALSE,"Dívida99"}</definedName>
    <definedName name="w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_42">#REF!</definedName>
    <definedName name="W_43">#REF!</definedName>
    <definedName name="W_46">#REF!</definedName>
    <definedName name="WACC">#REF!</definedName>
    <definedName name="WACC_15">#REF!</definedName>
    <definedName name="WACC_17">#REF!</definedName>
    <definedName name="WACC_20">#REF!</definedName>
    <definedName name="WACC_21">#REF!</definedName>
    <definedName name="WACC_22">#REF!</definedName>
    <definedName name="WACC_25">#REF!</definedName>
    <definedName name="WACC_30">#REF!</definedName>
    <definedName name="WACC_31">#REF!</definedName>
    <definedName name="WACC_4">#REF!</definedName>
    <definedName name="WACC_45">#REF!</definedName>
    <definedName name="WACC_sen">#REF!</definedName>
    <definedName name="WACC_sen_15">#REF!</definedName>
    <definedName name="WACC_sen_17">#REF!</definedName>
    <definedName name="WACC_sen_20">#REF!</definedName>
    <definedName name="WACC_sen_21">#REF!</definedName>
    <definedName name="WACC_sen_22">#REF!</definedName>
    <definedName name="WACC_sen_25">#REF!</definedName>
    <definedName name="WACC_sen_30">#REF!</definedName>
    <definedName name="WACC_sen_31">#REF!</definedName>
    <definedName name="WACC_sen_4">#REF!</definedName>
    <definedName name="WACC_sen_45">#REF!</definedName>
    <definedName name="wadw">[34]Links!$I$1:$I$65536</definedName>
    <definedName name="wdaw">[34]Links!$K$1:$K$65536</definedName>
    <definedName name="wdfawds">[34]Links!$J$1:$J$65536</definedName>
    <definedName name="wdqwd" hidden="1">4</definedName>
    <definedName name="wdqwdw">[34]Lead!$L$18</definedName>
    <definedName name="wdwadw" hidden="1">[34]Lead!$G:$G</definedName>
    <definedName name="wdwdxs">[34]Lead!$F$1:$F$18</definedName>
    <definedName name="wdww">[34]Links!$D$1:$D$65536</definedName>
    <definedName name="wdwwww">[34]Lead!$R$1:$R$65536</definedName>
    <definedName name="wecdwaeca">[35]Lead!$N$1:$N$65536</definedName>
    <definedName name="wecwes">[35]Lead!$D$1:$D$65536</definedName>
    <definedName name="wedfew">[35]Lead!$F$1:$F$65536</definedName>
    <definedName name="wefcawe">[35]Lead!$B$1:$B$65536</definedName>
    <definedName name="wefwesc">[35]Lead!$H$7</definedName>
    <definedName name="wererwr">[58]Lead!$I$1:$I$8</definedName>
    <definedName name="werwere">[58]Lead!$B$1:$B$65536</definedName>
    <definedName name="WIRELESS">#REF!</definedName>
    <definedName name="WIRELESS_45">#REF!</definedName>
    <definedName name="WIRELINE">#REF!</definedName>
    <definedName name="WIRELINE_45">#REF!</definedName>
    <definedName name="wo">#REF!</definedName>
    <definedName name="wol">#REF!</definedName>
    <definedName name="woll">#REF!</definedName>
    <definedName name="wolle">#REF!</definedName>
    <definedName name="wolley">#REF!</definedName>
    <definedName name="work" hidden="1">{#N/A,#N/A,FALSE,"SUMMARY";#N/A,#N/A,FALSE,"CREDIT SERVICES";#N/A,#N/A,FALSE,"CANADA";#N/A,#N/A,FALSE,"PAYMENT SERVICES";#N/A,#N/A,FALSE,"EUROPE";#N/A,#N/A,FALSE,"L AMERICA";#N/A,#N/A,FALSE,"OTHER"}</definedName>
    <definedName name="wqd">[34]Lead!$N$18</definedName>
    <definedName name="wqdaqwdww" hidden="1">[34]XREF!$A$27</definedName>
    <definedName name="wqdcqw">[34]Lead!$L$1:$L$18</definedName>
    <definedName name="wqdqwxs">[34]Lead!$K$1:$K$18</definedName>
    <definedName name="wqdwqd">[34]Lead!$L$1:$L$65536</definedName>
    <definedName name="wqdww">[34]Links!$F$17</definedName>
    <definedName name="Write_off">#REF!</definedName>
    <definedName name="Write_off_15">#REF!</definedName>
    <definedName name="Write_off_17">#REF!</definedName>
    <definedName name="Write_off_20">#REF!</definedName>
    <definedName name="Write_off_21">#REF!</definedName>
    <definedName name="Write_off_22">#REF!</definedName>
    <definedName name="Write_off_25">#REF!</definedName>
    <definedName name="Write_off_30">#REF!</definedName>
    <definedName name="Write_off_31">#REF!</definedName>
    <definedName name="Write_off_4">#REF!</definedName>
    <definedName name="WriteUp_inventories">#REF!</definedName>
    <definedName name="WriteUp_inventories_15">#REF!</definedName>
    <definedName name="WriteUp_inventories_17">#REF!</definedName>
    <definedName name="WriteUp_inventories_20">#REF!</definedName>
    <definedName name="WriteUp_inventories_21">#REF!</definedName>
    <definedName name="WriteUp_inventories_22">#REF!</definedName>
    <definedName name="WriteUp_inventories_25">#REF!</definedName>
    <definedName name="WriteUp_inventories_30">#REF!</definedName>
    <definedName name="WriteUp_inventories_31">#REF!</definedName>
    <definedName name="WriteUp_inventories_4">#REF!</definedName>
    <definedName name="WriteUp_inventories_45">#REF!</definedName>
    <definedName name="WriteUp_otherCA">#REF!</definedName>
    <definedName name="WriteUp_otherCA_15">#REF!</definedName>
    <definedName name="WriteUp_otherCA_17">#REF!</definedName>
    <definedName name="WriteUp_otherCA_20">#REF!</definedName>
    <definedName name="WriteUp_otherCA_21">#REF!</definedName>
    <definedName name="WriteUp_otherCA_22">#REF!</definedName>
    <definedName name="WriteUp_otherCA_25">#REF!</definedName>
    <definedName name="WriteUp_otherCA_30">#REF!</definedName>
    <definedName name="WriteUp_otherCA_31">#REF!</definedName>
    <definedName name="WriteUp_otherCA_4">#REF!</definedName>
    <definedName name="WriteUp_otherCA_45">#REF!</definedName>
    <definedName name="WriteUp_otherCL">#REF!</definedName>
    <definedName name="WriteUp_otherCL_15">#REF!</definedName>
    <definedName name="WriteUp_otherCL_17">#REF!</definedName>
    <definedName name="WriteUp_otherCL_20">#REF!</definedName>
    <definedName name="WriteUp_otherCL_21">#REF!</definedName>
    <definedName name="WriteUp_otherCL_22">#REF!</definedName>
    <definedName name="WriteUp_otherCL_25">#REF!</definedName>
    <definedName name="WriteUp_otherCL_30">#REF!</definedName>
    <definedName name="WriteUp_otherCL_31">#REF!</definedName>
    <definedName name="WriteUp_otherCL_4">#REF!</definedName>
    <definedName name="WriteUp_otherCL_45">#REF!</definedName>
    <definedName name="WriteUp_otherLTA">#REF!</definedName>
    <definedName name="WriteUp_otherLTA_15">#REF!</definedName>
    <definedName name="WriteUp_otherLTA_17">#REF!</definedName>
    <definedName name="WriteUp_otherLTA_20">#REF!</definedName>
    <definedName name="WriteUp_otherLTA_21">#REF!</definedName>
    <definedName name="WriteUp_otherLTA_22">#REF!</definedName>
    <definedName name="WriteUp_otherLTA_25">#REF!</definedName>
    <definedName name="WriteUp_otherLTA_30">#REF!</definedName>
    <definedName name="WriteUp_otherLTA_31">#REF!</definedName>
    <definedName name="WriteUp_otherLTA_4">#REF!</definedName>
    <definedName name="WriteUp_otherLTA_45">#REF!</definedName>
    <definedName name="WriteUp_otherLTL">#REF!</definedName>
    <definedName name="WriteUp_otherLTL_15">#REF!</definedName>
    <definedName name="WriteUp_otherLTL_17">#REF!</definedName>
    <definedName name="WriteUp_otherLTL_20">#REF!</definedName>
    <definedName name="WriteUp_otherLTL_21">#REF!</definedName>
    <definedName name="WriteUp_otherLTL_22">#REF!</definedName>
    <definedName name="WriteUp_otherLTL_25">#REF!</definedName>
    <definedName name="WriteUp_otherLTL_30">#REF!</definedName>
    <definedName name="WriteUp_otherLTL_31">#REF!</definedName>
    <definedName name="WriteUp_otherLTL_4">#REF!</definedName>
    <definedName name="WriteUp_otherLTL_45">#REF!</definedName>
    <definedName name="WriteUp_payables">#REF!</definedName>
    <definedName name="WriteUp_payables_15">#REF!</definedName>
    <definedName name="WriteUp_payables_17">#REF!</definedName>
    <definedName name="WriteUp_payables_20">#REF!</definedName>
    <definedName name="WriteUp_payables_21">#REF!</definedName>
    <definedName name="WriteUp_payables_22">#REF!</definedName>
    <definedName name="WriteUp_payables_25">#REF!</definedName>
    <definedName name="WriteUp_payables_30">#REF!</definedName>
    <definedName name="WriteUp_payables_31">#REF!</definedName>
    <definedName name="WriteUp_payables_4">#REF!</definedName>
    <definedName name="WriteUp_payables_45">#REF!</definedName>
    <definedName name="WriteUP_PPE">#REF!</definedName>
    <definedName name="WriteUP_PPE_15">#REF!</definedName>
    <definedName name="WriteUP_PPE_17">#REF!</definedName>
    <definedName name="WriteUP_PPE_20">#REF!</definedName>
    <definedName name="WriteUP_PPE_21">#REF!</definedName>
    <definedName name="WriteUP_PPE_22">#REF!</definedName>
    <definedName name="WriteUP_PPE_25">#REF!</definedName>
    <definedName name="WriteUP_PPE_30">#REF!</definedName>
    <definedName name="WriteUP_PPE_31">#REF!</definedName>
    <definedName name="WriteUP_PPE_4">#REF!</definedName>
    <definedName name="WriteUP_PPE_45">#REF!</definedName>
    <definedName name="WriteUp_receivables">#REF!</definedName>
    <definedName name="WriteUp_receivables_15">#REF!</definedName>
    <definedName name="WriteUp_receivables_17">#REF!</definedName>
    <definedName name="WriteUp_receivables_20">#REF!</definedName>
    <definedName name="WriteUp_receivables_21">#REF!</definedName>
    <definedName name="WriteUp_receivables_22">#REF!</definedName>
    <definedName name="WriteUp_receivables_25">#REF!</definedName>
    <definedName name="WriteUp_receivables_30">#REF!</definedName>
    <definedName name="WriteUp_receivables_31">#REF!</definedName>
    <definedName name="WriteUp_receivables_4">#REF!</definedName>
    <definedName name="WriteUp_receivables_45">#REF!</definedName>
    <definedName name="writeupdeprec">#REF!</definedName>
    <definedName name="writeupdeprec_15">#REF!</definedName>
    <definedName name="writeupdeprec_17">#REF!</definedName>
    <definedName name="writeupdeprec_20">#REF!</definedName>
    <definedName name="writeupdeprec_21">#REF!</definedName>
    <definedName name="writeupdeprec_22">#REF!</definedName>
    <definedName name="writeupdeprec_25">#REF!</definedName>
    <definedName name="writeupdeprec_30">#REF!</definedName>
    <definedName name="writeupdeprec_31">#REF!</definedName>
    <definedName name="writeupdeprec_4">#REF!</definedName>
    <definedName name="writeupdeprec_45">#REF!</definedName>
    <definedName name="wrn.1." hidden="1">{"cover",#N/A,TRUE,"Cover";"toc1",#N/A,TRUE,"TOC";"ts1",#N/A,TRUE,"Transaction Summary";"ei",#N/A,TRUE,"Earnings Impact";"ad",#N/A,TRUE,"accretion dilution"}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CUMULADOS." hidden="1">{"CTO ACUMULADO",#N/A,FALSE,"BASE ANEXOS";"VAR ACUMULADAS",#N/A,FALSE,"BASE ANEXOS"}</definedName>
    <definedName name="wrn.ADMINISTRATIVA." hidden="1">{"TOTAL ADM",#N/A,TRUE,"Total Desp.Adm.";"DIR EXECUTIVA",#N/A,TRUE,"5000";"EXECUTIVA",#N/A,TRUE,"5010";"SEDIR",#N/A,TRUE,"5020";"ADM FINANCEIRA",#N/A,TRUE,"9000";"FINANCEIRA",#N/A,TRUE,"9010";"CONTROLADORIA",#N/A,TRUE,"9110";"FINANCEIRO",#N/A,TRUE,"9200";"DECOP",#N/A,TRUE,"9220";"DECOB",#N/A,TRUE,"9230";"RH",#N/A,TRUE,"9300";"GER RH",#N/A,TRUE,"9310";"CARGOS BENEF",#N/A,TRUE,"9320";"RECRUTAMENTO",#N/A,TRUE,"9330";"ADM PESSOAL",#N/A,TRUE,"9340";"TREINAMENTO",#N/A,TRUE,"9350";"INFRA",#N/A,TRUE,"9400";"GER INFRA",#N/A,TRUE,"9410";"COMPRAS",#N/A,TRUE,"9420";"ORG METODOS",#N/A,TRUE,"9430";"SERV GERAIS",#N/A,TRUE,"9440";"OFF SET",#N/A,TRUE,"9441";"COPA",#N/A,TRUE,"9442";"LIMPEZA",#N/A,TRUE,"9443";"EXPEDIÇÃO",#N/A,TRUE,"9444";"ALMOXARIFADO",#N/A,TRUE,"9445"}</definedName>
    <definedName name="wrn.Aging._.and._.Trend._.Analysis." hidden="1">{#N/A,#N/A,FALSE,"Aging Summary";#N/A,#N/A,FALSE,"Ratio Analysis";#N/A,#N/A,FALSE,"Test 120 Day Accts";#N/A,#N/A,FALSE,"Tickmarks"}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AUT._.ANALISE._.DESP." hidden="1">{"balanço dolares",#N/A,FALSE,"SIGADR$";"AUT BAL REAIS",#N/A,FALSE,"SIGADR$";"QUOCIENTES REAIS",#N/A,FALSE,"QUOCIENTES";"JUNH QUOCI DOLARES",#N/A,FALSE,"QUOCIENTES"}</definedName>
    <definedName name="wrn.AUT._.DESPESAS." hidden="1">{"AUT ANALISE DESP",#N/A,TRUE,"AN.DESP. MR$"}</definedName>
    <definedName name="wrn.B10." hidden="1">{"B10-2000",#N/A,FALSE,"BL2000"}</definedName>
    <definedName name="wrn.Balanço." hidden="1">{#N/A,#N/A,FALSE,"BLDC";#N/A,#N/A,FALSE,"RESDC";#N/A,#N/A,FALSE,"BLFV";#N/A,#N/A,FALSE,"RESFV"}</definedName>
    <definedName name="wrn.Balanço2." hidden="1">{#N/A,#N/A,FALSE,"BLDC";#N/A,#N/A,FALSE,"RESDC";#N/A,#N/A,FALSE,"BLFV";#N/A,#N/A,FALSE,"RESFV"}</definedName>
    <definedName name="wrn.balanço3." hidden="1">{#N/A,#N/A,FALSE,"BLDC";#N/A,#N/A,FALSE,"RESDC";#N/A,#N/A,FALSE,"BLFV";#N/A,#N/A,FALSE,"RESFV"}</definedName>
    <definedName name="wrn.benefits." hidden="1">{#N/A,#N/A,FALSE,"SUMMARY";#N/A,#N/A,FALSE,"CREDIT SERVICES";#N/A,#N/A,FALSE,"CANADA";#N/A,#N/A,FALSE,"PAYMENT SERVICES";#N/A,#N/A,FALSE,"EUROPE";#N/A,#N/A,FALSE,"L AMERICA";#N/A,#N/A,FALSE,"OTHER"}</definedName>
    <definedName name="wrn.BL." hidden="1">{"BL2000",#N/A,FALSE,"BL2000"}</definedName>
    <definedName name="wrn.CAPA." hidden="1">{"CAPA",#N/A,FALSE,"CAPA"}</definedName>
    <definedName name="wrn.COMNUS." hidden="1">{"COMNUS2000",#N/A,FALSE,"BL2000"}</definedName>
    <definedName name="wrn.COMP._.FAT." hidden="1">{"DEM FAT 1.000 REAIS",#N/A,FALSE,"Comp.Fat.";"DEM FAT MEDIO ANO",#N/A,FALSE,"Comp.Fat."}</definedName>
    <definedName name="wrn.Comparativo." hidden="1">{#N/A,#N/A,TRUE,"ComparativoII"}</definedName>
    <definedName name="wrn.COMPJPN." hidden="1">{"COMJPN2000",#N/A,FALSE,"BL2000"}</definedName>
    <definedName name="wrn.Consolidado." hidden="1">{"Econ Consolidado",#N/A,FALSE,"Econ Consol";"Fluxo de Caixa",#N/A,FALSE,"Fluxo Caixa";"Investimentos",#N/A,FALSE,"Investimentos"}</definedName>
    <definedName name="wrn.Costos." hidden="1">{"Costo1",#N/A,FALSE,"Costo Estimado";"Costo2",#N/A,FALSE,"Costo Estimado";"Costos3",#N/A,FALSE,"Costo Estimado";"Costo4",#N/A,FALSE,"Costo Estimado"}</definedName>
    <definedName name="wrn.CPV." hidden="1">{#N/A,#N/A,FALSE,"C.P.V."}</definedName>
    <definedName name="wrn.CPV2." hidden="1">{#N/A,#N/A,FALSE,"C.P.V."}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MONST._.RESULTADOS." hidden="1">{"RESULTADOS REAIS",#N/A,FALSE,"Dem.Res.R$";"RESULTADOS DOLARES",#N/A,FALSE,"Dem.Res.US$";"PERCENTUAIS REAIS",#N/A,FALSE,"Percentuais R$";"PERCENTUAIS DOLARES",#N/A,FALSE,"Percentuais US$"}</definedName>
    <definedName name="wrn.Demonstr._.Origem._.e._.Aplicações." hidden="1">{"origens e aplicações",#N/A,FALSE,"DoarR$";"ORIGENS APLICAÇÕES",#N/A,FALSE,"DoarU$"}</definedName>
    <definedName name="wrn.DIRERJ." hidden="1">{"TOTAL DIRERJ",#N/A,TRUE,"7400";"DIRERJ",#N/A,TRUE,"7401";"DEARIO",#N/A,TRUE,"7410";"RIO SUL",#N/A,TRUE,"7411";"RIO NORTE",#N/A,TRUE,"7412";"DUQUE DE CAXIAS",#N/A,TRUE,"7413";"PETRÓPOLIS",#N/A,TRUE,"7414";"VITORIA",#N/A,TRUE,"7415";"B HTE",#N/A,TRUE,"7416";"JUIZ DE FORA",#N/A,TRUE,"7417";"DIVINOPOLIS",#N/A,TRUE,"7418";"CACHOEIRO",#N/A,TRUE,"7419";"CONTAGEM",#N/A,TRUE,"7420";"SALVADOR",#N/A,TRUE,"7421";"RECIFE",#N/A,TRUE,"7422";"FORTALEZA",#N/A,TRUE,"7423";"NATAL",#N/A,TRUE,"7424";"BELEM",#N/A,TRUE,"7425"}</definedName>
    <definedName name="wrn.DIRESP." hidden="1">{"TOT DIRESP",#N/A,TRUE,"DIRESP";"DR CENTRO",#N/A,TRUE,"7210";"DR B FUNDA",#N/A,TRUE,"7211";"DR LESTE",#N/A,TRUE,"7212";"DR NORTE",#N/A,TRUE,"7213";"DR OEST",#N/A,TRUE,"7214";"DR SUL",#N/A,TRUE,"7215";"DR IPIRANGA",#N/A,TRUE,"7216"}</definedName>
    <definedName name="wrn.DIRSUL._.DOLAR.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wrn.HS_USA." hidden="1">{"HS_USA",#N/A,FALSE,"Base"}</definedName>
    <definedName name="wrn.INCPRE." hidden="1">{"INCPRE2000",#N/A,FALSE,"BL2000"}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JOGO_CONSOLIDADO." hidden="1">{#N/A,#N/A,TRUE,"Consolidado";#N/A,#N/A,TRUE,"Laticínios";#N/A,#N/A,TRUE,"Frangos";#N/A,#N/A,TRUE,"Suínos";#N/A,#N/A,TRUE,"Peru";#N/A,#N/A,TRUE,"Carnes";#N/A,#N/A,TRUE,"Suco";#N/A,#N/A,TRUE,"Batata"}</definedName>
    <definedName name="wrn.Kit._.Backup." hidden="1">{#N/A,#N/A,TRUE,"Capa";#N/A,#N/A,TRUE,"Assumptions";#N/A,#N/A,TRUE,"R$LEG_Renda";#N/A,#N/A,TRUE,"USDLEG_Renda";#N/A,#N/A,TRUE,"GAAP_Renda";#N/A,#N/A,TRUE,"CUSTO";#N/A,#N/A,TRUE,"R$Comp";#N/A,#N/A,TRUE,"R$LEG_OE";#N/A,#N/A,TRUE,"USDLEG_OE";#N/A,#N/A,TRUE,"GAAP_OE";#N/A,#N/A,TRUE,"OIDLEGR$";#N/A,#N/A,TRUE,"OIDLEGUSD";#N/A,#N/A,TRUE,"OIDLEGGAAP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LOTAÇÃO._.DE._.PESSOAL." hidden="1">{"EVOL LOT PESSOAL",#N/A,FALSE,"EVOLUÇÃO";"MAIO",#N/A,FALSE,"MAIO"}</definedName>
    <definedName name="wrn.MARKETING." hidden="1">{"TOTAL MARKETING",#N/A,TRUE,"8000";"GER COMUNICAÇÃO",#N/A,TRUE,"8100";"MARKETING",#N/A,TRUE,"8010";"GER COMUNICAÇÃO",#N/A,TRUE,"8110";"RELAÇÃO PUBLICA",#N/A,TRUE,"8120";"ASSESSORIA",#N/A,TRUE,"8130";"PUBLICAÇÕES",#N/A,TRUE,"8140";"MALA DIRETA",#N/A,TRUE,"8150";"PROMOÇÕES EVENTOS",#N/A,TRUE,"8160";"NAC ATENDIMENTO",#N/A,TRUE,"8200";"GER NAC ATENDIMENTO",#N/A,TRUE,"8210";"ASSIST ON LINE",#N/A,TRUE,"8220";"SATISFAÇÃO CLIENTE",#N/A,TRUE,"8230";"GER PROSPECÇÃO",#N/A,TRUE,"8300";"PROSPECÇÃO",#N/A,TRUE,"8310";"TELEMARKETING",#N/A,TRUE,"8320"}</definedName>
    <definedName name="wrn.MATRIZ." hidden="1">{"EXATA REAIS",#N/A,FALSE,"SIGMATR$";"EXATA DOLAR",#N/A,FALSE,"SIGMATU$"}</definedName>
    <definedName name="wrn.MENSUALES." hidden="1">{"CTO MES ACTUAL",#N/A,FALSE,"BASE ANEXOS";"VAR MES ACT",#N/A,FALSE,"BASE ANEXOS"}</definedName>
    <definedName name="wrn.MergerModel." hidden="1">{"Deal",#N/A,FALSE,"Deal";"acquiror",#N/A,FALSE,"Acquiror";"Target",#N/A,FALSE,"Target"}</definedName>
    <definedName name="wrn.new">{#N/A,#N/A,FALSE,"Aging Summary";#N/A,#N/A,FALSE,"Ratio Analysis";#N/A,#N/A,FALSE,"Test 120 Day Accts";#N/A,#N/A,FALSE,"Tickmarks"}</definedName>
    <definedName name="wrn.Nico." hidden="1">{#N/A,#N/A,TRUE,"Cover";#N/A,#N/A,TRUE,"Transaction Summary";#N/A,#N/A,TRUE,"Earnings Impact";#N/A,#N/A,TRUE,"accretion dilution"}</definedName>
    <definedName name="wrn.OKI._.CAPA._.INDICES." hidden="1">{"OKI CAPA GERAL",#N/A,FALSE,"CAPA";"OKI INDICE GERAL",#N/A,FALSE,"INDICE GERAL - SIG";"OKI CAPA REGIONAIS",#N/A,FALSE,"CAPA FILIAIS";"OKI CAPA REGIONAIS",#N/A,FALSE,"CAPA FILIAIS";"OKI CAPA REGIONAIS",#N/A,FALSE,"CAPA FILIAIS";"OKI CAPA REGIONAIS",#N/A,FALSE,"CAPA FILIAIS";"OKI CAPA REGIONAIS",#N/A,FALSE,"CAPA FILIAIS";"OKI INDICE REGIONAIS",#N/A,FALSE,"INDICE FILIAIS";"OKI INDICE REGIONAIS",#N/A,FALSE,"INDICE FILIAIS";"OKI INDICE REGIONAIS",#N/A,FALSE,"INDICE FILIAIS";"OKI INDICE REGIONAIS",#N/A,FALSE,"INDICE FILIAIS";"OKI INDICE REAIS",#N/A,FALSE,"INDICE REAIS ";"OKI INDICE DOLARES",#N/A,FALSE,"INDICE US$"}</definedName>
    <definedName name="wrn.Parametros." hidden="1">{#N/A,#N/A,FALSE,"BLDC";#N/A,#N/A,FALSE,"RESDC";#N/A,#N/A,FALSE,"BLFV";#N/A,#N/A,FALSE,"RESFV"}</definedName>
    <definedName name="wrn.parametros2." hidden="1">{#N/A,#N/A,FALSE,"C.P.V."}</definedName>
    <definedName name="wrn.parametros3." hidden="1">{#N/A,#N/A,FALSE,"C.P.V."}</definedName>
    <definedName name="wrn.PL." hidden="1">{"PL2000",#N/A,FALSE,"BL2000"}</definedName>
    <definedName name="wrn.PLANEJAMENTO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T." hidden="1">{"PT2000",#N/A,FALSE,"BL2000"}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MENES." hidden="1">{"RESUMEN",#N/A,FALSE,"BASE ANEXOS";"ANEXO 1",#N/A,FALSE,"BASE ANEXOS";"ANEXO 2",#N/A,FALSE,"BASE ANEXOS"}</definedName>
    <definedName name="wrn.SEPT._.PRINT." hidden="1">{"SEPTEMBER PRINT",#N/A,FALSE,"INV_BKDN";"SEPTEMBER PRINT",#N/A,FALSE,"INV_BKDN"}</definedName>
    <definedName name="wrn.siebel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wrn.SIG._.DIVERSOS." hidden="1">{"REAIS",#N/A,FALSE,"COMP FAT";"INDICES PREÇOS",#N/A,FALSE,"INDIC.PREÇOS";"DOLARES",#N/A,FALSE,"COMP FAT";"COBRANÇA",#N/A,FALSE,"COBRANÇA";"FAT FILIAL",#N/A,FALSE,"Fatur.Filial"}</definedName>
    <definedName name="wrn.SIGFILT.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wrn.sigfilt.siebel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e" hidden="1">{#N/A,#N/A,FALSE,"BLDC";#N/A,#N/A,FALSE,"RESDC";#N/A,#N/A,FALSE,"BLFV";#N/A,#N/A,FALSE,"RESFV"}</definedName>
    <definedName name="wrn.TOT._.DESP._.INDIRETAS." hidden="1">{"TOT DESP INDIRETAS",#N/A,TRUE,"Sub Tot Desp.Ind.";"DIR COML",#N/A,TRUE,"7010";"APOIO COML",#N/A,TRUE,"7020";"ADM VENDAS",#N/A,TRUE,"7110";"BANCOS",#N/A,TRUE,"7610";"INTERNACIONAL",#N/A,TRUE,"7710"}</definedName>
    <definedName name="wrn.TOTAL._.DIRESP." hidden="1">{"DIRESP",#N/A,TRUE,"7200";"DIR REG SP",#N/A,TRUE,"7201";"DEINF",#N/A,TRUE,"7202";"CENTRO",#N/A,TRUE,"7210";"BARRA FUNDA",#N/A,TRUE,"7211";"LESTE",#N/A,TRUE,"7212";"NORTE",#N/A,TRUE,"7213";"OESTE",#N/A,TRUE,"7214";"SUL",#N/A,TRUE,"7215";"IPIRANGA",#N/A,TRUE,"7216"}</definedName>
    <definedName name="wrn.Unidades." hidden="1">{"Rio Branco",#N/A,FALSE,"Rio Branco";"Itajaí",#N/A,FALSE,"Itajaí";"Pinheiro Machado",#N/A,FALSE,"PMachado";"Esteio",#N/A,FALSE,"Esteio"}</definedName>
    <definedName name="wrnb" hidden="1">{"balanço dolares",#N/A,FALSE,"SIGADR$";"AUT BAL REAIS",#N/A,FALSE,"SIGADR$";"QUOCIENTES REAIS",#N/A,FALSE,"QUOCIENTES";"JUNH QUOCI DOLARES",#N/A,FALSE,"QUOCIENTES"}</definedName>
    <definedName name="wrnbb" hidden="1">{"AUT ANALISE DESP",#N/A,TRUE,"AN.DESP. MR$"}</definedName>
    <definedName name="ws" hidden="1">{#N/A,#N/A,FALSE,"BLDC";#N/A,#N/A,FALSE,"RESDC";#N/A,#N/A,FALSE,"BLFV";#N/A,#N/A,FALSE,"RESFV"}</definedName>
    <definedName name="wtdavgshares">#REF!</definedName>
    <definedName name="wtdavgshares_15">#REF!</definedName>
    <definedName name="wtdavgshares_17">#REF!</definedName>
    <definedName name="wtdavgshares_20">#REF!</definedName>
    <definedName name="wtdavgshares_21">#REF!</definedName>
    <definedName name="wtdavgshares_22">#REF!</definedName>
    <definedName name="wtdavgshares_25">#REF!</definedName>
    <definedName name="wtdavgshares_30">#REF!</definedName>
    <definedName name="wtdavgshares_31">#REF!</definedName>
    <definedName name="wtdavgshares_4">#REF!</definedName>
    <definedName name="wtdavgshares_45">#REF!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{"balanço dolares",#N/A,FALSE,"SIGADR$";"AUT BAL REAIS",#N/A,FALSE,"SIGADR$";"QUOCIENTES REAIS",#N/A,FALSE,"QUOCIENTES";"JUNH QUOCI DOLARES",#N/A,FALSE,"QUOCIENTES"}</definedName>
    <definedName name="wwss">[34]Lead!$P$1:$P$65536</definedName>
    <definedName name="WWW" hidden="1">{"TOTAL MARKETING",#N/A,TRUE,"8000";"GER COMUNICAÇÃO",#N/A,TRUE,"8100";"MARKETING",#N/A,TRUE,"8010";"GER COMUNICAÇÃO",#N/A,TRUE,"8110";"RELAÇÃO PUBLICA",#N/A,TRUE,"8120";"ASSESSORIA",#N/A,TRUE,"8130";"PUBLICAÇÕES",#N/A,TRUE,"8140";"MALA DIRETA",#N/A,TRUE,"8150";"PROMOÇÕES EVENTOS",#N/A,TRUE,"8160";"NAC ATENDIMENTO",#N/A,TRUE,"8200";"GER NAC ATENDIMENTO",#N/A,TRUE,"8210";"ASSIST ON LINE",#N/A,TRUE,"8220";"SATISFAÇÃO CLIENTE",#N/A,TRUE,"8230";"GER PROSPECÇÃO",#N/A,TRUE,"8300";"PROSPECÇÃO",#N/A,TRUE,"8310";"TELEMARKETING",#N/A,TRUE,"8320"}</definedName>
    <definedName name="WWWWWWW" hidden="1">{"AUT ANALISE DESP",#N/A,TRUE,"AN.DESP. MR$"}</definedName>
    <definedName name="X">#REF!</definedName>
    <definedName name="x_18">#REF!</definedName>
    <definedName name="X_30">#REF!</definedName>
    <definedName name="xcvbh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xewwaw">[35]Lead!$F$7</definedName>
    <definedName name="XLOPTvec">"12 14 1 125 1 0 1 1 1 1 1 2 0 0 1 0 0 0 0 0"</definedName>
    <definedName name="XREF_COLUMN_1" localSheetId="1" hidden="1">[47]Lead!#REF!</definedName>
    <definedName name="XREF_COLUMN_1" hidden="1">[47]Lead!#REF!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'[6]Mapa de Movimentação'!#REF!</definedName>
    <definedName name="XREF_COLUMN_18" hidden="1">#REF!</definedName>
    <definedName name="XREF_COLUMN_19" hidden="1">[5]Investimentos!#REF!</definedName>
    <definedName name="XREF_COLUMN_2" localSheetId="1" hidden="1">'[92]Equivalência - 09'!#REF!</definedName>
    <definedName name="XREF_COLUMN_2" hidden="1">'[92]Equivalência - 09'!#REF!</definedName>
    <definedName name="XREF_COLUMN_20" hidden="1">#REF!</definedName>
    <definedName name="XREF_COLUMN_21" hidden="1">[5]Investimentos!#REF!</definedName>
    <definedName name="XREF_COLUMN_22" hidden="1">#REF!</definedName>
    <definedName name="XREF_COLUMN_23" hidden="1">[53]Empréstimos!#REF!</definedName>
    <definedName name="XREF_COLUMN_25" hidden="1">[93]P6!#REF!</definedName>
    <definedName name="XREF_COLUMN_3" hidden="1">[58]Movimentação!#REF!</definedName>
    <definedName name="XREF_COLUMN_4" hidden="1">#REF!</definedName>
    <definedName name="XREF_COLUMN_5" hidden="1">#REF!</definedName>
    <definedName name="XREF_COLUMN_6" hidden="1">#REF!</definedName>
    <definedName name="XREF_COLUMN_7" hidden="1">'[2]Imob custo'!#REF!</definedName>
    <definedName name="XREF_COLUMN_8" hidden="1">#REF!</definedName>
    <definedName name="XREF_COLUMN_9" hidden="1">[94]Lead!#REF!</definedName>
    <definedName name="XRefColumnsCount" hidden="1">2</definedName>
    <definedName name="XRefCopy1" hidden="1">'[2]Imob dep'!#REF!</definedName>
    <definedName name="XRefCopy10" hidden="1">'[44]Revisão ativo-passivo'!#REF!</definedName>
    <definedName name="XRefCopy10Row" hidden="1">#REF!</definedName>
    <definedName name="XRefCopy11" hidden="1">'[44]Revisão ativo-passivo'!#REF!</definedName>
    <definedName name="XRefCopy11Row" hidden="1">[44]XREF!#REF!</definedName>
    <definedName name="XRefCopy12" hidden="1">'[44]Revisão ativo-passivo'!#REF!</definedName>
    <definedName name="XRefCopy12Row" hidden="1">[44]XREF!#REF!</definedName>
    <definedName name="XRefCopy13" hidden="1">#REF!</definedName>
    <definedName name="XRefCopy13Row" hidden="1">#REF!</definedName>
    <definedName name="XRefCopy14" hidden="1">'[44]Revisão ativo-passivo'!#REF!</definedName>
    <definedName name="XRefCopy14Row" hidden="1">[44]XREF!#REF!</definedName>
    <definedName name="XRefCopy15" hidden="1">'[44]Revisão ativo-passivo'!#REF!</definedName>
    <definedName name="XRefCopy15Row" hidden="1">[44]XREF!#REF!</definedName>
    <definedName name="XRefCopy16" hidden="1">'[44]Revisão ativo-passivo'!#REF!</definedName>
    <definedName name="XRefCopy16Row" hidden="1">#REF!</definedName>
    <definedName name="XRefCopy17" hidden="1">#REF!</definedName>
    <definedName name="XRefCopy17Row" hidden="1">#REF!</definedName>
    <definedName name="XRefCopy18" hidden="1">'[44]Revisão ativo-passivo'!#REF!</definedName>
    <definedName name="XRefCopy18Row" hidden="1">[44]XREF!#REF!</definedName>
    <definedName name="XRefCopy19" hidden="1">'[44]Revisão ativo-passivo'!#REF!</definedName>
    <definedName name="XRefCopy19Row" hidden="1">[44]XREF!#REF!</definedName>
    <definedName name="XRefCopy1Row" hidden="1">#REF!</definedName>
    <definedName name="XRefCopy2" localSheetId="1" hidden="1">'[92]Equivalência - 09'!#REF!</definedName>
    <definedName name="XRefCopy2" hidden="1">'[92]Equivalência - 09'!#REF!</definedName>
    <definedName name="XRefCopy20" hidden="1">'[44]Revisão ativo-passivo'!#REF!</definedName>
    <definedName name="XRefCopy20Row" hidden="1">[44]XREF!#REF!</definedName>
    <definedName name="XRefCopy21" hidden="1">'[44]Revisão ativo-passivo'!#REF!</definedName>
    <definedName name="XRefCopy21Row" hidden="1">#REF!</definedName>
    <definedName name="XRefCopy22" hidden="1">'[44]Revisão ativo-passivo'!#REF!</definedName>
    <definedName name="XRefCopy22Row" hidden="1">[44]XREF!#REF!</definedName>
    <definedName name="XRefCopy23" hidden="1">'[44]Revisão ativo-passivo'!#REF!</definedName>
    <definedName name="XRefCopy23Row" hidden="1">[44]XREF!#REF!</definedName>
    <definedName name="XRefCopy24" hidden="1">'[44]Revisão ativo-passivo'!#REF!</definedName>
    <definedName name="XRefCopy24Row" hidden="1">[44]XREF!#REF!</definedName>
    <definedName name="XRefCopy25" hidden="1">'[44]Revisão ativo-passivo'!#REF!</definedName>
    <definedName name="XRefCopy25Row" hidden="1">[44]XREF!#REF!</definedName>
    <definedName name="XRefCopy26" hidden="1">'[44]Revisão ativo-passivo'!#REF!</definedName>
    <definedName name="XRefCopy26Row" hidden="1">[44]XREF!#REF!</definedName>
    <definedName name="XRefCopy27" hidden="1">[95]AFinanc!#REF!</definedName>
    <definedName name="XRefCopy27Row" hidden="1">[44]XREF!#REF!</definedName>
    <definedName name="XRefCopy28" hidden="1">'[44]Revisão ativo-passivo'!#REF!</definedName>
    <definedName name="XRefCopy28Row" hidden="1">[44]XREF!#REF!</definedName>
    <definedName name="XRefCopy29" hidden="1">'[44]Revisão ativo-passivo'!#REF!</definedName>
    <definedName name="XRefCopy2Row" hidden="1">[96]XREF!#REF!</definedName>
    <definedName name="XRefCopy3" hidden="1">#REF!</definedName>
    <definedName name="XRefCopy30" hidden="1">'[44]Revisão ativo-passivo'!#REF!</definedName>
    <definedName name="XRefCopy30Row" hidden="1">[44]XREF!#REF!</definedName>
    <definedName name="XRefCopy31" hidden="1">'[44]Revisão ativo-passivo'!#REF!</definedName>
    <definedName name="XRefCopy31Row" hidden="1">[44]XREF!#REF!</definedName>
    <definedName name="XRefCopy32" hidden="1">'[44]Revisão ativo-passivo'!#REF!</definedName>
    <definedName name="XRefCopy32Row" hidden="1">[44]XREF!#REF!</definedName>
    <definedName name="XRefCopy33" hidden="1">'[44]Revisão ativo-passivo'!#REF!</definedName>
    <definedName name="XRefCopy33Row" hidden="1">[44]XREF!#REF!</definedName>
    <definedName name="XRefCopy34" hidden="1">'[44]Revisão ativo-passivo'!#REF!</definedName>
    <definedName name="XRefCopy34Row" hidden="1">[44]XREF!#REF!</definedName>
    <definedName name="XRefCopy35" hidden="1">'[44]Revisão ativo-passivo'!#REF!</definedName>
    <definedName name="XRefCopy35Row" hidden="1">[44]XREF!#REF!</definedName>
    <definedName name="XRefCopy36" hidden="1">'[44]Revisão ativo-passivo'!#REF!</definedName>
    <definedName name="XRefCopy36Row" hidden="1">[44]XREF!#REF!</definedName>
    <definedName name="XRefCopy37" hidden="1">'[44]Revisão ativo-passivo'!#REF!</definedName>
    <definedName name="XRefCopy37Row" hidden="1">[44]XREF!#REF!</definedName>
    <definedName name="XRefCopy38" hidden="1">'[44]Revisão ativo-passivo'!#REF!</definedName>
    <definedName name="XRefCopy38Row" hidden="1">[44]XREF!#REF!</definedName>
    <definedName name="XRefCopy39" hidden="1">'[44]Revisão ativo-passivo'!#REF!</definedName>
    <definedName name="XRefCopy39Row" hidden="1">[44]XREF!#REF!</definedName>
    <definedName name="XRefCopy3Row" hidden="1">#REF!</definedName>
    <definedName name="XRefCopy4" hidden="1">#REF!</definedName>
    <definedName name="XRefCopy40" hidden="1">'[44]Revisão ativo-passivo'!#REF!</definedName>
    <definedName name="XRefCopy40Row" hidden="1">[44]XREF!#REF!</definedName>
    <definedName name="XRefCopy41" hidden="1">'[44]Revisão ativo-passivo'!#REF!</definedName>
    <definedName name="XRefCopy41Row" hidden="1">[44]XREF!#REF!</definedName>
    <definedName name="XRefCopy43" hidden="1">[97]Mov_Ações!#REF!</definedName>
    <definedName name="XRefCopy43Row" hidden="1">#REF!</definedName>
    <definedName name="XRefCopy44" hidden="1">#REF!</definedName>
    <definedName name="XRefCopy44Row" hidden="1">[44]XREF!#REF!</definedName>
    <definedName name="XRefCopy45" hidden="1">#REF!</definedName>
    <definedName name="XRefCopy45Row" hidden="1">#REF!</definedName>
    <definedName name="XRefCopy46Row" hidden="1">#REF!</definedName>
    <definedName name="XRefCopy47" hidden="1">[98]Ativo!#REF!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2" hidden="1">[99]Passivo!$E$11</definedName>
    <definedName name="XRefCopy52Row" hidden="1">#REF!</definedName>
    <definedName name="XRefCopy53" hidden="1">#REF!</definedName>
    <definedName name="XRefCopy53Row" hidden="1">[94]XREF!#REF!</definedName>
    <definedName name="XRefCopy54" hidden="1">[99]Passivo!$E$13</definedName>
    <definedName name="XRefCopy54Row" hidden="1">#REF!</definedName>
    <definedName name="XRefCopy55" hidden="1">[99]Passivo!$E$19</definedName>
    <definedName name="XRefCopy55Row" hidden="1">#REF!</definedName>
    <definedName name="XRefCopy56" hidden="1">[99]Passivo!$E$26</definedName>
    <definedName name="XRefCopy56Row" hidden="1">#REF!</definedName>
    <definedName name="XRefCopy57" hidden="1">[100]DRE!$F$10</definedName>
    <definedName name="XRefCopy57Row" hidden="1">#REF!</definedName>
    <definedName name="XRefCopy58" hidden="1">[100]DRE!$F$13</definedName>
    <definedName name="XRefCopy58Row" hidden="1">#REF!</definedName>
    <definedName name="XRefCopy59" hidden="1">[100]DRE!$F$16</definedName>
    <definedName name="XRefCopy59Row" hidden="1">#REF!</definedName>
    <definedName name="XRefCopy5Row" hidden="1">#REF!</definedName>
    <definedName name="XRefCopy6" hidden="1">'[2]Imob dep'!#REF!</definedName>
    <definedName name="XRefCopy60" hidden="1">[100]DRE!$F$20</definedName>
    <definedName name="XRefCopy60Row" hidden="1">#REF!</definedName>
    <definedName name="XRefCopy61" hidden="1">[101]Custo!#REF!</definedName>
    <definedName name="XRefCopy67" hidden="1">[93]P6!#REF!</definedName>
    <definedName name="XRefCopy69" hidden="1">[93]P6!#REF!</definedName>
    <definedName name="XRefCopy6Row" hidden="1">[94]XREF!#REF!</definedName>
    <definedName name="XRefCopy7" hidden="1">'[7]Teste de Baixas'!#REF!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[44]XREF!#REF!</definedName>
    <definedName name="XRefCopyRangeCount" hidden="1">2</definedName>
    <definedName name="XRefPaste1" hidden="1">#REF!</definedName>
    <definedName name="XRefPaste10" hidden="1">'[44]Revisão ativo-passivo'!#REF!</definedName>
    <definedName name="XRefPaste10Row" hidden="1">[44]XREF!#REF!</definedName>
    <definedName name="XRefPaste11" hidden="1">'[44]Revisão ativo-passivo'!#REF!</definedName>
    <definedName name="XRefPaste11Row" hidden="1">[44]XREF!#REF!</definedName>
    <definedName name="XRefPaste12" hidden="1">'[44]Revisão ativo-passivo'!#REF!</definedName>
    <definedName name="XRefPaste12Row" hidden="1">[44]XREF!#REF!</definedName>
    <definedName name="XRefPaste13" hidden="1">'[44]Revisão ativo-passivo'!#REF!</definedName>
    <definedName name="XRefPaste13Row" hidden="1">[44]XREF!#REF!</definedName>
    <definedName name="XRefPaste14" hidden="1">'[44]Revisão ativo-passivo'!#REF!</definedName>
    <definedName name="XRefPaste14Row" hidden="1">[44]XREF!#REF!</definedName>
    <definedName name="XRefPaste15" hidden="1">'[44]Revisão ativo-passivo'!#REF!</definedName>
    <definedName name="XRefPaste15Row" hidden="1">[44]XREF!#REF!</definedName>
    <definedName name="XRefPaste16" hidden="1">'[44]Revisão ativo-passivo'!#REF!</definedName>
    <definedName name="XRefPaste16Row" hidden="1">[44]XREF!#REF!</definedName>
    <definedName name="XRefPaste17" hidden="1">'[44]Revisão ativo-passivo'!#REF!</definedName>
    <definedName name="XRefPaste17Row" hidden="1">[44]XREF!#REF!</definedName>
    <definedName name="XRefPaste18" hidden="1">'[44]Revisão ativo-passivo'!#REF!</definedName>
    <definedName name="XRefPaste18Row" hidden="1">[44]XREF!#REF!</definedName>
    <definedName name="XRefPaste19" hidden="1">'[44]Revisão ativo-passivo'!#REF!</definedName>
    <definedName name="XRefPaste19Row" hidden="1">[44]XREF!#REF!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[44]XREF!#REF!</definedName>
    <definedName name="XRefPaste23" hidden="1">[102]Ativo!#REF!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[103]Passivo!#REF!</definedName>
    <definedName name="XRefPaste28Row" hidden="1">#REF!</definedName>
    <definedName name="XRefPaste29" hidden="1">[100]DRE!$J$10</definedName>
    <definedName name="XRefPaste29Row" hidden="1">#REF!</definedName>
    <definedName name="XRefPaste2Row" hidden="1">#REF!</definedName>
    <definedName name="XRefPaste3" hidden="1">'[2]Imob custo'!#REF!</definedName>
    <definedName name="XRefPaste30" hidden="1">[100]DRE!$J$16</definedName>
    <definedName name="XRefPaste30Row" hidden="1">#REF!</definedName>
    <definedName name="XRefPaste31" hidden="1">[100]DRE!$J$20</definedName>
    <definedName name="XRefPaste31Row" hidden="1">#REF!</definedName>
    <definedName name="XRefPaste32" hidden="1">[100]DRE!$J$21</definedName>
    <definedName name="XRefPaste32Row" hidden="1">#REF!</definedName>
    <definedName name="XRefPaste33" hidden="1">[100]DRE!$J$26</definedName>
    <definedName name="XRefPaste33Row" hidden="1">#REF!</definedName>
    <definedName name="XRefPaste34" hidden="1">[100]DRE!$J$27</definedName>
    <definedName name="XRefPaste34Row" hidden="1">#REF!</definedName>
    <definedName name="XRefPaste35" hidden="1">[100]DRE!$J$32</definedName>
    <definedName name="XRefPaste35Row" hidden="1">#REF!</definedName>
    <definedName name="XRefPaste36" hidden="1">[94]Lead!#REF!</definedName>
    <definedName name="XRefPaste36Row" hidden="1">[94]XREF!#REF!</definedName>
    <definedName name="XRefPaste37" hidden="1">[98]Ativo!#REF!</definedName>
    <definedName name="XRefPaste37Row" hidden="1">#REF!</definedName>
    <definedName name="XRefPaste39" hidden="1">'[104]Aplicação Financeira'!#REF!</definedName>
    <definedName name="XRefPaste3Row" hidden="1">#REF!</definedName>
    <definedName name="XRefPaste4" hidden="1">#REF!</definedName>
    <definedName name="XRefPaste44" hidden="1">'[105]CPMF - FIDC'!#REF!</definedName>
    <definedName name="XRefPaste46" hidden="1">'[104]Aplicação Financeira'!#REF!</definedName>
    <definedName name="XRefPaste4Row" hidden="1">#REF!</definedName>
    <definedName name="XRefPaste5" hidden="1">#REF!</definedName>
    <definedName name="XRefPaste54Row" hidden="1">[106]XREF!#REF!</definedName>
    <definedName name="XRefPaste57" hidden="1">[93]P6!#REF!</definedName>
    <definedName name="XRefPaste5Row" hidden="1">#REF!</definedName>
    <definedName name="XRefPaste6" hidden="1">#REF!</definedName>
    <definedName name="XRefPaste60" hidden="1">[93]P6!#REF!</definedName>
    <definedName name="XRefPaste62" hidden="1">[93]P6!#REF!</definedName>
    <definedName name="XRefPaste6Row" hidden="1">#REF!</definedName>
    <definedName name="XRefPaste7" hidden="1">'[44]Revisão ativo-passivo'!#REF!</definedName>
    <definedName name="XRefPaste7Row" hidden="1">[44]XREF!#REF!</definedName>
    <definedName name="XRefPaste8" hidden="1">'[44]Revisão ativo-passivo'!#REF!</definedName>
    <definedName name="XRefPaste8Row" hidden="1">[44]XREF!#REF!</definedName>
    <definedName name="XRefPaste9" hidden="1">'[44]Revisão ativo-passivo'!#REF!</definedName>
    <definedName name="XRefPaste9Row" hidden="1">[44]XREF!#REF!</definedName>
    <definedName name="XRefPasteRangeCount" hidden="1">1</definedName>
    <definedName name="xsaa" hidden="1">[34]Lead!$F$5</definedName>
    <definedName name="xsasaa">[34]Links!$B$1:$B$65536</definedName>
    <definedName name="XTAL">#REF!</definedName>
    <definedName name="XTAL_45">#REF!</definedName>
    <definedName name="xxxa" hidden="1">{#N/A,"70% Success",FALSE,"Sales Forecast";#N/A,#N/A,FALSE,"Sheet2"}</definedName>
    <definedName name="xxxx" hidden="1">{"RES-2000",#N/A,FALSE,"BL2000";"A1-2000",#N/A,FALSE,"BL2000";"A2-2000",#N/A,FALSE,"BL2000"}</definedName>
    <definedName name="xxxxxx" hidden="1">6</definedName>
    <definedName name="y">'[8]Compras e Insumos'!$A$1:$IV$1</definedName>
    <definedName name="ÿ_?jdbytraft">#REF!</definedName>
    <definedName name="ÿ_?jdbytraft_30">#REF!</definedName>
    <definedName name="ÿ_?jdmktspli">#REF!</definedName>
    <definedName name="ÿ_?jdmktspli_30">#REF!</definedName>
    <definedName name="ÿ_?Rev_In_Ca">#REF!</definedName>
    <definedName name="ÿ_?Rev_In_Ca_30">#REF!</definedName>
    <definedName name="ÿ_0jdbytraft">#REF!</definedName>
    <definedName name="ÿ_0jdbytraft_30">#REF!</definedName>
    <definedName name="ÿ_0jdmktspli">#REF!</definedName>
    <definedName name="ÿ_0jdmktspli_30">#REF!</definedName>
    <definedName name="ÿ_0Rev_In_Ca">#REF!</definedName>
    <definedName name="ÿ_0Rev_In_Ca_30">#REF!</definedName>
    <definedName name="y_18">#REF!</definedName>
    <definedName name="Y_45">#REF!</definedName>
    <definedName name="YEAR0">#REF!</definedName>
    <definedName name="YEAR0_45">#REF!</definedName>
    <definedName name="YEAR1">#REF!</definedName>
    <definedName name="YEAR1_45">#REF!</definedName>
    <definedName name="YEAR10">#REF!</definedName>
    <definedName name="YEAR10_45">#REF!</definedName>
    <definedName name="YEAR2">#REF!</definedName>
    <definedName name="YEAR2_45">#REF!</definedName>
    <definedName name="YEAR3">#REF!</definedName>
    <definedName name="YEAR3_45">#REF!</definedName>
    <definedName name="YEAR4">#REF!</definedName>
    <definedName name="YEAR4_45">#REF!</definedName>
    <definedName name="YEAR5">#REF!</definedName>
    <definedName name="YEAR5_45">#REF!</definedName>
    <definedName name="YEAR6">#REF!</definedName>
    <definedName name="YEAR6_45">#REF!</definedName>
    <definedName name="YEAR7">#REF!</definedName>
    <definedName name="YEAR7_45">#REF!</definedName>
    <definedName name="YEAR8">#REF!</definedName>
    <definedName name="YEAR8_45">#REF!</definedName>
    <definedName name="YEAR9">#REF!</definedName>
    <definedName name="YEAR9_45">#REF!</definedName>
    <definedName name="YearEnd">#REF!</definedName>
    <definedName name="YearEnd_15">#REF!</definedName>
    <definedName name="YearEnd_17">#REF!</definedName>
    <definedName name="YearEnd_20">#REF!</definedName>
    <definedName name="YearEnd_21">#REF!</definedName>
    <definedName name="YearEnd_22">#REF!</definedName>
    <definedName name="YearEnd_25">#REF!</definedName>
    <definedName name="YearEnd_30">#REF!</definedName>
    <definedName name="YearEnd_31">#REF!</definedName>
    <definedName name="YearEnd_4">#REF!</definedName>
    <definedName name="YearEnd_45">#REF!</definedName>
    <definedName name="YO" hidden="1">{#N/A,#N/A,FALSE,"Aging Summary";#N/A,#N/A,FALSE,"Ratio Analysis";#N/A,#N/A,FALSE,"Test 120 Day Accts";#N/A,#N/A,FALSE,"Tickmarks"}</definedName>
    <definedName name="yu" hidden="1">{#N/A,#N/A,FALSE,"Aging Summary";#N/A,#N/A,FALSE,"Ratio Analysis";#N/A,#N/A,FALSE,"Test 120 Day Accts";#N/A,#N/A,FALSE,"Tickmarks"}</definedName>
    <definedName name="z">#REF!</definedName>
    <definedName name="Z_56741B30_9E05_11D4_BE09_0050040BF713_.wvu.Cols" hidden="1">#REF!</definedName>
    <definedName name="Z_56741B30_9E05_11D4_BE09_0050040BF713_.wvu.PrintTitles" hidden="1">#REF!</definedName>
    <definedName name="Z_9C764411_CC6B_11D4_A50D_00010277FBAA_.wvu.PrintArea" hidden="1">#REF!</definedName>
    <definedName name="zaas">[34]Lead!$C$1:$C$65536</definedName>
    <definedName name="ZONA_DE_COPIA">#N/A</definedName>
    <definedName name="ZUMERINDO" hidden="1">{#N/A,"10% Success",FALSE,"Sales Forecast";#N/A,#N/A,FALSE,"Sheet2"}</definedName>
    <definedName name="zxcsad">[35]Links!$I$6</definedName>
    <definedName name="zzzzz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4" l="1"/>
  <c r="S60" i="4" s="1"/>
  <c r="R59" i="4"/>
  <c r="R60" i="4" s="1"/>
  <c r="Q59" i="4"/>
  <c r="Q60" i="4" s="1"/>
  <c r="P59" i="4"/>
  <c r="P60" i="4" s="1"/>
  <c r="O59" i="4"/>
  <c r="O60" i="4" s="1"/>
  <c r="N59" i="4"/>
  <c r="N60" i="4" s="1"/>
  <c r="M59" i="4"/>
  <c r="M60" i="4" s="1"/>
  <c r="L59" i="4"/>
  <c r="L60" i="4" s="1"/>
  <c r="K59" i="4"/>
  <c r="K60" i="4" s="1"/>
  <c r="J59" i="4"/>
  <c r="J60" i="4" s="1"/>
  <c r="I59" i="4"/>
  <c r="I60" i="4" s="1"/>
  <c r="H59" i="4"/>
  <c r="H60" i="4" s="1"/>
  <c r="F59" i="4"/>
  <c r="F60" i="4" s="1"/>
  <c r="E59" i="4"/>
  <c r="E60" i="4" s="1"/>
  <c r="D59" i="4"/>
  <c r="D60" i="4" s="1"/>
  <c r="L97" i="4"/>
  <c r="L98" i="4" s="1"/>
  <c r="M97" i="4"/>
  <c r="M98" i="4" s="1"/>
  <c r="N97" i="4"/>
  <c r="N98" i="4" s="1"/>
  <c r="O97" i="4"/>
  <c r="O98" i="4" s="1"/>
  <c r="P97" i="4"/>
  <c r="P98" i="4" s="1"/>
  <c r="Q97" i="4"/>
  <c r="Q98" i="4" s="1"/>
  <c r="R97" i="4"/>
  <c r="R98" i="4" s="1"/>
  <c r="S97" i="4"/>
  <c r="S98" i="4" s="1"/>
  <c r="H90" i="4"/>
  <c r="H97" i="4" s="1"/>
  <c r="H98" i="4" s="1"/>
  <c r="I90" i="4"/>
  <c r="J90" i="4"/>
  <c r="K90" i="4"/>
  <c r="H91" i="4"/>
  <c r="I91" i="4"/>
  <c r="J91" i="4"/>
  <c r="K91" i="4"/>
  <c r="H92" i="4"/>
  <c r="I92" i="4"/>
  <c r="J92" i="4"/>
  <c r="K92" i="4"/>
  <c r="H93" i="4"/>
  <c r="I93" i="4"/>
  <c r="K93" i="4"/>
  <c r="H94" i="4"/>
  <c r="I94" i="4"/>
  <c r="J94" i="4"/>
  <c r="K94" i="4"/>
  <c r="H95" i="4"/>
  <c r="I95" i="4"/>
  <c r="J95" i="4"/>
  <c r="K95" i="4"/>
  <c r="H96" i="4"/>
  <c r="I96" i="4"/>
  <c r="J96" i="4"/>
  <c r="K96" i="4"/>
  <c r="J28" i="4"/>
  <c r="J93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F30" i="4"/>
  <c r="F31" i="4" s="1"/>
  <c r="E30" i="4"/>
  <c r="E31" i="4" s="1"/>
  <c r="D30" i="4"/>
  <c r="D31" i="4" s="1"/>
  <c r="G92" i="4"/>
  <c r="F92" i="4"/>
  <c r="E92" i="4"/>
  <c r="D92" i="4"/>
  <c r="G93" i="4"/>
  <c r="F93" i="4"/>
  <c r="E93" i="4"/>
  <c r="D93" i="4"/>
  <c r="E90" i="4"/>
  <c r="F90" i="4"/>
  <c r="G90" i="4"/>
  <c r="E91" i="4"/>
  <c r="F91" i="4"/>
  <c r="G91" i="4"/>
  <c r="E94" i="4"/>
  <c r="F94" i="4"/>
  <c r="G94" i="4"/>
  <c r="E95" i="4"/>
  <c r="F95" i="4"/>
  <c r="E96" i="4"/>
  <c r="F96" i="4"/>
  <c r="G96" i="4"/>
  <c r="D96" i="4"/>
  <c r="D95" i="4"/>
  <c r="D94" i="4"/>
  <c r="D91" i="4"/>
  <c r="D90" i="4"/>
  <c r="G54" i="4"/>
  <c r="G59" i="4" s="1"/>
  <c r="G60" i="4" s="1"/>
  <c r="G27" i="4"/>
  <c r="G30" i="4" s="1"/>
  <c r="G31" i="4" s="1"/>
  <c r="E97" i="4" l="1"/>
  <c r="E98" i="4" s="1"/>
  <c r="D97" i="4"/>
  <c r="D98" i="4" s="1"/>
  <c r="F97" i="4"/>
  <c r="F98" i="4" s="1"/>
  <c r="K97" i="4"/>
  <c r="K98" i="4" s="1"/>
  <c r="J97" i="4"/>
  <c r="J98" i="4" s="1"/>
  <c r="I97" i="4"/>
  <c r="I98" i="4" s="1"/>
  <c r="G95" i="4"/>
  <c r="G97" i="4" s="1"/>
  <c r="G98" i="4" s="1"/>
  <c r="S15" i="4" l="1"/>
  <c r="S22" i="4"/>
  <c r="S30" i="4" s="1"/>
  <c r="S31" i="4" s="1"/>
  <c r="R15" i="4"/>
  <c r="R22" i="4" s="1"/>
  <c r="Q15" i="4"/>
  <c r="Q22" i="4" s="1"/>
  <c r="P15" i="4"/>
  <c r="P22" i="4" s="1"/>
  <c r="P30" i="4" s="1"/>
  <c r="P31" i="4" s="1"/>
  <c r="Q23" i="4" l="1"/>
  <c r="Q30" i="4"/>
  <c r="Q31" i="4" s="1"/>
  <c r="R23" i="4"/>
  <c r="R30" i="4"/>
  <c r="R31" i="4" s="1"/>
  <c r="S63" i="4" l="1"/>
  <c r="R63" i="4"/>
  <c r="Q63" i="4"/>
  <c r="P63" i="4"/>
  <c r="O63" i="4"/>
  <c r="N63" i="4"/>
  <c r="M63" i="4"/>
  <c r="L63" i="4"/>
</calcChain>
</file>

<file path=xl/sharedStrings.xml><?xml version="1.0" encoding="utf-8"?>
<sst xmlns="http://schemas.openxmlformats.org/spreadsheetml/2006/main" count="549" uniqueCount="360">
  <si>
    <t>INFORMACÕES SOCIETÁRIAS CONSOLIDADAS</t>
  </si>
  <si>
    <t>CONSOLIDATED FINANCIAL INFORMATION</t>
  </si>
  <si>
    <t>PORTUGUÊS</t>
  </si>
  <si>
    <t>ENGLISH</t>
  </si>
  <si>
    <t>Demonstração de Resultados - Trimestre
(R$ mil)</t>
  </si>
  <si>
    <t>Consolidated Income Statement - Quarter
 (R$ thousand)</t>
  </si>
  <si>
    <t>1Q18</t>
  </si>
  <si>
    <t>2Q18</t>
  </si>
  <si>
    <t>3Q18</t>
  </si>
  <si>
    <t>SOFTWARE</t>
  </si>
  <si>
    <t>Receita de Software</t>
  </si>
  <si>
    <t>Software Revenue</t>
  </si>
  <si>
    <t>License Fees</t>
  </si>
  <si>
    <t>Custo de Software</t>
  </si>
  <si>
    <t>Pesquisa e Desenvolvimento</t>
  </si>
  <si>
    <t>Research and Development</t>
  </si>
  <si>
    <t>HARDWARE</t>
  </si>
  <si>
    <t>Receita de Hardware</t>
  </si>
  <si>
    <t>Hardware Revenue</t>
  </si>
  <si>
    <t>Custo de Hardware</t>
  </si>
  <si>
    <t>Cost of Hardware</t>
  </si>
  <si>
    <t>Allowance for Doubtful Accounts</t>
  </si>
  <si>
    <t>General and Administrative</t>
  </si>
  <si>
    <t>Depreciação e Amortização</t>
  </si>
  <si>
    <t>Depreciation and Amortization</t>
  </si>
  <si>
    <t>EBIT</t>
  </si>
  <si>
    <t>Resultado Financeiro</t>
  </si>
  <si>
    <t>Financial Result</t>
  </si>
  <si>
    <t>Receitas Financeiras</t>
  </si>
  <si>
    <t>Financial Revenue</t>
  </si>
  <si>
    <t>Despesas Financeiras</t>
  </si>
  <si>
    <t>Financial Expense</t>
  </si>
  <si>
    <t>Equity Pickup</t>
  </si>
  <si>
    <t>Earnings Before Taxes (EBT)</t>
  </si>
  <si>
    <t>Income Tax and Social Contribution</t>
  </si>
  <si>
    <t>Current</t>
  </si>
  <si>
    <t>Deferred</t>
  </si>
  <si>
    <t>Consolidated Net Income</t>
  </si>
  <si>
    <t>EBITDA</t>
  </si>
  <si>
    <t>Consolidated Balance Sheet (R$ thousand)</t>
  </si>
  <si>
    <t>4Q18</t>
  </si>
  <si>
    <t>ATIVO</t>
  </si>
  <si>
    <t>ASSETS</t>
  </si>
  <si>
    <t>Circulante</t>
  </si>
  <si>
    <t>Current assets</t>
  </si>
  <si>
    <t>Caixa e equivalentes de caixa</t>
  </si>
  <si>
    <t>Cash and cash equivalents</t>
  </si>
  <si>
    <t>Garantias de investimentos</t>
  </si>
  <si>
    <t>Escrow accounts</t>
  </si>
  <si>
    <t>Contas a receber de clientes</t>
  </si>
  <si>
    <t>Accounts receivable</t>
  </si>
  <si>
    <t xml:space="preserve">Provisão p/ créditos de liq. duvidosa </t>
  </si>
  <si>
    <t>Allowance for doubtful accounts</t>
  </si>
  <si>
    <t>Deferred income tax and social contribution</t>
  </si>
  <si>
    <t>Estoques</t>
  </si>
  <si>
    <t>Inventory</t>
  </si>
  <si>
    <t>Tributos a recuperar</t>
  </si>
  <si>
    <t>Recoverable taxes</t>
  </si>
  <si>
    <t>Outros ativos</t>
  </si>
  <si>
    <t>Não circulante</t>
  </si>
  <si>
    <t>Non-current assets</t>
  </si>
  <si>
    <t xml:space="preserve"> Realizável a longo prazo</t>
  </si>
  <si>
    <t>Depósitos judiciais</t>
  </si>
  <si>
    <t>Judicial deposits</t>
  </si>
  <si>
    <t>Other receivables</t>
  </si>
  <si>
    <t xml:space="preserve">Investimentos </t>
  </si>
  <si>
    <t xml:space="preserve">Investiments </t>
  </si>
  <si>
    <t xml:space="preserve">Imobilizado </t>
  </si>
  <si>
    <t>Property, plant and equipment</t>
  </si>
  <si>
    <t>Intangível</t>
  </si>
  <si>
    <t>Intangible assets</t>
  </si>
  <si>
    <t>PASSIVO</t>
  </si>
  <si>
    <t>LIABILITIES</t>
  </si>
  <si>
    <t>Current liabilities</t>
  </si>
  <si>
    <t>Fornecedores</t>
  </si>
  <si>
    <t>Suppliers</t>
  </si>
  <si>
    <t>Empréstimos e financiamentos</t>
  </si>
  <si>
    <t>Loans and financing</t>
  </si>
  <si>
    <t>Debêntures</t>
  </si>
  <si>
    <t>Debentures</t>
  </si>
  <si>
    <t>Arrendamento mercantil a pagar</t>
  </si>
  <si>
    <t>Current obligation under capital leases</t>
  </si>
  <si>
    <t>Obrigações fiscais</t>
  </si>
  <si>
    <t>Taxes payable</t>
  </si>
  <si>
    <t>Salaries and social charges payable</t>
  </si>
  <si>
    <t>Comissões a pagar</t>
  </si>
  <si>
    <t>Commissions payable</t>
  </si>
  <si>
    <t>Obligation relating to acquisitions</t>
  </si>
  <si>
    <t>Dividendos a pagar</t>
  </si>
  <si>
    <t>Dividends payable</t>
  </si>
  <si>
    <t>Outros passivos</t>
  </si>
  <si>
    <t>Other liabilities</t>
  </si>
  <si>
    <t>Non-current liabilities</t>
  </si>
  <si>
    <t xml:space="preserve">Imposto de renda e contr. social diferidos </t>
  </si>
  <si>
    <t>Provisão para contingências</t>
  </si>
  <si>
    <t>Provision for contingencies</t>
  </si>
  <si>
    <t>Patrimônio líquido</t>
  </si>
  <si>
    <t>Shareholders' equity</t>
  </si>
  <si>
    <t>Capital social</t>
  </si>
  <si>
    <t>Capital</t>
  </si>
  <si>
    <t>Ações em tesouraria</t>
  </si>
  <si>
    <t>Treasury stock</t>
  </si>
  <si>
    <t>Reserva de capital</t>
  </si>
  <si>
    <t>Capital reserve</t>
  </si>
  <si>
    <t>Reservas de lucros</t>
  </si>
  <si>
    <t>Income reserve</t>
  </si>
  <si>
    <t>Outros resultados abrangentes</t>
  </si>
  <si>
    <t>Other comprehensive income</t>
  </si>
  <si>
    <t>Minority interests</t>
  </si>
  <si>
    <t>Fluxo de Caixa Consolidado - Trimestre (R$ mil)</t>
  </si>
  <si>
    <t>Consolidated Cash Flow - Quarter (R$ thousand)</t>
  </si>
  <si>
    <t>Fluxo de caixa das atividades operacionais:</t>
  </si>
  <si>
    <t>Operating Cashflow</t>
  </si>
  <si>
    <t>Lucro antes Tributação Imp. Renda e Contrib. Social</t>
  </si>
  <si>
    <t>Net income before taxes</t>
  </si>
  <si>
    <t>Ajustes por:</t>
  </si>
  <si>
    <t>Adjustments:</t>
  </si>
  <si>
    <t>Depreciação e amortização</t>
  </si>
  <si>
    <t>Depreciation and amortization</t>
  </si>
  <si>
    <t>Pagamento baseado em ações</t>
  </si>
  <si>
    <t>Share-based payment</t>
  </si>
  <si>
    <t>Losses (Gains) on sales of assets</t>
  </si>
  <si>
    <t>Provisão para crédito de liquidação duvidosa</t>
  </si>
  <si>
    <t>Equivalência Patrimonial</t>
  </si>
  <si>
    <t>Equity pickup</t>
  </si>
  <si>
    <t>Provisão (Reversão) para contingências</t>
  </si>
  <si>
    <t>Provision for other obligations</t>
  </si>
  <si>
    <t>Juros e variações cambiais e monetárias, liquidos</t>
  </si>
  <si>
    <t>Interest, monetary and exchange variations, net</t>
  </si>
  <si>
    <t>Variação em ativos e passivos operacionais:</t>
  </si>
  <si>
    <t>Changes in operating assets and liabilities:</t>
  </si>
  <si>
    <t xml:space="preserve">Trade accounts receivable </t>
  </si>
  <si>
    <t>Other assets</t>
  </si>
  <si>
    <t>Obrigações sociais e trabalhistas</t>
  </si>
  <si>
    <t>Social and labor obligations</t>
  </si>
  <si>
    <t>Impostos a Recuperar</t>
  </si>
  <si>
    <t>Taxes recoverable</t>
  </si>
  <si>
    <t>Impostos a pagar</t>
  </si>
  <si>
    <t>Outras Contas a Pagar</t>
  </si>
  <si>
    <t>Other accounts payable</t>
  </si>
  <si>
    <t>Caixa gerado nas operações</t>
  </si>
  <si>
    <t>Juros pagos</t>
  </si>
  <si>
    <t>Interest paid</t>
  </si>
  <si>
    <t>Imposto de renda e contribuição social pagos</t>
  </si>
  <si>
    <t>Income tax and social contribuition paid</t>
  </si>
  <si>
    <t>Caixa líquido proveniente as atividades operacionais</t>
  </si>
  <si>
    <t>Net operating cash flow</t>
  </si>
  <si>
    <t>Fluxo de caixa proveniente de atividades em investimentos</t>
  </si>
  <si>
    <t>Investing activities cash flow</t>
  </si>
  <si>
    <t>Increase in capital of subsidiaries</t>
  </si>
  <si>
    <t xml:space="preserve">Purchases of intangible assets </t>
  </si>
  <si>
    <t>Sale (Acquisition) of investments at fairvalue</t>
  </si>
  <si>
    <t>Acquisition of subsidiary, net of cash</t>
  </si>
  <si>
    <t>Valor recebido na venda de ativo imobilizado</t>
  </si>
  <si>
    <t>Value of fixed assets sale</t>
  </si>
  <si>
    <t>Aumento de ativo imobilizado</t>
  </si>
  <si>
    <t>Acquisition of fixed assets</t>
  </si>
  <si>
    <t>Net cash used in investing activities</t>
  </si>
  <si>
    <t>Fluxo de caixa proveniente de atividades de financiamento</t>
  </si>
  <si>
    <t>Financing activities cash flow</t>
  </si>
  <si>
    <t>Pagamento de principal de emprestimos e financiamentos</t>
  </si>
  <si>
    <t>Payment of principal on loans and financing</t>
  </si>
  <si>
    <t xml:space="preserve">Payment of principal on Debentures </t>
  </si>
  <si>
    <t>Payment of leasing installments</t>
  </si>
  <si>
    <t>Crédito com empresas ligadas</t>
  </si>
  <si>
    <t>Receivables from related companies</t>
  </si>
  <si>
    <t>Dividendos e juros sobre capital próprio pago</t>
  </si>
  <si>
    <t>Dividends paid</t>
  </si>
  <si>
    <t>Net cash used in financing activities</t>
  </si>
  <si>
    <t>Increase (decrease) in cash and cash equivalents</t>
  </si>
  <si>
    <t>Cash and cash equivalents at the beginning of the period</t>
  </si>
  <si>
    <t>Cash and cash equivalents at the end of the period</t>
  </si>
  <si>
    <t>Resultado de Software
 (em R$ mil)</t>
  </si>
  <si>
    <t>Software Result
(R$ thousand)</t>
  </si>
  <si>
    <t>1T17 / 1Q17</t>
  </si>
  <si>
    <t>2T17 / 2Q17</t>
  </si>
  <si>
    <t>3T17 / 3Q17</t>
  </si>
  <si>
    <t>4T17 / 4Q17</t>
  </si>
  <si>
    <t>1T18 / 1Q18</t>
  </si>
  <si>
    <t>2T18 / 2Q18</t>
  </si>
  <si>
    <t>3T18 / 3Q18</t>
  </si>
  <si>
    <t>4T18 / 4Q18</t>
  </si>
  <si>
    <t>Recorrente</t>
  </si>
  <si>
    <t>Recurring</t>
  </si>
  <si>
    <t>Não Recorrente</t>
  </si>
  <si>
    <t>Non Recurring</t>
  </si>
  <si>
    <t>Licenças</t>
  </si>
  <si>
    <t>License</t>
  </si>
  <si>
    <t>Serviços</t>
  </si>
  <si>
    <t>Services</t>
  </si>
  <si>
    <t>Software Costs</t>
  </si>
  <si>
    <t>Margem Bruta de Software</t>
  </si>
  <si>
    <t>Software Gross Margin</t>
  </si>
  <si>
    <t>Total de Despesas</t>
  </si>
  <si>
    <t>Total Expenses</t>
  </si>
  <si>
    <t xml:space="preserve">   Despesas Comerciais e Marketing</t>
  </si>
  <si>
    <t xml:space="preserve">   Commercial and Marketing Expenses</t>
  </si>
  <si>
    <t xml:space="preserve">   Despesas Gerais e Administrativas</t>
  </si>
  <si>
    <t xml:space="preserve">   General and Administrative Expenses</t>
  </si>
  <si>
    <t xml:space="preserve">   Provisão para Contingências</t>
  </si>
  <si>
    <t xml:space="preserve">   Provision for Contingencies</t>
  </si>
  <si>
    <t xml:space="preserve">   Provisão para Crédito de Liquidação Duvidosa</t>
  </si>
  <si>
    <t xml:space="preserve">   Allowance for Doubtful Accounts</t>
  </si>
  <si>
    <t xml:space="preserve">   Outras Receitas Operacionais Líquidas</t>
  </si>
  <si>
    <t xml:space="preserve">   Other Revenues (Expenses)</t>
  </si>
  <si>
    <t>Margem EBITDA</t>
  </si>
  <si>
    <t>EBITDA Margin</t>
  </si>
  <si>
    <t>Itens Extraordinários</t>
  </si>
  <si>
    <t>Extraordinary Items</t>
  </si>
  <si>
    <t>Baixa de Ativos Imobilizados</t>
  </si>
  <si>
    <t>Fixed Assets Write-Off</t>
  </si>
  <si>
    <t>Custos Extraordinários com Desligamento de Pessoal</t>
  </si>
  <si>
    <t xml:space="preserve">Extraordinary costs wih layoffs </t>
  </si>
  <si>
    <t>Ajustes Extraordinários de Provisões - Não Caixa</t>
  </si>
  <si>
    <t>Extraordinary Provision Adjustment - Non Cash</t>
  </si>
  <si>
    <t>Custo Extraordinário com Software de Parceiro</t>
  </si>
  <si>
    <t>Extraordinary Cost with Partners Software</t>
  </si>
  <si>
    <t>EBITDA Ajustado</t>
  </si>
  <si>
    <t>Adjusted EBITDA</t>
  </si>
  <si>
    <t>Margem EBITDA Ajustada</t>
  </si>
  <si>
    <t>Adjusted EBITDA Margin</t>
  </si>
  <si>
    <t>Resultado de Hardware
 (em R$ mil)</t>
  </si>
  <si>
    <t>Hardware Result
(R$ thousand)</t>
  </si>
  <si>
    <t>Depreciação Hardware</t>
  </si>
  <si>
    <t>Depreciation - Hardware</t>
  </si>
  <si>
    <t>Margem Bruta de Hardware</t>
  </si>
  <si>
    <t>Hardware Gross Margin</t>
  </si>
  <si>
    <t xml:space="preserve">   Subvenção Econômica</t>
  </si>
  <si>
    <t xml:space="preserve">   Economic Subsidy</t>
  </si>
  <si>
    <t>Provisão para Impairment</t>
  </si>
  <si>
    <t xml:space="preserve">Impairment Provision </t>
  </si>
  <si>
    <t>Consolidado</t>
  </si>
  <si>
    <t>Resultado Consolidado
 (em R$ mil)</t>
  </si>
  <si>
    <t>Consolidated Result
(R$ thousand)</t>
  </si>
  <si>
    <t>Receita Líquida Total</t>
  </si>
  <si>
    <t>Total Net Revenue</t>
  </si>
  <si>
    <t>Hardware</t>
  </si>
  <si>
    <t>Custo Total</t>
  </si>
  <si>
    <t>Total Costs</t>
  </si>
  <si>
    <t>Margem Bruta</t>
  </si>
  <si>
    <t xml:space="preserve"> Gross Margin</t>
  </si>
  <si>
    <t>Despesas Totais</t>
  </si>
  <si>
    <t>1T15 / 1Q15</t>
  </si>
  <si>
    <t>2T15 / 2Q15</t>
  </si>
  <si>
    <t>3T15 / 3Q15</t>
  </si>
  <si>
    <t>4T15 / 4Q15</t>
  </si>
  <si>
    <t>1T16 / 1Q16</t>
  </si>
  <si>
    <t>2T16 / 2Q16</t>
  </si>
  <si>
    <t>3T16 / 3Q16</t>
  </si>
  <si>
    <t>4T16 / 4Q16</t>
  </si>
  <si>
    <t>1Q19</t>
  </si>
  <si>
    <t>2Q19</t>
  </si>
  <si>
    <t>Receita Líquida</t>
  </si>
  <si>
    <t>Custos Operacionais</t>
  </si>
  <si>
    <t>Lucro Bruto</t>
  </si>
  <si>
    <t>Despesas operacionais</t>
  </si>
  <si>
    <t>Provisão p/ Créditos de Liq. Duvidosa</t>
  </si>
  <si>
    <t>Gerais e Administrativas</t>
  </si>
  <si>
    <t>Outras Receitas (Despesas)</t>
  </si>
  <si>
    <t>Lucro antes dos Juros e Impostos (LAJIR)</t>
  </si>
  <si>
    <t>Resultado da Equivalência Patrimônial</t>
  </si>
  <si>
    <t>Lucro Antes da Tributação (LAIR)</t>
  </si>
  <si>
    <t>Imposto de Renda e Contrib. Social</t>
  </si>
  <si>
    <t>Lucro líquido da Operação Continuada</t>
  </si>
  <si>
    <t>Margem Líquida Operação Continuada</t>
  </si>
  <si>
    <t>Lucro líquido da Operação Descontinuada</t>
  </si>
  <si>
    <t>Lucro líquido Consolidado</t>
  </si>
  <si>
    <t>Margem Líquida Consolidada</t>
  </si>
  <si>
    <t>Net Revenue</t>
  </si>
  <si>
    <t>Operating Costs</t>
  </si>
  <si>
    <t>Gross Income</t>
  </si>
  <si>
    <t>Gross Margin</t>
  </si>
  <si>
    <t>Operating Expenses</t>
  </si>
  <si>
    <t>Comerciais e Marketing</t>
  </si>
  <si>
    <t>Selling and Marketing</t>
  </si>
  <si>
    <t>Provisão para Contingências</t>
  </si>
  <si>
    <t>Provision for Contingencies</t>
  </si>
  <si>
    <t>Other Revenues (Expenses)</t>
  </si>
  <si>
    <t>Corrente</t>
  </si>
  <si>
    <t>Diferido</t>
  </si>
  <si>
    <t>Net Income from Continuing Operation</t>
  </si>
  <si>
    <t>Net Margin Continued Operation</t>
  </si>
  <si>
    <t>Net Income from Discontinued Operation</t>
  </si>
  <si>
    <t>Consolidated Net Margin</t>
  </si>
  <si>
    <t xml:space="preserve"> Imposto de Renda e Contribuição Social</t>
  </si>
  <si>
    <t xml:space="preserve"> Resultado Financeiro</t>
  </si>
  <si>
    <t xml:space="preserve"> Depreciação e Amortização</t>
  </si>
  <si>
    <t xml:space="preserve"> EBITDA</t>
  </si>
  <si>
    <t xml:space="preserve"> Margem EBITDA</t>
  </si>
  <si>
    <t xml:space="preserve"> EBITDA Ajustado</t>
  </si>
  <si>
    <t xml:space="preserve"> Margem EBITDA Ajustada</t>
  </si>
  <si>
    <t>Othe Assets</t>
  </si>
  <si>
    <t>Ativos mantidos para venda</t>
  </si>
  <si>
    <t>Assets For Sale</t>
  </si>
  <si>
    <t xml:space="preserve"> Long-term assets</t>
  </si>
  <si>
    <t>Ativos financeiros</t>
  </si>
  <si>
    <t>Financial assets</t>
  </si>
  <si>
    <t>Obrigações por aquisição de Investimento</t>
  </si>
  <si>
    <t>Passivos mantidos para venda</t>
  </si>
  <si>
    <t>Liabilities for sale</t>
  </si>
  <si>
    <t>Proposta de dividendos adicionais</t>
  </si>
  <si>
    <t>Additional Dividends Proposal</t>
  </si>
  <si>
    <t>Patrimônio líquido de não controlador</t>
  </si>
  <si>
    <t>Assets and Liabilities Change from Discontinued Operation</t>
  </si>
  <si>
    <t>Integralização de Capital</t>
  </si>
  <si>
    <t>Capital Contribution</t>
  </si>
  <si>
    <t>Ações em Tesouraria</t>
  </si>
  <si>
    <t>Stock in Treasury</t>
  </si>
  <si>
    <t>Disclaimer:</t>
  </si>
  <si>
    <t>Português:</t>
  </si>
  <si>
    <t>- As informações entre 2015 e 2017 não estão presentes em Release de Resultados da Companhia</t>
  </si>
  <si>
    <t>- As informações contidas nas outras abas deste documento são informações auditas e divulgadas ao mercado</t>
  </si>
  <si>
    <t>English:</t>
  </si>
  <si>
    <t>- Information presented in the IS - 2015 to 2018 sheet are separated by Software and Hardware</t>
  </si>
  <si>
    <t>-Information between 2015 and 2017 are not presented in any of the Company Earnings materials</t>
  </si>
  <si>
    <t>- Information presented in the other sheets are Audited and release to the market</t>
  </si>
  <si>
    <t>- As informações relativas ao 3T18 e 4T18 podem sofrer alterações por conta de solicitações da Auditoria</t>
  </si>
  <si>
    <t>- Information related to the 3Q18 and 4Q18 could suffer alteration upon Auditing Company request</t>
  </si>
  <si>
    <t>- As informações contidas na aba IS - 2015 to 2018 estão separadas entre Software e Hardware</t>
  </si>
  <si>
    <t>Ajuste do Custo Médio dos Estoques</t>
  </si>
  <si>
    <t>Inventory Costs Adjustments</t>
  </si>
  <si>
    <t>Gastos com Reorganização Societária</t>
  </si>
  <si>
    <t>Expenses Regarding Corporate Reorganization</t>
  </si>
  <si>
    <t>3Q19</t>
  </si>
  <si>
    <t>4Q19</t>
  </si>
  <si>
    <t>Credit with Related Parties</t>
  </si>
  <si>
    <t>Obrigações com empresas ligadas</t>
  </si>
  <si>
    <t>Obligation related to Related Parties</t>
  </si>
  <si>
    <t>Dividendos recebidos</t>
  </si>
  <si>
    <t>Dividends received</t>
  </si>
  <si>
    <t>Loans</t>
  </si>
  <si>
    <t>Recompra de debêntures</t>
  </si>
  <si>
    <t>Debentures repurchase</t>
  </si>
  <si>
    <t>1Q20</t>
  </si>
  <si>
    <t>2Q20</t>
  </si>
  <si>
    <t>Serviços de Produtos de Crédito</t>
  </si>
  <si>
    <t>Credit Services</t>
  </si>
  <si>
    <t>Aplicações Financeiras</t>
  </si>
  <si>
    <t>Financial Investments</t>
  </si>
  <si>
    <t>Repasse para parceiros</t>
  </si>
  <si>
    <t>Transfer to Partners</t>
  </si>
  <si>
    <t>Obrigações Fiscais</t>
  </si>
  <si>
    <t>Fiscal Obligation</t>
  </si>
  <si>
    <t>Provisão (Reversão) de outras obrigações e outros</t>
  </si>
  <si>
    <t>Variação de ativos e passivos de operação descontinuada</t>
  </si>
  <si>
    <t>Pagamento de principal de debentures</t>
  </si>
  <si>
    <t>Pagamento das parcelas de arrendamento mercantil</t>
  </si>
  <si>
    <t>3Q20</t>
  </si>
  <si>
    <t>"''Balanço ' '   " Patrimonial Consolidado (R$ mil)</t>
  </si>
  <si>
    <t>Transfer with partners</t>
  </si>
  <si>
    <t>Baixa de ativo permanente</t>
  </si>
  <si>
    <t>Repasse com parceiros</t>
  </si>
  <si>
    <t>Aumento de capital em controladas/coligada</t>
  </si>
  <si>
    <t>Aumento de intangível</t>
  </si>
  <si>
    <t>Valor recebido na venda de investimentos</t>
  </si>
  <si>
    <t>Aquisição de controlada, líquida de caixa</t>
  </si>
  <si>
    <t>Captação de empréstimos e financimentos</t>
  </si>
  <si>
    <t>Aumentodas disponibilidades</t>
  </si>
  <si>
    <t>Caixa e equivalente de caixa no início do período</t>
  </si>
  <si>
    <t>Caixa e equivalente de caixa no fim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</si>
</sst>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8"/>
      <color theme="1" tint="0.14999847407452621"/>
      <name val="Arial Narrow"/>
      <family val="2"/>
    </font>
    <font>
      <i/>
      <sz val="28"/>
      <color theme="1" tint="0.14999847407452621"/>
      <name val="Arial Narrow"/>
      <family val="2"/>
    </font>
    <font>
      <b/>
      <sz val="10"/>
      <color rgb="FF1D75AB"/>
      <name val="Arial Narrow"/>
      <family val="2"/>
    </font>
    <font>
      <b/>
      <i/>
      <sz val="10"/>
      <color rgb="FF1D75AB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5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theme="0" tint="-0.499984740745262"/>
      <name val="Arial Narrow"/>
      <family val="2"/>
    </font>
    <font>
      <i/>
      <sz val="11"/>
      <color theme="0" tint="-0.499984740745262"/>
      <name val="Arial Narrow"/>
      <family val="2"/>
    </font>
    <font>
      <sz val="11"/>
      <color theme="0" tint="-0.499984740745262"/>
      <name val="Arial Narrow"/>
      <family val="2"/>
    </font>
    <font>
      <sz val="11"/>
      <color indexed="23"/>
      <name val="Arial Narrow"/>
      <family val="2"/>
    </font>
    <font>
      <i/>
      <sz val="10"/>
      <color indexed="23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i/>
      <u/>
      <sz val="10"/>
      <name val="Arial Narrow"/>
      <family val="2"/>
    </font>
    <font>
      <sz val="10"/>
      <color theme="0"/>
      <name val="Lato"/>
      <family val="2"/>
    </font>
    <font>
      <b/>
      <sz val="10"/>
      <name val="Lato"/>
      <family val="2"/>
    </font>
    <font>
      <sz val="10"/>
      <color theme="1"/>
      <name val="Lato"/>
      <family val="2"/>
    </font>
    <font>
      <i/>
      <sz val="9.5"/>
      <color theme="1"/>
      <name val="Lato"/>
      <family val="2"/>
    </font>
    <font>
      <i/>
      <sz val="9.5"/>
      <name val="Lato"/>
      <family val="2"/>
    </font>
    <font>
      <b/>
      <sz val="10"/>
      <color rgb="FF1D75AB"/>
      <name val="Lato"/>
      <family val="2"/>
    </font>
    <font>
      <b/>
      <sz val="10"/>
      <color theme="1"/>
      <name val="Lato"/>
      <family val="2"/>
    </font>
    <font>
      <sz val="10"/>
      <name val="Lato"/>
      <family val="2"/>
    </font>
    <font>
      <i/>
      <sz val="10"/>
      <color theme="1"/>
      <name val="Lato"/>
      <family val="2"/>
    </font>
    <font>
      <i/>
      <u/>
      <sz val="10"/>
      <color theme="1"/>
      <name val="Lato"/>
      <family val="2"/>
    </font>
    <font>
      <i/>
      <sz val="10"/>
      <name val="Lato"/>
      <family val="2"/>
    </font>
    <font>
      <b/>
      <i/>
      <sz val="10"/>
      <color theme="0" tint="-0.499984740745262"/>
      <name val="Arial Narrow"/>
      <family val="2"/>
    </font>
    <font>
      <b/>
      <i/>
      <sz val="11"/>
      <color theme="0" tint="-0.499984740745262"/>
      <name val="Arial Narrow"/>
      <family val="2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Arial Narrow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14" fontId="14" fillId="0" borderId="0" xfId="3" applyNumberFormat="1" applyFont="1"/>
    <xf numFmtId="0" fontId="13" fillId="0" borderId="0" xfId="3" applyFont="1"/>
    <xf numFmtId="0" fontId="11" fillId="0" borderId="0" xfId="3" applyFont="1" applyBorder="1" applyAlignment="1">
      <alignment horizontal="justify" vertical="top" wrapText="1"/>
    </xf>
    <xf numFmtId="0" fontId="14" fillId="0" borderId="0" xfId="3" applyFont="1" applyBorder="1" applyAlignment="1">
      <alignment horizontal="left" vertical="top" wrapText="1" indent="1"/>
    </xf>
    <xf numFmtId="164" fontId="13" fillId="0" borderId="0" xfId="3" applyNumberFormat="1" applyFont="1"/>
    <xf numFmtId="164" fontId="13" fillId="0" borderId="0" xfId="3" applyNumberFormat="1" applyFont="1" applyFill="1"/>
    <xf numFmtId="41" fontId="13" fillId="0" borderId="0" xfId="3" applyNumberFormat="1" applyFont="1"/>
    <xf numFmtId="41" fontId="13" fillId="0" borderId="0" xfId="3" applyNumberFormat="1" applyFont="1" applyFill="1" applyBorder="1"/>
    <xf numFmtId="41" fontId="10" fillId="0" borderId="0" xfId="3" applyNumberFormat="1" applyFont="1" applyFill="1" applyBorder="1"/>
    <xf numFmtId="165" fontId="10" fillId="0" borderId="0" xfId="4" applyNumberFormat="1" applyFont="1" applyFill="1" applyBorder="1"/>
    <xf numFmtId="0" fontId="24" fillId="0" borderId="0" xfId="0" applyFont="1" applyFill="1"/>
    <xf numFmtId="0" fontId="25" fillId="0" borderId="0" xfId="0" applyFont="1" applyFill="1" applyBorder="1" applyAlignment="1">
      <alignment horizontal="left"/>
    </xf>
    <xf numFmtId="0" fontId="26" fillId="0" borderId="0" xfId="0" applyFont="1" applyFill="1"/>
    <xf numFmtId="165" fontId="27" fillId="0" borderId="0" xfId="2" applyNumberFormat="1" applyFont="1" applyFill="1"/>
    <xf numFmtId="0" fontId="29" fillId="2" borderId="4" xfId="0" applyFont="1" applyFill="1" applyBorder="1" applyAlignment="1">
      <alignment wrapText="1"/>
    </xf>
    <xf numFmtId="0" fontId="29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/>
    </xf>
    <xf numFmtId="166" fontId="25" fillId="2" borderId="4" xfId="1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166" fontId="26" fillId="2" borderId="0" xfId="0" applyNumberFormat="1" applyFont="1" applyFill="1"/>
    <xf numFmtId="0" fontId="25" fillId="2" borderId="0" xfId="0" applyFont="1" applyFill="1" applyBorder="1" applyAlignment="1">
      <alignment horizontal="left" indent="1"/>
    </xf>
    <xf numFmtId="166" fontId="30" fillId="2" borderId="0" xfId="0" applyNumberFormat="1" applyFont="1" applyFill="1"/>
    <xf numFmtId="0" fontId="31" fillId="2" borderId="0" xfId="0" applyFont="1" applyFill="1" applyBorder="1" applyAlignment="1">
      <alignment horizontal="left" indent="1"/>
    </xf>
    <xf numFmtId="166" fontId="30" fillId="2" borderId="0" xfId="1" applyNumberFormat="1" applyFont="1" applyFill="1"/>
    <xf numFmtId="0" fontId="30" fillId="0" borderId="0" xfId="0" applyFont="1" applyFill="1"/>
    <xf numFmtId="0" fontId="31" fillId="2" borderId="0" xfId="0" applyFont="1" applyFill="1" applyBorder="1" applyAlignment="1">
      <alignment horizontal="left" indent="2"/>
    </xf>
    <xf numFmtId="0" fontId="31" fillId="2" borderId="5" xfId="0" applyFont="1" applyFill="1" applyBorder="1" applyAlignment="1">
      <alignment horizontal="left"/>
    </xf>
    <xf numFmtId="166" fontId="26" fillId="2" borderId="5" xfId="0" applyNumberFormat="1" applyFont="1" applyFill="1" applyBorder="1"/>
    <xf numFmtId="166" fontId="26" fillId="2" borderId="0" xfId="0" applyNumberFormat="1" applyFont="1" applyFill="1" applyBorder="1"/>
    <xf numFmtId="164" fontId="25" fillId="2" borderId="4" xfId="0" applyNumberFormat="1" applyFont="1" applyFill="1" applyBorder="1" applyAlignment="1">
      <alignment horizontal="left"/>
    </xf>
    <xf numFmtId="0" fontId="28" fillId="2" borderId="0" xfId="0" applyFont="1" applyFill="1" applyBorder="1" applyAlignment="1">
      <alignment horizontal="left" indent="2"/>
    </xf>
    <xf numFmtId="165" fontId="32" fillId="2" borderId="0" xfId="2" applyNumberFormat="1" applyFont="1" applyFill="1"/>
    <xf numFmtId="164" fontId="26" fillId="2" borderId="0" xfId="0" applyNumberFormat="1" applyFont="1" applyFill="1" applyBorder="1"/>
    <xf numFmtId="0" fontId="25" fillId="2" borderId="5" xfId="0" applyFont="1" applyFill="1" applyBorder="1" applyAlignment="1">
      <alignment horizontal="left"/>
    </xf>
    <xf numFmtId="164" fontId="25" fillId="2" borderId="5" xfId="0" applyNumberFormat="1" applyFont="1" applyFill="1" applyBorder="1" applyAlignment="1">
      <alignment horizontal="left"/>
    </xf>
    <xf numFmtId="164" fontId="26" fillId="2" borderId="0" xfId="0" applyNumberFormat="1" applyFont="1" applyFill="1"/>
    <xf numFmtId="0" fontId="31" fillId="2" borderId="0" xfId="0" applyFont="1" applyFill="1" applyBorder="1" applyAlignment="1">
      <alignment horizontal="left"/>
    </xf>
    <xf numFmtId="0" fontId="31" fillId="2" borderId="6" xfId="0" applyFont="1" applyFill="1" applyBorder="1" applyAlignment="1">
      <alignment horizontal="left"/>
    </xf>
    <xf numFmtId="164" fontId="26" fillId="2" borderId="5" xfId="0" applyNumberFormat="1" applyFont="1" applyFill="1" applyBorder="1"/>
    <xf numFmtId="0" fontId="25" fillId="2" borderId="7" xfId="0" applyFont="1" applyFill="1" applyBorder="1" applyAlignment="1">
      <alignment horizontal="left"/>
    </xf>
    <xf numFmtId="0" fontId="28" fillId="2" borderId="5" xfId="0" applyFont="1" applyFill="1" applyBorder="1" applyAlignment="1">
      <alignment horizontal="left" indent="2"/>
    </xf>
    <xf numFmtId="165" fontId="32" fillId="2" borderId="5" xfId="2" applyNumberFormat="1" applyFont="1" applyFill="1" applyBorder="1"/>
    <xf numFmtId="165" fontId="32" fillId="2" borderId="0" xfId="2" applyNumberFormat="1" applyFont="1" applyFill="1" applyBorder="1"/>
    <xf numFmtId="0" fontId="33" fillId="2" borderId="0" xfId="0" applyFont="1" applyFill="1" applyAlignment="1"/>
    <xf numFmtId="0" fontId="21" fillId="2" borderId="0" xfId="0" applyFont="1" applyFill="1" applyBorder="1" applyAlignment="1">
      <alignment horizontal="left" indent="1"/>
    </xf>
    <xf numFmtId="0" fontId="21" fillId="2" borderId="0" xfId="0" applyFont="1" applyFill="1" applyAlignment="1">
      <alignment horizontal="left" indent="1"/>
    </xf>
    <xf numFmtId="0" fontId="21" fillId="2" borderId="6" xfId="0" applyFont="1" applyFill="1" applyBorder="1" applyAlignment="1">
      <alignment horizontal="left" indent="1"/>
    </xf>
    <xf numFmtId="0" fontId="21" fillId="2" borderId="5" xfId="0" applyFont="1" applyFill="1" applyBorder="1" applyAlignment="1">
      <alignment horizontal="left" indent="1"/>
    </xf>
    <xf numFmtId="0" fontId="32" fillId="0" borderId="0" xfId="0" applyFont="1" applyFill="1" applyBorder="1" applyAlignment="1"/>
    <xf numFmtId="165" fontId="32" fillId="0" borderId="0" xfId="2" applyNumberFormat="1" applyFont="1" applyFill="1" applyBorder="1"/>
    <xf numFmtId="0" fontId="26" fillId="0" borderId="0" xfId="0" applyFont="1" applyFill="1" applyAlignment="1"/>
    <xf numFmtId="0" fontId="26" fillId="0" borderId="0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left" wrapText="1"/>
    </xf>
    <xf numFmtId="0" fontId="29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left"/>
    </xf>
    <xf numFmtId="0" fontId="25" fillId="4" borderId="11" xfId="0" applyFont="1" applyFill="1" applyBorder="1" applyAlignment="1">
      <alignment horizontal="left"/>
    </xf>
    <xf numFmtId="166" fontId="25" fillId="4" borderId="11" xfId="1" applyNumberFormat="1" applyFont="1" applyFill="1" applyBorder="1" applyAlignment="1">
      <alignment horizontal="left"/>
    </xf>
    <xf numFmtId="0" fontId="31" fillId="4" borderId="12" xfId="0" applyFont="1" applyFill="1" applyBorder="1" applyAlignment="1">
      <alignment horizontal="left" indent="1"/>
    </xf>
    <xf numFmtId="0" fontId="31" fillId="4" borderId="13" xfId="0" applyFont="1" applyFill="1" applyBorder="1" applyAlignment="1">
      <alignment horizontal="left" indent="1"/>
    </xf>
    <xf numFmtId="166" fontId="30" fillId="4" borderId="13" xfId="0" applyNumberFormat="1" applyFont="1" applyFill="1" applyBorder="1"/>
    <xf numFmtId="0" fontId="25" fillId="4" borderId="14" xfId="0" applyFont="1" applyFill="1" applyBorder="1" applyAlignment="1">
      <alignment horizontal="left"/>
    </xf>
    <xf numFmtId="0" fontId="25" fillId="4" borderId="15" xfId="0" applyFont="1" applyFill="1" applyBorder="1" applyAlignment="1">
      <alignment horizontal="left"/>
    </xf>
    <xf numFmtId="164" fontId="25" fillId="4" borderId="15" xfId="0" applyNumberFormat="1" applyFont="1" applyFill="1" applyBorder="1" applyAlignment="1">
      <alignment horizontal="left"/>
    </xf>
    <xf numFmtId="0" fontId="31" fillId="4" borderId="16" xfId="0" applyFont="1" applyFill="1" applyBorder="1" applyAlignment="1">
      <alignment horizontal="left"/>
    </xf>
    <xf numFmtId="0" fontId="31" fillId="4" borderId="5" xfId="0" applyFont="1" applyFill="1" applyBorder="1" applyAlignment="1">
      <alignment horizontal="left"/>
    </xf>
    <xf numFmtId="164" fontId="26" fillId="4" borderId="5" xfId="0" applyNumberFormat="1" applyFont="1" applyFill="1" applyBorder="1"/>
    <xf numFmtId="0" fontId="28" fillId="4" borderId="14" xfId="0" applyFont="1" applyFill="1" applyBorder="1" applyAlignment="1">
      <alignment horizontal="left" indent="2"/>
    </xf>
    <xf numFmtId="0" fontId="28" fillId="4" borderId="15" xfId="0" applyFont="1" applyFill="1" applyBorder="1" applyAlignment="1">
      <alignment horizontal="left" indent="2"/>
    </xf>
    <xf numFmtId="165" fontId="32" fillId="4" borderId="15" xfId="2" applyNumberFormat="1" applyFont="1" applyFill="1" applyBorder="1"/>
    <xf numFmtId="0" fontId="26" fillId="4" borderId="17" xfId="0" applyFont="1" applyFill="1" applyBorder="1"/>
    <xf numFmtId="0" fontId="26" fillId="4" borderId="0" xfId="0" applyFont="1" applyFill="1" applyBorder="1"/>
    <xf numFmtId="0" fontId="25" fillId="4" borderId="12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164" fontId="25" fillId="4" borderId="13" xfId="0" applyNumberFormat="1" applyFont="1" applyFill="1" applyBorder="1" applyAlignment="1">
      <alignment horizontal="left"/>
    </xf>
    <xf numFmtId="0" fontId="31" fillId="4" borderId="0" xfId="0" applyFont="1" applyFill="1" applyBorder="1" applyAlignment="1">
      <alignment horizontal="left" indent="1"/>
    </xf>
    <xf numFmtId="164" fontId="26" fillId="4" borderId="0" xfId="0" applyNumberFormat="1" applyFont="1" applyFill="1"/>
    <xf numFmtId="0" fontId="31" fillId="4" borderId="0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left"/>
    </xf>
    <xf numFmtId="164" fontId="26" fillId="4" borderId="9" xfId="0" applyNumberFormat="1" applyFont="1" applyFill="1" applyBorder="1"/>
    <xf numFmtId="0" fontId="25" fillId="4" borderId="18" xfId="0" applyFont="1" applyFill="1" applyBorder="1" applyAlignment="1">
      <alignment horizontal="left"/>
    </xf>
    <xf numFmtId="164" fontId="25" fillId="4" borderId="18" xfId="0" applyNumberFormat="1" applyFont="1" applyFill="1" applyBorder="1" applyAlignment="1">
      <alignment horizontal="left"/>
    </xf>
    <xf numFmtId="0" fontId="28" fillId="4" borderId="18" xfId="0" applyFont="1" applyFill="1" applyBorder="1" applyAlignment="1">
      <alignment horizontal="left" indent="2"/>
    </xf>
    <xf numFmtId="165" fontId="32" fillId="4" borderId="18" xfId="2" applyNumberFormat="1" applyFont="1" applyFill="1" applyBorder="1"/>
    <xf numFmtId="0" fontId="28" fillId="4" borderId="0" xfId="0" applyFont="1" applyFill="1" applyBorder="1" applyAlignment="1">
      <alignment horizontal="left" indent="2"/>
    </xf>
    <xf numFmtId="165" fontId="32" fillId="4" borderId="0" xfId="2" applyNumberFormat="1" applyFont="1" applyFill="1" applyBorder="1"/>
    <xf numFmtId="0" fontId="33" fillId="4" borderId="0" xfId="0" applyFont="1" applyFill="1" applyAlignment="1"/>
    <xf numFmtId="0" fontId="26" fillId="4" borderId="0" xfId="0" applyFont="1" applyFill="1"/>
    <xf numFmtId="0" fontId="21" fillId="4" borderId="0" xfId="0" applyFont="1" applyFill="1" applyAlignment="1">
      <alignment horizontal="left" indent="1"/>
    </xf>
    <xf numFmtId="0" fontId="21" fillId="4" borderId="0" xfId="0" applyFont="1" applyFill="1" applyBorder="1" applyAlignment="1">
      <alignment horizontal="left" indent="1"/>
    </xf>
    <xf numFmtId="0" fontId="21" fillId="4" borderId="9" xfId="0" applyFont="1" applyFill="1" applyBorder="1" applyAlignment="1">
      <alignment horizontal="left" indent="1"/>
    </xf>
    <xf numFmtId="0" fontId="29" fillId="3" borderId="12" xfId="0" applyFont="1" applyFill="1" applyBorder="1" applyAlignment="1">
      <alignment horizontal="left" wrapText="1"/>
    </xf>
    <xf numFmtId="0" fontId="29" fillId="3" borderId="13" xfId="0" applyFont="1" applyFill="1" applyBorder="1" applyAlignment="1">
      <alignment horizontal="left" wrapText="1"/>
    </xf>
    <xf numFmtId="0" fontId="29" fillId="3" borderId="13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/>
    </xf>
    <xf numFmtId="0" fontId="25" fillId="3" borderId="5" xfId="0" applyFont="1" applyFill="1" applyBorder="1" applyAlignment="1">
      <alignment horizontal="left"/>
    </xf>
    <xf numFmtId="166" fontId="25" fillId="3" borderId="5" xfId="1" applyNumberFormat="1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166" fontId="26" fillId="3" borderId="0" xfId="0" applyNumberFormat="1" applyFont="1" applyFill="1"/>
    <xf numFmtId="0" fontId="25" fillId="3" borderId="0" xfId="0" applyFont="1" applyFill="1" applyBorder="1" applyAlignment="1">
      <alignment horizontal="left" indent="1"/>
    </xf>
    <xf numFmtId="166" fontId="30" fillId="3" borderId="0" xfId="0" applyNumberFormat="1" applyFont="1" applyFill="1"/>
    <xf numFmtId="0" fontId="31" fillId="3" borderId="0" xfId="0" applyFont="1" applyFill="1" applyBorder="1" applyAlignment="1">
      <alignment horizontal="left" indent="1"/>
    </xf>
    <xf numFmtId="166" fontId="30" fillId="3" borderId="0" xfId="1" applyNumberFormat="1" applyFont="1" applyFill="1"/>
    <xf numFmtId="0" fontId="31" fillId="3" borderId="0" xfId="0" applyFont="1" applyFill="1" applyBorder="1" applyAlignment="1">
      <alignment horizontal="left" indent="2"/>
    </xf>
    <xf numFmtId="0" fontId="25" fillId="3" borderId="17" xfId="0" applyFont="1" applyFill="1" applyBorder="1" applyAlignment="1">
      <alignment horizontal="left" indent="1"/>
    </xf>
    <xf numFmtId="166" fontId="30" fillId="3" borderId="0" xfId="1" applyNumberFormat="1" applyFont="1" applyFill="1" applyBorder="1"/>
    <xf numFmtId="0" fontId="31" fillId="3" borderId="16" xfId="0" applyFont="1" applyFill="1" applyBorder="1" applyAlignment="1">
      <alignment horizontal="left"/>
    </xf>
    <xf numFmtId="0" fontId="31" fillId="3" borderId="5" xfId="0" applyFont="1" applyFill="1" applyBorder="1" applyAlignment="1">
      <alignment horizontal="left"/>
    </xf>
    <xf numFmtId="166" fontId="26" fillId="3" borderId="5" xfId="0" applyNumberFormat="1" applyFont="1" applyFill="1" applyBorder="1"/>
    <xf numFmtId="0" fontId="25" fillId="3" borderId="14" xfId="0" applyFont="1" applyFill="1" applyBorder="1" applyAlignment="1">
      <alignment horizontal="left"/>
    </xf>
    <xf numFmtId="0" fontId="25" fillId="3" borderId="15" xfId="0" applyFont="1" applyFill="1" applyBorder="1" applyAlignment="1">
      <alignment horizontal="left"/>
    </xf>
    <xf numFmtId="164" fontId="25" fillId="3" borderId="15" xfId="0" applyNumberFormat="1" applyFont="1" applyFill="1" applyBorder="1" applyAlignment="1">
      <alignment horizontal="left"/>
    </xf>
    <xf numFmtId="164" fontId="31" fillId="3" borderId="5" xfId="0" applyNumberFormat="1" applyFont="1" applyFill="1" applyBorder="1" applyAlignment="1">
      <alignment horizontal="left"/>
    </xf>
    <xf numFmtId="0" fontId="34" fillId="3" borderId="0" xfId="0" applyFont="1" applyFill="1" applyBorder="1" applyAlignment="1">
      <alignment horizontal="left" indent="1"/>
    </xf>
    <xf numFmtId="165" fontId="32" fillId="3" borderId="15" xfId="2" applyNumberFormat="1" applyFont="1" applyFill="1" applyBorder="1"/>
    <xf numFmtId="0" fontId="31" fillId="3" borderId="16" xfId="0" applyFont="1" applyFill="1" applyBorder="1" applyAlignment="1">
      <alignment horizontal="left" indent="1"/>
    </xf>
    <xf numFmtId="0" fontId="31" fillId="3" borderId="5" xfId="0" applyFont="1" applyFill="1" applyBorder="1" applyAlignment="1">
      <alignment horizontal="left" indent="1"/>
    </xf>
    <xf numFmtId="164" fontId="26" fillId="3" borderId="5" xfId="0" applyNumberFormat="1" applyFont="1" applyFill="1" applyBorder="1"/>
    <xf numFmtId="164" fontId="25" fillId="3" borderId="5" xfId="0" applyNumberFormat="1" applyFont="1" applyFill="1" applyBorder="1" applyAlignment="1">
      <alignment horizontal="left"/>
    </xf>
    <xf numFmtId="164" fontId="26" fillId="3" borderId="0" xfId="0" applyNumberFormat="1" applyFont="1" applyFill="1"/>
    <xf numFmtId="0" fontId="31" fillId="3" borderId="0" xfId="0" applyFont="1" applyFill="1" applyBorder="1" applyAlignment="1">
      <alignment horizontal="left"/>
    </xf>
    <xf numFmtId="0" fontId="31" fillId="3" borderId="9" xfId="0" applyFont="1" applyFill="1" applyBorder="1" applyAlignment="1">
      <alignment horizontal="left"/>
    </xf>
    <xf numFmtId="164" fontId="26" fillId="3" borderId="9" xfId="0" applyNumberFormat="1" applyFont="1" applyFill="1" applyBorder="1"/>
    <xf numFmtId="0" fontId="25" fillId="3" borderId="18" xfId="0" applyFont="1" applyFill="1" applyBorder="1" applyAlignment="1">
      <alignment horizontal="left"/>
    </xf>
    <xf numFmtId="164" fontId="25" fillId="3" borderId="18" xfId="0" applyNumberFormat="1" applyFont="1" applyFill="1" applyBorder="1" applyAlignment="1">
      <alignment horizontal="left"/>
    </xf>
    <xf numFmtId="0" fontId="28" fillId="3" borderId="12" xfId="0" applyFont="1" applyFill="1" applyBorder="1" applyAlignment="1">
      <alignment horizontal="left" indent="2"/>
    </xf>
    <xf numFmtId="0" fontId="28" fillId="3" borderId="13" xfId="0" applyFont="1" applyFill="1" applyBorder="1" applyAlignment="1">
      <alignment horizontal="left" indent="2"/>
    </xf>
    <xf numFmtId="165" fontId="32" fillId="3" borderId="13" xfId="2" applyNumberFormat="1" applyFont="1" applyFill="1" applyBorder="1"/>
    <xf numFmtId="0" fontId="28" fillId="3" borderId="0" xfId="0" applyFont="1" applyFill="1" applyBorder="1" applyAlignment="1">
      <alignment horizontal="left" indent="2"/>
    </xf>
    <xf numFmtId="165" fontId="32" fillId="3" borderId="0" xfId="2" applyNumberFormat="1" applyFont="1" applyFill="1" applyBorder="1"/>
    <xf numFmtId="0" fontId="33" fillId="3" borderId="0" xfId="0" applyFont="1" applyFill="1" applyAlignment="1"/>
    <xf numFmtId="165" fontId="32" fillId="3" borderId="0" xfId="2" applyNumberFormat="1" applyFont="1" applyFill="1"/>
    <xf numFmtId="0" fontId="21" fillId="3" borderId="0" xfId="0" applyFont="1" applyFill="1" applyAlignment="1">
      <alignment horizontal="left" indent="1"/>
    </xf>
    <xf numFmtId="0" fontId="21" fillId="3" borderId="0" xfId="0" applyFont="1" applyFill="1" applyBorder="1" applyAlignment="1">
      <alignment horizontal="left" indent="1"/>
    </xf>
    <xf numFmtId="0" fontId="21" fillId="3" borderId="17" xfId="0" applyFont="1" applyFill="1" applyBorder="1" applyAlignment="1">
      <alignment horizontal="left" indent="1"/>
    </xf>
    <xf numFmtId="164" fontId="26" fillId="3" borderId="0" xfId="0" applyNumberFormat="1" applyFont="1" applyFill="1" applyBorder="1"/>
    <xf numFmtId="0" fontId="25" fillId="3" borderId="12" xfId="0" applyFont="1" applyFill="1" applyBorder="1" applyAlignment="1">
      <alignment horizontal="left"/>
    </xf>
    <xf numFmtId="0" fontId="25" fillId="3" borderId="13" xfId="0" applyFont="1" applyFill="1" applyBorder="1" applyAlignment="1">
      <alignment horizontal="left"/>
    </xf>
    <xf numFmtId="164" fontId="25" fillId="3" borderId="13" xfId="0" applyNumberFormat="1" applyFont="1" applyFill="1" applyBorder="1" applyAlignment="1">
      <alignment horizontal="left"/>
    </xf>
    <xf numFmtId="0" fontId="28" fillId="3" borderId="16" xfId="0" applyFont="1" applyFill="1" applyBorder="1" applyAlignment="1">
      <alignment horizontal="left" indent="2"/>
    </xf>
    <xf numFmtId="0" fontId="28" fillId="3" borderId="5" xfId="0" applyFont="1" applyFill="1" applyBorder="1" applyAlignment="1">
      <alignment horizontal="left" indent="2"/>
    </xf>
    <xf numFmtId="165" fontId="32" fillId="3" borderId="5" xfId="2" applyNumberFormat="1" applyFont="1" applyFill="1" applyBorder="1"/>
    <xf numFmtId="0" fontId="2" fillId="0" borderId="0" xfId="5" applyFont="1"/>
    <xf numFmtId="0" fontId="5" fillId="0" borderId="0" xfId="5" applyFont="1" applyAlignment="1">
      <alignment horizontal="centerContinuous"/>
    </xf>
    <xf numFmtId="0" fontId="4" fillId="0" borderId="0" xfId="5" applyFont="1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4" fillId="0" borderId="0" xfId="5" applyFont="1" applyFill="1"/>
    <xf numFmtId="0" fontId="7" fillId="0" borderId="1" xfId="5" applyFont="1" applyFill="1" applyBorder="1" applyAlignment="1">
      <alignment horizontal="left" vertical="center" wrapText="1"/>
    </xf>
    <xf numFmtId="43" fontId="7" fillId="0" borderId="1" xfId="6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10" fillId="0" borderId="0" xfId="5" applyFont="1" applyFill="1" applyBorder="1" applyAlignment="1">
      <alignment horizontal="left" wrapText="1"/>
    </xf>
    <xf numFmtId="43" fontId="10" fillId="0" borderId="0" xfId="6" applyNumberFormat="1" applyFont="1" applyFill="1" applyBorder="1" applyAlignment="1">
      <alignment horizontal="center" wrapText="1"/>
    </xf>
    <xf numFmtId="0" fontId="9" fillId="0" borderId="0" xfId="5" applyFont="1" applyFill="1"/>
    <xf numFmtId="0" fontId="10" fillId="0" borderId="2" xfId="5" applyFont="1" applyFill="1" applyBorder="1" applyAlignment="1">
      <alignment horizontal="left" indent="1"/>
    </xf>
    <xf numFmtId="0" fontId="10" fillId="0" borderId="0" xfId="5" applyFont="1" applyFill="1" applyBorder="1" applyAlignment="1">
      <alignment horizontal="left" indent="1"/>
    </xf>
    <xf numFmtId="164" fontId="10" fillId="0" borderId="0" xfId="6" applyNumberFormat="1" applyFont="1" applyFill="1" applyBorder="1" applyAlignment="1">
      <alignment horizontal="right"/>
    </xf>
    <xf numFmtId="0" fontId="20" fillId="0" borderId="0" xfId="5" applyFont="1"/>
    <xf numFmtId="0" fontId="13" fillId="0" borderId="2" xfId="5" applyFont="1" applyFill="1" applyBorder="1" applyAlignment="1">
      <alignment horizontal="left" indent="1"/>
    </xf>
    <xf numFmtId="0" fontId="13" fillId="0" borderId="0" xfId="5" applyFont="1" applyFill="1" applyBorder="1" applyAlignment="1">
      <alignment horizontal="left" indent="1"/>
    </xf>
    <xf numFmtId="0" fontId="9" fillId="0" borderId="0" xfId="5" applyFont="1"/>
    <xf numFmtId="0" fontId="20" fillId="0" borderId="0" xfId="5" applyFont="1" applyFill="1"/>
    <xf numFmtId="164" fontId="13" fillId="0" borderId="0" xfId="6" applyNumberFormat="1" applyFont="1" applyFill="1" applyBorder="1" applyAlignment="1">
      <alignment horizontal="right"/>
    </xf>
    <xf numFmtId="0" fontId="10" fillId="0" borderId="2" xfId="5" applyFont="1" applyFill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0" fontId="35" fillId="0" borderId="0" xfId="5" applyFont="1" applyFill="1" applyBorder="1" applyAlignment="1">
      <alignment horizontal="left" indent="1"/>
    </xf>
    <xf numFmtId="165" fontId="35" fillId="0" borderId="0" xfId="7" applyNumberFormat="1" applyFont="1" applyFill="1"/>
    <xf numFmtId="0" fontId="36" fillId="0" borderId="0" xfId="5" applyFont="1" applyFill="1"/>
    <xf numFmtId="165" fontId="15" fillId="0" borderId="0" xfId="7" applyNumberFormat="1" applyFont="1" applyFill="1"/>
    <xf numFmtId="0" fontId="16" fillId="0" borderId="0" xfId="5" applyFont="1" applyFill="1"/>
    <xf numFmtId="164" fontId="10" fillId="0" borderId="0" xfId="5" applyNumberFormat="1" applyFont="1" applyFill="1"/>
    <xf numFmtId="0" fontId="18" fillId="0" borderId="0" xfId="5" applyFont="1" applyFill="1"/>
    <xf numFmtId="0" fontId="19" fillId="0" borderId="0" xfId="5" applyFont="1" applyFill="1" applyBorder="1" applyAlignment="1">
      <alignment horizontal="left" indent="1"/>
    </xf>
    <xf numFmtId="165" fontId="19" fillId="0" borderId="0" xfId="7" applyNumberFormat="1" applyFont="1" applyFill="1"/>
    <xf numFmtId="0" fontId="17" fillId="0" borderId="0" xfId="5" applyFont="1" applyFill="1"/>
    <xf numFmtId="0" fontId="14" fillId="0" borderId="0" xfId="5" applyFont="1" applyFill="1" applyBorder="1" applyAlignment="1">
      <alignment horizontal="left" indent="2"/>
    </xf>
    <xf numFmtId="164" fontId="14" fillId="0" borderId="0" xfId="6" applyNumberFormat="1" applyFont="1" applyFill="1" applyBorder="1" applyAlignment="1">
      <alignment horizontal="right"/>
    </xf>
    <xf numFmtId="0" fontId="13" fillId="0" borderId="0" xfId="5" applyFont="1" applyFill="1"/>
    <xf numFmtId="164" fontId="13" fillId="0" borderId="0" xfId="5" applyNumberFormat="1" applyFont="1" applyFill="1"/>
    <xf numFmtId="0" fontId="3" fillId="0" borderId="0" xfId="5" applyFont="1"/>
    <xf numFmtId="0" fontId="13" fillId="0" borderId="0" xfId="5" applyFont="1"/>
    <xf numFmtId="0" fontId="8" fillId="0" borderId="1" xfId="5" applyFont="1" applyFill="1" applyBorder="1" applyAlignment="1">
      <alignment horizontal="left" vertical="center" wrapText="1"/>
    </xf>
    <xf numFmtId="0" fontId="13" fillId="0" borderId="0" xfId="5" applyFont="1" applyAlignment="1">
      <alignment vertical="center"/>
    </xf>
    <xf numFmtId="41" fontId="10" fillId="0" borderId="0" xfId="6" applyNumberFormat="1" applyFont="1" applyFill="1" applyBorder="1"/>
    <xf numFmtId="0" fontId="11" fillId="0" borderId="0" xfId="3" applyFont="1" applyBorder="1" applyAlignment="1">
      <alignment horizontal="left" vertical="top" wrapText="1" indent="1"/>
    </xf>
    <xf numFmtId="164" fontId="10" fillId="0" borderId="0" xfId="3" applyNumberFormat="1" applyFont="1"/>
    <xf numFmtId="0" fontId="10" fillId="0" borderId="0" xfId="5" applyFont="1"/>
    <xf numFmtId="41" fontId="13" fillId="0" borderId="0" xfId="6" applyNumberFormat="1" applyFont="1" applyFill="1" applyBorder="1"/>
    <xf numFmtId="0" fontId="14" fillId="0" borderId="0" xfId="5" applyFont="1"/>
    <xf numFmtId="0" fontId="2" fillId="0" borderId="0" xfId="5" applyFont="1" applyFill="1"/>
    <xf numFmtId="0" fontId="7" fillId="0" borderId="1" xfId="5" applyFont="1" applyFill="1" applyBorder="1" applyAlignment="1">
      <alignment horizontal="left" wrapText="1"/>
    </xf>
    <xf numFmtId="0" fontId="8" fillId="0" borderId="1" xfId="5" applyFont="1" applyFill="1" applyBorder="1" applyAlignment="1">
      <alignment horizontal="left" wrapText="1"/>
    </xf>
    <xf numFmtId="0" fontId="4" fillId="0" borderId="0" xfId="5" applyFont="1"/>
    <xf numFmtId="0" fontId="22" fillId="0" borderId="0" xfId="5" applyFont="1"/>
    <xf numFmtId="0" fontId="23" fillId="0" borderId="0" xfId="5" applyFont="1"/>
    <xf numFmtId="0" fontId="11" fillId="0" borderId="0" xfId="5" applyFont="1"/>
    <xf numFmtId="0" fontId="23" fillId="0" borderId="0" xfId="5" applyFont="1" applyFill="1"/>
    <xf numFmtId="0" fontId="38" fillId="0" borderId="0" xfId="0" applyFont="1"/>
    <xf numFmtId="0" fontId="0" fillId="0" borderId="0" xfId="0" quotePrefix="1"/>
    <xf numFmtId="0" fontId="15" fillId="0" borderId="0" xfId="5" applyFont="1" applyFill="1" applyBorder="1" applyAlignment="1">
      <alignment horizontal="left" indent="1"/>
    </xf>
    <xf numFmtId="41" fontId="13" fillId="0" borderId="0" xfId="5" applyNumberFormat="1" applyFont="1"/>
    <xf numFmtId="0" fontId="14" fillId="0" borderId="0" xfId="3" applyFont="1" applyBorder="1" applyAlignment="1">
      <alignment horizontal="left" vertical="top" wrapText="1"/>
    </xf>
    <xf numFmtId="41" fontId="14" fillId="0" borderId="0" xfId="6" applyNumberFormat="1" applyFont="1" applyFill="1" applyBorder="1" applyAlignment="1">
      <alignment horizontal="right"/>
    </xf>
    <xf numFmtId="0" fontId="39" fillId="0" borderId="0" xfId="5" applyFont="1"/>
    <xf numFmtId="41" fontId="9" fillId="0" borderId="0" xfId="5" applyNumberFormat="1" applyFont="1"/>
    <xf numFmtId="164" fontId="10" fillId="0" borderId="0" xfId="6" quotePrefix="1" applyNumberFormat="1" applyFont="1" applyFill="1" applyBorder="1" applyAlignment="1">
      <alignment horizontal="right"/>
    </xf>
    <xf numFmtId="0" fontId="10" fillId="0" borderId="0" xfId="5" applyFont="1" applyBorder="1"/>
    <xf numFmtId="0" fontId="11" fillId="0" borderId="0" xfId="5" applyFont="1" applyBorder="1"/>
    <xf numFmtId="0" fontId="40" fillId="0" borderId="0" xfId="0" applyFont="1"/>
    <xf numFmtId="0" fontId="41" fillId="0" borderId="0" xfId="0" applyFont="1"/>
    <xf numFmtId="0" fontId="42" fillId="0" borderId="0" xfId="5" applyFont="1"/>
    <xf numFmtId="0" fontId="42" fillId="0" borderId="0" xfId="5" applyFont="1" applyFill="1"/>
    <xf numFmtId="43" fontId="7" fillId="0" borderId="1" xfId="6" applyNumberFormat="1" applyFont="1" applyFill="1" applyBorder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distributed" textRotation="90"/>
    </xf>
    <xf numFmtId="0" fontId="12" fillId="4" borderId="8" xfId="0" applyFont="1" applyFill="1" applyBorder="1" applyAlignment="1">
      <alignment horizontal="center" vertical="distributed" textRotation="90"/>
    </xf>
    <xf numFmtId="0" fontId="12" fillId="3" borderId="8" xfId="0" applyFont="1" applyFill="1" applyBorder="1" applyAlignment="1">
      <alignment horizontal="center" vertical="distributed" textRotation="90"/>
    </xf>
    <xf numFmtId="0" fontId="12" fillId="3" borderId="19" xfId="0" applyFont="1" applyFill="1" applyBorder="1" applyAlignment="1">
      <alignment horizontal="center" vertical="distributed" textRotation="90"/>
    </xf>
  </cellXfs>
  <cellStyles count="8">
    <cellStyle name="Normal" xfId="0" builtinId="0"/>
    <cellStyle name="Normal 17" xfId="5"/>
    <cellStyle name="Normal 2" xfId="3"/>
    <cellStyle name="Porcentagem" xfId="2" builtinId="5"/>
    <cellStyle name="Porcentagem 2" xfId="4"/>
    <cellStyle name="Porcentagem 8" xfId="7"/>
    <cellStyle name="Vírgula" xfId="1" builtinId="3"/>
    <cellStyle name="Vírgula 1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theme" Target="theme/theme1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styles" Target="styles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14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calcChain" Target="calcChain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9525</xdr:rowOff>
    </xdr:from>
    <xdr:to>
      <xdr:col>3</xdr:col>
      <xdr:colOff>390525</xdr:colOff>
      <xdr:row>5</xdr:row>
      <xdr:rowOff>5272</xdr:rowOff>
    </xdr:to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00025"/>
          <a:ext cx="1323975" cy="75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2738438</xdr:colOff>
      <xdr:row>0</xdr:row>
      <xdr:rowOff>0</xdr:rowOff>
    </xdr:from>
    <xdr:ext cx="1628509" cy="1083470"/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38" y="0"/>
          <a:ext cx="1628509" cy="1083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869155</xdr:colOff>
      <xdr:row>0</xdr:row>
      <xdr:rowOff>11906</xdr:rowOff>
    </xdr:from>
    <xdr:ext cx="2487996" cy="1035845"/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55" y="11906"/>
          <a:ext cx="2487996" cy="103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869155</xdr:colOff>
      <xdr:row>0</xdr:row>
      <xdr:rowOff>11906</xdr:rowOff>
    </xdr:from>
    <xdr:ext cx="2487996" cy="1035845"/>
    <xdr:pic>
      <xdr:nvPicPr>
        <xdr:cNvPr id="3" name="Imagem 2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55" y="11906"/>
          <a:ext cx="2487996" cy="103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3424330</xdr:colOff>
      <xdr:row>0</xdr:row>
      <xdr:rowOff>0</xdr:rowOff>
    </xdr:from>
    <xdr:ext cx="1481045" cy="1027201"/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30" y="0"/>
          <a:ext cx="1481045" cy="102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3424330</xdr:colOff>
      <xdr:row>0</xdr:row>
      <xdr:rowOff>0</xdr:rowOff>
    </xdr:from>
    <xdr:ext cx="1481045" cy="1027201"/>
    <xdr:pic>
      <xdr:nvPicPr>
        <xdr:cNvPr id="3" name="Imagem 2" descr="http://ww2.baguete.com.br/admin/cache/image/noticias/2014/01/1390248783_totvs.jpg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330" y="0"/>
          <a:ext cx="1481045" cy="102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ic001pn1\pdmsdirs\Transfer\05-fri\consolidated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NY057\groupdirs\M&amp;A\Presentations\04\9040832n\9040832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001.3%20Resultado%2031.03.07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0%20CUSTO%20DOS%20PRODUTOS%20VENDIDOS%20Leadsheet%202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3%20Revis&#227;o%20Anal&#237;tica%20-%20Final%20-%2031.12.06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2%20Passivo%2030.06.07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Deletar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Disponibilidades%20Leadsheet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23.2%20Passivo%20%20SCG&#225;s%20-%20ITR%2030%2009%20200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ic001pn1\pdmsdirs\UTILITIE\Email\03_Wed\De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033\pmo.work\Documents%20and%20Settings\b1103035\Meus%20documentos\Backup%20Pen%20Drive\Controladoria\Reuni&#227;o%20do%20CA\WINDOWS\TEMP\APPOR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rol.work\WINDOWS\TEMP\RESERV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s%20documentos\Plano%202001\PS0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OUPS\CFBB\DMN\COMPS\CHEMICAL\PHARMA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9-09\9-09749l\MktAs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.2.b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9-10\9-10145l\P&amp;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nalise%20do%20Ativo%20-%2030%2009%200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e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70.29.69/clientes/Datasul/Finan&#231;as/Tesouraria/Outros%20Produtos%20Financeiros/Aplica&#231;&#245;es/2007/APLIC09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u-nt1\ibf\Blankomodelle%20f&#252;r%20Anthony\Tout-et-Rien\COS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M_HQ_GR02\VOL1\DONT_USE\RESSORTF\FC\FCO\Bankengespr\Assu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ansfer\02-tues\book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9-09\9-09183\CUS%20Image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a\fin\fitdp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Samples\samples2002\NewExpFormat2207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harris\Local%20Settings\Temporary%20Internet%20Files\OLK1C\Clientes\FAS\Silver\DRE%20consolida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033\pmo.work\Delta\01_delta03_V42_17.8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st056\PDMSdirs\Current%20Work\PC\9-05\9-05046\9-05046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cilia\Analises\Emp_041\Analises%202003\112021001.12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Staff%20Numbers\FTE'S%201999%20TO%20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Budget%202001\FGL%20Staff%20List%2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Revis&#227;o%20anal&#237;tica%2031%2012%202005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%20Estoques%20Combined%20Leadsheet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eonardo%20Simiao%20Fran&#231;a\Deloitte\Deloitte\Investimen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jatoba/exato/Leonardo%20Simiao%20Fran&#231;a/Deloitte/Deloitte/Investimen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TAPAR\Meus%20documentos\Notas%20Explicativas\2001\Notas%20Explicativas%20-%20Quadros%20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Joaquina/Publico/Datasul%20Paranaense/Contabilidade%20Gerencial/2005/Resultado_Franquias_09_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uglielmelli\silvia\Brasil\Junio\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Current%20Work\PC\9-05\9-05046\9-05046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10.70.29.69/clientes/Datasul/Contabilidade%20Gerencial/ACOMPANHAMENTO%20DE%20PROJETOS/2007/Diversos/Acompanhamento%20Mensal/Fundos%20de%20Projetos%20-%202007-09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trans.swissbank.com/TEMP/2100147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rsp050\_baufl$\CFD\Other\pitches\ALL\Presentation\Pitch_011703\EVEBITD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missas%20Macro%20Ajustada%200507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4%20Revis&#227;o%20anal&#237;tica%20-%20IBBR%20-%20VISITA%20FINAL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90.80\m&amp;a\Consolidado_v2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sinha/clientes/Datasul/DRE/Dre_2006/Consolidado/Mexico/Estudo%20Mexico%202005%20e%202006-I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199;&#195;O%20FINANCEIRA%20E%20INVESTIMENTOS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Joaquina/publico/Datasul/DRE/Dre_2006/Impress&#227;o/Conselho/Datasul/Compras/CONTROLE%20PROJETOS%20DE%20GEST&#195;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JATOBA/Datasul-Novo/TESOURARIA/fluxo%20Datasul/JULHO%202002/APLIC06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231;&#245;es%20Financeiras%20Leadsheet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Joaquina/publico/Datasul/DRE/Dre_2006/Impress&#227;o/Conselho/Apresenta&#231;&#245;es/C&#243;pia%20de%20BD%20Real1A-deise%20conselho%2019.04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ibeiro\My%20Documents\Andr&#233;\Faculdade\4&#186;%20Ano\TCC\Arquivos%20originais\DACO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eonardo%20Simiao%20Fran&#231;a\Deloitte\Termotecnica\31.12.03\31.12.03\Arquivos%20Recebidos\Movimenta&#231;&#245;es%2020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21.2%20Passivo%20ITR%2031%2003%202005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dbertolazzi\DTT\Diversos\Modelos\Programa%20de%20Trabalho%20em%20portugu&#234;s\Modelos%20pap&#233;is%20AS2%20portugu&#234;s\Grande%20Porte\1611%20Executar%20Procedim.%20Anal&#237;tico%20Prelim.%20-Modelo%20Exce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10.70.29.69/clientes/Datasul/Or&#231;amento/2007/INTERNO/2007-II%20Sem/DPR%20-%20simulador%20apos%20reuni&#198;o%20do%20dia%2028112006a-2008%20e%202009%20ajustad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\Jan99\outros\Pdevchqs.xlw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harris\Local%20Settings\Temporary%20Internet%20Files\OLK1C\Consolida&#231;&#227;o_2002\Dezembro_02\Dem_SDB_1220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Leadsheet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rol.work\Cont&#225;bil\FECHAMENTO\Relat&#243;rios%202008\Agosto\Despesas\Configura&#231;&#245;es%20locais\Temporary%20Internet%20Files\Content.IE5\6A11LVY9\%06RELATORI\PRONOR\PROP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\Jan99\outros\Ppaggl12.xlw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9\OR&#199;AMENTO%20DE%20CUSTOS\Or&#231;amento%20de%20Custo%20de%20HW%20v201008%20-%20ORIGIN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Joaquina/Publico/Datasul/DRE/Dre_2005/Indicadores/Diretoria/IndicadoresFinanceiros%20-%20200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hur\7110%20Patrim&#244;nio%20L&#237;quido%20Jupiter%20-%20Leadshee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Startup" Target="RELATORI/PRONOR/PROPTES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ilza\RESUMO_TARIFA_ENERGI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5\EDVALDO\BALANCOS_Bnd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Jatoba/clientes/Datasul/Finan&#231;as/Tesouraria/Outros%20Produtos%20Financeiros/Aplica&#231;&#245;es/2006/APLIC07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REVENDEDORES%20Leadsheet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GASUS\CTB\Meus%20documentos\DEM\Sonae%20Dez97\CONTAS_ESTRANGEIR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170%20WP%20REFERENTE%20A%20ITR%20DE%2030%2006%2002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Avalia&#231;&#227;o%20de%20Erros%20Monet&#225;rio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LIENTES_PARC\Clientes\L\L_Yes\1.%20Infos%20recebidas\Financeiras\PLANILHA%20DE%20VENDAS%20-%20YES%20201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Budget%202001\Budget%202001%20salary%20summary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rcelo\Meus%20documentos\Doctos%20Excel\DOCUME~1\marcelo\CONFIG~1\Temp\Tarifa\Acompanhamento%20Tarif&#225;rio\2003\Acompanhamento%20tarif&#225;rio%20-%2001%2020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SEL\PCOLOM01\windows\TEMP\windows\TEMP\DISTPKG9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ckpit%2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ckpit%20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rol.work\Cont&#225;bil\FECHAMENTO\Relat&#243;rios%202008\Agosto\Despesas\eteshima\Configura&#231;&#245;es%20locais\Temporary%20Internet%20Files\OLK18\Cockpit%20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rol.work\Cont&#225;bil\FECHAMENTO\Relat&#243;rios%202008\Agosto\Despesas\Cockpit%2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00%20Revis&#227;o%20Anal&#237;tica%20%20%20Teste%20de%20Receit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70.29.69/clientes/Datasul/Or&#231;amento/2007/INTERNO/2007-II%20Sem/DEC-c.Brasscon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ntabilidade\Devanir\P.D.D\PDD3009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RIBUTOS\ALL%20-%20%20BRASIL\APURA&#199;&#195;O%20PIS_COFINS\PIS%20-%20COFINS%202009\Rodrigo\Auditoria\Imobilizado\2006\Novoeste%202006\Novoeste%20-%20Evol%20Anual%20Imob%2003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DIFERIDO%20-%2031.12.2003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Datasul\FF%20Dez%20-%202001\Wps%20Marcio\Datasul%20-%20FF%20e%20FF1%20-%2031.12.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dorin\Modelos\Saldos%20de%20Balan&#231;o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Jatoba/clientes/Datasul/Tesouraria/Fluxo%20de%20Caixa/Fluxos%20Anteriores/Fluxos%20de%20Caixa%20-%202001-02-03/FC%20Setembro%202003/APLIC0903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AB\Uniexcel2003\TRABALHO\DOAR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Imobil10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at&#244;%20Bal%20Dre%202001%2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76%20FIF%20Reim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Or&#231;amento%202002%202004\Modelo\SM%202003%20e%202004\Receita%202002-2004b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3.%201610%20Revis&#227;o%20anal&#237;tica%20ativo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a.mello/AppData/Local/Microsoft/Windows/INetCache/Content.Outlook/EBKIGWJI/12%20Dezembro-%20Formul&#225;rio%20Provis&#227;o%20Despesa%2029.12-%20Vers&#227;o%2031%20(008)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jatoba/exato/1%20Clientes/2004/Combrashop/Planejamento/01%20pedido%20de%20analise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OMPAG&#193;S\arquivos%20solicitados\Modelos%2030.09.07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199;&#213;ES%20FINANCEIRAS%20Combined%20Leadsheet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202%20Rev%20anal&#237;tica%20outras%20contas%20Set.02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%20Leadsheet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064%20FIA%20Nite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Ativo%2030.06.07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001.2%20Passivo%2031.03.0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pg25"/>
      <sheetName val="pg29"/>
      <sheetName val="pg.31"/>
      <sheetName val="pg32"/>
      <sheetName val="pg34"/>
      <sheetName val="Benchmarking"/>
      <sheetName val="IRR Cost comparison"/>
      <sheetName val="Forward 6m Libor Rates"/>
      <sheetName val="Fed funds"/>
      <sheetName val="steep treasury"/>
      <sheetName val="historical swap PL"/>
      <sheetName val="swap to fixed rate"/>
      <sheetName val="Fed Funds-Unemplymnt Rate"/>
      <sheetName val="libor forwards &amp; volatility"/>
      <sheetName val="US quarterly"/>
      <sheetName val="treasury"/>
      <sheetName val="steep treasury curve"/>
      <sheetName val="treasury yield curve"/>
      <sheetName val="Libor Rates"/>
      <sheetName val="Rhodia competition universe"/>
      <sheetName val="Rhodia industry overview"/>
      <sheetName val="Silica Systems"/>
      <sheetName val="growth GDP"/>
      <sheetName val="Silicones"/>
      <sheetName val="frida"/>
      <sheetName val="Japan breakdown"/>
      <sheetName val="Europe breakdown"/>
      <sheetName val="US breakdown"/>
      <sheetName val="Expected growth"/>
      <sheetName val="food ingredients"/>
      <sheetName val="Rhodia Food pie"/>
      <sheetName val="rex"/>
      <sheetName val="Rhodia (2)"/>
      <sheetName val="Rhodia share price"/>
      <sheetName val="Sheet1"/>
      <sheetName val="Sheet2"/>
      <sheetName val="Sheet3"/>
      <sheetName val="EuroInputs"/>
      <sheetName val="MktAss"/>
      <sheetName val="Criterios"/>
      <sheetName val="G-ARR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Price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P&amp;L"/>
      <sheetName val="A.2"/>
      <sheetName val="EuroInputs"/>
      <sheetName val="Total"/>
      <sheetName val="consolidated"/>
      <sheetName val="sales vol."/>
      <sheetName val="CUS Image"/>
      <sheetName val="Quarters"/>
      <sheetName val="MLP IPO Yields vs MLP Index"/>
      <sheetName val="oldSEG"/>
      <sheetName val="company"/>
      <sheetName val="Stock_Price"/>
      <sheetName val="Price_of_Comps-1yr_(UHS)"/>
      <sheetName val="Price_of_Comps-1yr_(UNH)"/>
      <sheetName val="Price_of_Comps-3yrs_(UHS)"/>
      <sheetName val="Price_of_Comps-3yrs_(UNH)"/>
      <sheetName val="Stock_Price_(4)"/>
      <sheetName val="Shareholder_Value"/>
      <sheetName val="Shareholder_Value_(2)"/>
      <sheetName val="Shareholder_Value_(3)"/>
      <sheetName val="Graph"/>
      <sheetName val="Clec_Comp"/>
      <sheetName val="Assump"/>
      <sheetName val="DCF_Rider_Term_Mult"/>
      <sheetName val="Horus_P&amp;L"/>
      <sheetName val="Assumptions"/>
      <sheetName val="sales_vol_"/>
      <sheetName val="NewGLP_Assumptions"/>
      <sheetName val="Revenue"/>
      <sheetName val="3"/>
      <sheetName val="Acc_Dil"/>
      <sheetName val="6b"/>
      <sheetName val="ValMatrix"/>
      <sheetName val="Overview_1"/>
      <sheetName val="Value_Creation"/>
      <sheetName val="Controls"/>
      <sheetName val="budg_act"/>
      <sheetName val="1"/>
      <sheetName val="Admin"/>
      <sheetName val="Constants"/>
      <sheetName val="Model"/>
      <sheetName val="MOE"/>
      <sheetName val="Financials_Old"/>
      <sheetName val="5a"/>
      <sheetName val="Side_by_Side"/>
      <sheetName val="CA"/>
      <sheetName val="Overview_2"/>
      <sheetName val="Value_Creation_Chart"/>
      <sheetName val="PF__Cash_EPS_Graph"/>
      <sheetName val="Cash_Flow"/>
      <sheetName val="4"/>
      <sheetName val="Contribution"/>
      <sheetName val="middle-market_-_new"/>
      <sheetName val="7"/>
      <sheetName val="DRDs"/>
      <sheetName val="SX3"/>
      <sheetName val="QuickMerge"/>
      <sheetName val="CONTROL"/>
      <sheetName val="Parameters"/>
      <sheetName val="NOPAT_VDF"/>
      <sheetName val="RC"/>
      <sheetName val="Chapter_7"/>
      <sheetName val="Invested_capital_VDF"/>
      <sheetName val="DCF_VDF"/>
      <sheetName val="MWV-BAL"/>
      <sheetName val="Balance_Sheet"/>
      <sheetName val="US_dollar_mkt"/>
      <sheetName val="riderF"/>
      <sheetName val="cd_Data"/>
      <sheetName val="Colour_Hierarchy"/>
      <sheetName val="graphdialog"/>
      <sheetName val="CID"/>
      <sheetName val="Inputs"/>
      <sheetName val="Customers"/>
      <sheetName val="WEEKLYVLS"/>
      <sheetName val="Data"/>
      <sheetName val="Market_Share"/>
      <sheetName val="DCF"/>
      <sheetName val="lev_loan_raw_data"/>
      <sheetName val="Valuation_Matrix"/>
      <sheetName val="MLP_IPO_Yields_vs_MLP_Index"/>
      <sheetName val="Forecast"/>
      <sheetName val="Financing_Memo"/>
      <sheetName val="Force_Count"/>
      <sheetName val="Instructions"/>
      <sheetName val="MWV-FUN"/>
      <sheetName val="FX_Rates"/>
      <sheetName val="Delhaize"/>
      <sheetName val="Income_Stmt"/>
      <sheetName val="Income_Statement"/>
      <sheetName val="Input"/>
      <sheetName val="Accretion_SensitivityOutput"/>
      <sheetName val="Summary"/>
      <sheetName val="IRR"/>
      <sheetName val="Lookup"/>
      <sheetName val="Budget"/>
      <sheetName val="WACC_VDF"/>
      <sheetName val="Minutes"/>
      <sheetName val="Monthly_IS"/>
      <sheetName val="Scenario_Manager"/>
      <sheetName val="PV_of_Op_Leases_VDF"/>
      <sheetName val="Sensitivity"/>
      <sheetName val="LBO_Model"/>
      <sheetName val="1991_-_1999_Drilling_Type"/>
      <sheetName val="MWV-QTR1"/>
      <sheetName val="LookupRanges"/>
      <sheetName val="Ali_Synergy_Est_(2)"/>
      <sheetName val="Summary_Inc_Stmt"/>
      <sheetName val="f3"/>
      <sheetName val="MarketData"/>
      <sheetName val="Definitions"/>
      <sheetName val="Team_Award"/>
      <sheetName val="Income_Statement_VDF"/>
      <sheetName val="Neste_Oy"/>
      <sheetName val="yc_Formula"/>
      <sheetName val="SEP"/>
      <sheetName val="Stock_Price1"/>
      <sheetName val="Price_of_Comps-1yr_(UHS)1"/>
      <sheetName val="Price_of_Comps-1yr_(UNH)1"/>
      <sheetName val="Price_of_Comps-3yrs_(UHS)1"/>
      <sheetName val="Price_of_Comps-3yrs_(UNH)1"/>
      <sheetName val="Stock_Price_(4)1"/>
      <sheetName val="Shareholder_Value1"/>
      <sheetName val="Shareholder_Value_(2)1"/>
      <sheetName val="Shareholder_Value_(3)1"/>
      <sheetName val="Stock_Price2"/>
      <sheetName val="Price_of_Comps-1yr_(UHS)2"/>
      <sheetName val="Price_of_Comps-1yr_(UNH)2"/>
      <sheetName val="Price_of_Comps-3yrs_(UHS)2"/>
      <sheetName val="Price_of_Comps-3yrs_(UNH)2"/>
      <sheetName val="Stock_Price_(4)2"/>
      <sheetName val="Shareholder_Value2"/>
      <sheetName val="Shareholder_Value_(2)2"/>
      <sheetName val="Shareholder_Value_(3)2"/>
      <sheetName val="Stock_Price3"/>
      <sheetName val="Price_of_Comps-1yr_(UHS)3"/>
      <sheetName val="Price_of_Comps-1yr_(UNH)3"/>
      <sheetName val="Price_of_Comps-3yrs_(UHS)3"/>
      <sheetName val="Price_of_Comps-3yrs_(UNH)3"/>
      <sheetName val="Stock_Price_(4)3"/>
      <sheetName val="Shareholder_Value3"/>
      <sheetName val="Shareholder_Value_(2)3"/>
      <sheetName val="Shareholder_Value_(3)3"/>
      <sheetName val="Price_of_Compsjà_x0013__x0000_¤ß_x0013__x0000_lâ_x0013_"/>
      <sheetName val="Refunds Weekly"/>
      <sheetName val="Final Payments"/>
      <sheetName val="FootballField"/>
      <sheetName val="CNST"/>
      <sheetName val="AL &amp; NHY"/>
      <sheetName val="SEE"/>
      <sheetName val="9040832n"/>
      <sheetName val="Calculations"/>
      <sheetName val="Source --&gt;"/>
      <sheetName val="Main"/>
      <sheetName val="2014-2015 BBR"/>
      <sheetName val="2013 BBR"/>
      <sheetName val="all"/>
      <sheetName val="BBR-2015"/>
      <sheetName val="ACV-2015"/>
      <sheetName val="MRB"/>
      <sheetName val="99 JULY SALE"/>
      <sheetName val="A_2"/>
      <sheetName val="Sheet2"/>
      <sheetName val="budg act"/>
    </sheetNames>
    <sheetDataSet>
      <sheetData sheetId="0">
        <row r="4">
          <cell r="A4">
            <v>35464</v>
          </cell>
        </row>
      </sheetData>
      <sheetData sheetId="1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>
        <row r="4">
          <cell r="A4" t="str">
            <v>Customer Name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Tickmarks"/>
      <sheetName val="#REF"/>
    </sheetNames>
    <sheetDataSet>
      <sheetData sheetId="0">
        <row r="10">
          <cell r="F10" t="e">
            <v>#REF!</v>
          </cell>
          <cell r="J10" t="e">
            <v>#REF!</v>
          </cell>
        </row>
        <row r="13">
          <cell r="F13">
            <v>-2073</v>
          </cell>
        </row>
        <row r="16">
          <cell r="F16">
            <v>-14822</v>
          </cell>
          <cell r="J16">
            <v>-11452</v>
          </cell>
        </row>
        <row r="20">
          <cell r="F20">
            <v>-729</v>
          </cell>
          <cell r="J20">
            <v>-546</v>
          </cell>
        </row>
        <row r="21">
          <cell r="J21">
            <v>0</v>
          </cell>
        </row>
        <row r="26">
          <cell r="J26">
            <v>2728</v>
          </cell>
        </row>
        <row r="27">
          <cell r="J27">
            <v>-5585</v>
          </cell>
        </row>
        <row r="32">
          <cell r="J32">
            <v>-11</v>
          </cell>
        </row>
      </sheetData>
      <sheetData sheetId="1"/>
      <sheetData sheetId="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bertura Custo"/>
      <sheetName val="Custo"/>
      <sheetName val="XREF"/>
      <sheetName val="Tickmarks"/>
      <sheetName val="Composição"/>
      <sheetName val="Sumário"/>
      <sheetName val="Rollforward"/>
      <sheetName val="Teste de Custos 300907"/>
      <sheetName val="Teste a Credito 300907"/>
      <sheetName val="Teste voucher Microsoft"/>
      <sheetName val="Log ACL 3009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Tickmarks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Variações"/>
      <sheetName val="Empréstimos"/>
      <sheetName val="CSLL"/>
      <sheetName val="IRPJ"/>
      <sheetName val="DMPL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mposição"/>
      <sheetName val="NE"/>
      <sheetName val="Conciliação circularização"/>
      <sheetName val="Aplicação Financeira"/>
      <sheetName val="Cut-off de Cheques"/>
      <sheetName val="XREF"/>
      <sheetName val="Tickmarks"/>
    </sheetNames>
    <sheetDataSet>
      <sheetData sheetId="0">
        <row r="2">
          <cell r="F2" t="str">
            <v>31.12.08</v>
          </cell>
        </row>
      </sheetData>
      <sheetData sheetId="1">
        <row r="1">
          <cell r="F1" t="str">
            <v>31.12.08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"/>
      <sheetName val="Conciliação circularização30.09"/>
      <sheetName val="Composição 31.12.09"/>
      <sheetName val="Aplicações Financeiras"/>
      <sheetName val="Parametro"/>
      <sheetName val="XREF"/>
      <sheetName val="Tickmarks"/>
      <sheetName val="Composição"/>
      <sheetName val="Conciliação circularização"/>
      <sheetName val="Aplicação Financeira"/>
      <sheetName val="Cut-off de Cheques"/>
      <sheetName val="Sumário"/>
      <sheetName val="Conciliação  31.12.07"/>
      <sheetName val="Conciliação Fidc 31.12.07"/>
      <sheetName val="Conciliação  FIDC circular"/>
      <sheetName val="CPMF - FIDC"/>
      <sheetName val="IOF - Mútuo"/>
      <sheetName val="Conciliação "/>
      <sheetName val="Conciliação  FIDC"/>
      <sheetName val="Conciliação 30.09.08"/>
      <sheetName val="Check Lis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Empréstimos"/>
      <sheetName val="Obrig. soc. e trib."/>
      <sheetName val="Passivo Omisso"/>
      <sheetName val="Resumo Circularização Passivo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SEG"/>
      <sheetName val="Quarters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CAPEX"/>
      <sheetName val="sales vol."/>
      <sheetName val="Total"/>
      <sheetName val="CUS_Image"/>
      <sheetName val="New_Q_Seg"/>
      <sheetName val="Dairy_Q"/>
      <sheetName val="sales_vol_"/>
      <sheetName val="CUS_Image1"/>
      <sheetName val="New_Q_Seg1"/>
      <sheetName val="Dairy_Q1"/>
      <sheetName val="sales_vol_1"/>
      <sheetName val="CUS_Image2"/>
      <sheetName val="New_Q_Seg2"/>
      <sheetName val="Dairy_Q2"/>
      <sheetName val="sales_vol_2"/>
      <sheetName val="Assumptions"/>
      <sheetName val="FootballField"/>
      <sheetName val="Drivers"/>
      <sheetName val="Comps Inputs"/>
      <sheetName val="MasterData"/>
    </sheetNames>
    <sheetDataSet>
      <sheetData sheetId="0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1" refreshError="1">
        <row r="6">
          <cell r="G6">
            <v>2.0099999999999998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graphdialog"/>
      <sheetName val="Quarterly rates"/>
    </sheetNames>
    <sheetDataSet>
      <sheetData sheetId="0"/>
      <sheetData sheetId="1"/>
      <sheetData sheetId="2"/>
      <sheetData sheetId="3"/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évrier"/>
      <sheetName val="Plan janv"/>
      <sheetName val="Plan déc"/>
      <sheetName val="Plan oct"/>
      <sheetName val="Plan sept"/>
      <sheetName val="Plan août"/>
      <sheetName val="conciliation"/>
      <sheetName val="1997-98"/>
      <sheetName val="apports"/>
      <sheetName val="Prévisions"/>
      <sheetName val="Graphiques"/>
      <sheetName val="volume moyen"/>
      <sheetName val="printe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51">
          <cell r="H151">
            <v>131.57</v>
          </cell>
          <cell r="I151">
            <v>201.82060975609707</v>
          </cell>
        </row>
        <row r="152">
          <cell r="H152">
            <v>125.36</v>
          </cell>
          <cell r="I152">
            <v>129.61390243902403</v>
          </cell>
        </row>
        <row r="153">
          <cell r="H153">
            <v>86.63</v>
          </cell>
          <cell r="I153">
            <v>96.163536585365918</v>
          </cell>
        </row>
        <row r="154">
          <cell r="H154">
            <v>208.95</v>
          </cell>
          <cell r="I154">
            <v>96.111341463414618</v>
          </cell>
        </row>
        <row r="155">
          <cell r="H155">
            <v>163.54</v>
          </cell>
          <cell r="I155">
            <v>124.08626506024099</v>
          </cell>
        </row>
        <row r="156">
          <cell r="H156">
            <v>214.04</v>
          </cell>
          <cell r="I156">
            <v>151.61819277108435</v>
          </cell>
        </row>
        <row r="157">
          <cell r="H157">
            <v>109.81</v>
          </cell>
          <cell r="I157">
            <v>201.82060975609707</v>
          </cell>
        </row>
        <row r="158">
          <cell r="H158">
            <v>86.7</v>
          </cell>
          <cell r="I158">
            <v>129.61390243902403</v>
          </cell>
        </row>
        <row r="159">
          <cell r="H159">
            <v>59.83</v>
          </cell>
          <cell r="I159">
            <v>96.163536585365918</v>
          </cell>
        </row>
        <row r="160">
          <cell r="H160">
            <v>46.17</v>
          </cell>
          <cell r="I160">
            <v>96.111341463414618</v>
          </cell>
        </row>
        <row r="161">
          <cell r="H161">
            <v>442.67</v>
          </cell>
          <cell r="I161">
            <v>124.08626506024099</v>
          </cell>
        </row>
        <row r="162">
          <cell r="H162">
            <v>265.43</v>
          </cell>
          <cell r="I162">
            <v>151.61819277108435</v>
          </cell>
        </row>
        <row r="163">
          <cell r="H163">
            <v>185.28</v>
          </cell>
        </row>
        <row r="164">
          <cell r="H164">
            <v>92.83</v>
          </cell>
        </row>
        <row r="165">
          <cell r="H165">
            <v>81.680000000000007</v>
          </cell>
        </row>
        <row r="166">
          <cell r="H166">
            <v>88.07</v>
          </cell>
        </row>
        <row r="167">
          <cell r="H167">
            <v>220.48</v>
          </cell>
        </row>
        <row r="168">
          <cell r="H168">
            <v>265.43</v>
          </cell>
        </row>
        <row r="169">
          <cell r="H169">
            <v>185.28</v>
          </cell>
        </row>
        <row r="170">
          <cell r="H170">
            <v>92.83</v>
          </cell>
        </row>
        <row r="171">
          <cell r="H171">
            <v>81.680000000000007</v>
          </cell>
        </row>
        <row r="172">
          <cell r="H172">
            <v>88.07</v>
          </cell>
        </row>
        <row r="173">
          <cell r="H173">
            <v>220.48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Cèdre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  <sheetName val="Fr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utput"/>
      <sheetName val="USInputs"/>
      <sheetName val="USNotes"/>
      <sheetName val="EuroInputs"/>
      <sheetName val="EuroNotes"/>
      <sheetName val="Regression data"/>
      <sheetName val="Teste de Baixas"/>
      <sheetName val="Total"/>
      <sheetName val="P&amp;L"/>
      <sheetName val="Revisão ativo-passivo"/>
      <sheetName val="XREF"/>
    </sheetNames>
    <sheetDataSet>
      <sheetData sheetId="0"/>
      <sheetData sheetId="1"/>
      <sheetData sheetId="2"/>
      <sheetData sheetId="3"/>
      <sheetData sheetId="4" refreshError="1">
        <row r="1">
          <cell r="B1" t="str">
            <v>Operating statistics for selected quoted European pharmaceutical companies</v>
          </cell>
          <cell r="AB1" t="str">
            <v>Market trading statistics for selected quoted European pharmaceutical companies</v>
          </cell>
        </row>
        <row r="4">
          <cell r="F4" t="str">
            <v>Latest</v>
          </cell>
        </row>
        <row r="5">
          <cell r="D5" t="str">
            <v>Current</v>
          </cell>
          <cell r="F5" t="str">
            <v>available</v>
          </cell>
          <cell r="H5" t="str">
            <v>Latest</v>
          </cell>
          <cell r="J5" t="str">
            <v>Latest</v>
          </cell>
          <cell r="K5" t="str">
            <v>Latest</v>
          </cell>
          <cell r="Q5" t="str">
            <v>Net</v>
          </cell>
          <cell r="AZ5" t="str">
            <v>Market</v>
          </cell>
        </row>
        <row r="6">
          <cell r="C6" t="str">
            <v>Current</v>
          </cell>
          <cell r="D6" t="str">
            <v>no. of</v>
          </cell>
          <cell r="E6" t="str">
            <v>Current</v>
          </cell>
          <cell r="F6" t="str">
            <v>net</v>
          </cell>
          <cell r="G6" t="str">
            <v>Current</v>
          </cell>
          <cell r="H6" t="str">
            <v>available</v>
          </cell>
          <cell r="I6" t="str">
            <v>Latest</v>
          </cell>
          <cell r="J6" t="str">
            <v>available</v>
          </cell>
          <cell r="K6" t="str">
            <v>available</v>
          </cell>
          <cell r="Q6" t="str">
            <v>interest</v>
          </cell>
          <cell r="S6" t="str">
            <v>Tax</v>
          </cell>
          <cell r="AD6" t="str">
            <v>Gross cap. multiple of:</v>
          </cell>
          <cell r="AL6" t="str">
            <v>Margin as per cent. of sales:</v>
          </cell>
          <cell r="AQ6" t="str">
            <v>Growth rate analysis:</v>
          </cell>
          <cell r="AV6" t="str">
            <v>Sales</v>
          </cell>
          <cell r="AW6" t="str">
            <v>EBIT</v>
          </cell>
          <cell r="AX6" t="str">
            <v>R&amp;D</v>
          </cell>
          <cell r="AY6" t="str">
            <v>EBIT</v>
          </cell>
          <cell r="AZ6" t="str">
            <v>cap.</v>
          </cell>
        </row>
        <row r="7">
          <cell r="C7" t="str">
            <v>share</v>
          </cell>
          <cell r="D7" t="str">
            <v>shares</v>
          </cell>
          <cell r="E7" t="str">
            <v>market</v>
          </cell>
          <cell r="F7" t="str">
            <v>(debt)/</v>
          </cell>
          <cell r="G7" t="str">
            <v>gross</v>
          </cell>
          <cell r="H7" t="str">
            <v>S'Holders</v>
          </cell>
          <cell r="I7" t="str">
            <v>available</v>
          </cell>
          <cell r="J7" t="str">
            <v>capital</v>
          </cell>
          <cell r="K7" t="str">
            <v>net</v>
          </cell>
          <cell r="N7" t="str">
            <v>EBIT</v>
          </cell>
          <cell r="Q7" t="str">
            <v>(paid)/</v>
          </cell>
          <cell r="S7" t="str">
            <v>(charged)/</v>
          </cell>
          <cell r="T7" t="str">
            <v>Net</v>
          </cell>
          <cell r="V7" t="str">
            <v>Net</v>
          </cell>
          <cell r="AE7" t="str">
            <v>EBIT</v>
          </cell>
          <cell r="AH7" t="str">
            <v>Net</v>
          </cell>
          <cell r="AI7" t="str">
            <v>Dividend</v>
          </cell>
          <cell r="AJ7" t="str">
            <v>Interest</v>
          </cell>
          <cell r="AK7" t="str">
            <v>Tax</v>
          </cell>
          <cell r="AL7" t="str">
            <v>EBIT</v>
          </cell>
          <cell r="AM7" t="str">
            <v>R&amp;D</v>
          </cell>
          <cell r="AN7" t="str">
            <v>EBIT</v>
          </cell>
          <cell r="AO7" t="str">
            <v>PBT</v>
          </cell>
          <cell r="AP7" t="str">
            <v>Earnings</v>
          </cell>
          <cell r="AQ7" t="str">
            <v>Sales</v>
          </cell>
          <cell r="AR7" t="str">
            <v>EBIT</v>
          </cell>
          <cell r="AS7" t="str">
            <v>EBIT</v>
          </cell>
          <cell r="AT7" t="str">
            <v>EPS</v>
          </cell>
          <cell r="AU7" t="str">
            <v>DPS</v>
          </cell>
          <cell r="AW7" t="str">
            <v>Pre R&amp;D</v>
          </cell>
          <cell r="AZ7" t="str">
            <v>mult. of:</v>
          </cell>
        </row>
        <row r="8">
          <cell r="B8" t="str">
            <v>Company</v>
          </cell>
          <cell r="C8" t="str">
            <v>price</v>
          </cell>
          <cell r="D8" t="str">
            <v>in issue</v>
          </cell>
          <cell r="E8" t="str">
            <v>cap.</v>
          </cell>
          <cell r="F8" t="str">
            <v>cash</v>
          </cell>
          <cell r="G8" t="str">
            <v>cap.</v>
          </cell>
          <cell r="H8" t="str">
            <v>Funds</v>
          </cell>
          <cell r="I8" t="str">
            <v>Mins.</v>
          </cell>
          <cell r="J8" t="str">
            <v>employed</v>
          </cell>
          <cell r="K8" t="str">
            <v>gearing</v>
          </cell>
          <cell r="L8" t="str">
            <v>Year end</v>
          </cell>
          <cell r="M8" t="str">
            <v>Sales</v>
          </cell>
          <cell r="N8" t="str">
            <v>Pre R&amp;D</v>
          </cell>
          <cell r="O8" t="str">
            <v>R&amp;D</v>
          </cell>
          <cell r="P8" t="str">
            <v>EBIT</v>
          </cell>
          <cell r="Q8" t="str">
            <v>received</v>
          </cell>
          <cell r="R8" t="str">
            <v>PBT</v>
          </cell>
          <cell r="S8" t="str">
            <v>received</v>
          </cell>
          <cell r="T8" t="str">
            <v>earnings</v>
          </cell>
          <cell r="U8" t="str">
            <v>EPS</v>
          </cell>
          <cell r="V8" t="str">
            <v>DPS</v>
          </cell>
          <cell r="AB8" t="str">
            <v>Company</v>
          </cell>
          <cell r="AC8" t="str">
            <v>Year end</v>
          </cell>
          <cell r="AD8" t="str">
            <v>Sales</v>
          </cell>
          <cell r="AE8" t="str">
            <v>Pre R&amp;D</v>
          </cell>
          <cell r="AF8" t="str">
            <v>EBIT</v>
          </cell>
          <cell r="AG8" t="str">
            <v>PER</v>
          </cell>
          <cell r="AH8" t="str">
            <v>Yield</v>
          </cell>
          <cell r="AI8" t="str">
            <v>cover</v>
          </cell>
          <cell r="AJ8" t="str">
            <v>Cover</v>
          </cell>
          <cell r="AK8" t="str">
            <v>Rate</v>
          </cell>
          <cell r="AL8" t="str">
            <v>Pre R&amp;D</v>
          </cell>
          <cell r="AR8" t="str">
            <v>Pre R&amp;D</v>
          </cell>
          <cell r="AV8" t="str">
            <v>Average</v>
          </cell>
          <cell r="AW8" t="str">
            <v>Average</v>
          </cell>
          <cell r="AX8" t="str">
            <v>Average</v>
          </cell>
          <cell r="AY8" t="str">
            <v>Average</v>
          </cell>
          <cell r="AZ8" t="str">
            <v>Book</v>
          </cell>
        </row>
        <row r="9">
          <cell r="D9" t="str">
            <v>(m)</v>
          </cell>
          <cell r="K9" t="str">
            <v>(%)</v>
          </cell>
          <cell r="AD9" t="str">
            <v>(x)</v>
          </cell>
          <cell r="AE9" t="str">
            <v>(x)</v>
          </cell>
          <cell r="AF9" t="str">
            <v>(x)</v>
          </cell>
          <cell r="AG9" t="str">
            <v>(x)</v>
          </cell>
          <cell r="AH9" t="str">
            <v>(%)</v>
          </cell>
          <cell r="AI9" t="str">
            <v>(x)</v>
          </cell>
          <cell r="AJ9" t="str">
            <v>(x)</v>
          </cell>
          <cell r="AK9" t="str">
            <v>(%)</v>
          </cell>
          <cell r="AL9" t="str">
            <v>(%)</v>
          </cell>
          <cell r="AM9" t="str">
            <v>(%)</v>
          </cell>
          <cell r="AN9" t="str">
            <v>(%)</v>
          </cell>
          <cell r="AO9" t="str">
            <v>(%)</v>
          </cell>
          <cell r="AP9" t="str">
            <v>(%)</v>
          </cell>
          <cell r="AQ9" t="str">
            <v>(%)</v>
          </cell>
          <cell r="AR9" t="str">
            <v>(%)</v>
          </cell>
          <cell r="AS9" t="str">
            <v>(%)</v>
          </cell>
          <cell r="AT9" t="str">
            <v>(%)</v>
          </cell>
          <cell r="AU9" t="str">
            <v>(%)</v>
          </cell>
          <cell r="AV9" t="str">
            <v>CAGR</v>
          </cell>
          <cell r="AW9" t="str">
            <v>CAGR</v>
          </cell>
          <cell r="AX9" t="str">
            <v>CAGR</v>
          </cell>
          <cell r="AY9" t="str">
            <v>CAGR</v>
          </cell>
          <cell r="AZ9" t="str">
            <v>(x)</v>
          </cell>
        </row>
        <row r="10">
          <cell r="C10" t="str">
            <v>(Skr)</v>
          </cell>
          <cell r="E10" t="str">
            <v>(Skr m)</v>
          </cell>
          <cell r="F10" t="str">
            <v>(Skr m)</v>
          </cell>
          <cell r="G10" t="str">
            <v>(Skr m)</v>
          </cell>
          <cell r="H10" t="str">
            <v>(Skr m)</v>
          </cell>
          <cell r="I10" t="str">
            <v>(Skr m)</v>
          </cell>
          <cell r="J10" t="str">
            <v>(Skr m)</v>
          </cell>
          <cell r="M10" t="str">
            <v>(Skr m)</v>
          </cell>
          <cell r="N10" t="str">
            <v>(Skr m)</v>
          </cell>
          <cell r="O10" t="str">
            <v>(Skr m)</v>
          </cell>
          <cell r="P10" t="str">
            <v>(Skr m)</v>
          </cell>
          <cell r="Q10" t="str">
            <v>(Skr m)</v>
          </cell>
          <cell r="R10" t="str">
            <v>(Skr m)</v>
          </cell>
          <cell r="S10" t="str">
            <v>(Skr m)</v>
          </cell>
          <cell r="T10" t="str">
            <v>(Skr m)</v>
          </cell>
          <cell r="U10" t="str">
            <v>(Skr)</v>
          </cell>
          <cell r="V10" t="str">
            <v>(Skr)</v>
          </cell>
        </row>
        <row r="12">
          <cell r="B12" t="str">
            <v>Astra</v>
          </cell>
          <cell r="C12">
            <v>361.23220892945238</v>
          </cell>
          <cell r="D12">
            <v>616.20799999999997</v>
          </cell>
          <cell r="E12">
            <v>222594.177</v>
          </cell>
          <cell r="F12">
            <v>11221</v>
          </cell>
          <cell r="G12">
            <v>211373.177</v>
          </cell>
          <cell r="H12">
            <v>30679</v>
          </cell>
          <cell r="I12">
            <v>12</v>
          </cell>
          <cell r="J12">
            <v>19470</v>
          </cell>
          <cell r="K12" t="str">
            <v>Cash pos.</v>
          </cell>
          <cell r="L12" t="str">
            <v>Dec 92A</v>
          </cell>
          <cell r="M12">
            <v>15568</v>
          </cell>
          <cell r="N12">
            <v>8569</v>
          </cell>
          <cell r="O12">
            <v>2069</v>
          </cell>
          <cell r="P12">
            <v>6500</v>
          </cell>
          <cell r="Q12">
            <v>1080</v>
          </cell>
          <cell r="R12">
            <v>5120</v>
          </cell>
          <cell r="S12">
            <v>-1593</v>
          </cell>
          <cell r="T12">
            <v>3527</v>
          </cell>
          <cell r="U12">
            <v>5.7602482443246776</v>
          </cell>
          <cell r="V12">
            <v>1</v>
          </cell>
          <cell r="AB12" t="str">
            <v>Astra</v>
          </cell>
          <cell r="AC12" t="str">
            <v>Dec 92A</v>
          </cell>
          <cell r="AD12">
            <v>13.577413733299075</v>
          </cell>
          <cell r="AE12">
            <v>24.667193021356052</v>
          </cell>
          <cell r="AF12">
            <v>32.518950307692307</v>
          </cell>
          <cell r="AG12">
            <v>63.111476325489086</v>
          </cell>
          <cell r="AH12">
            <v>2.7683024250899431E-3</v>
          </cell>
          <cell r="AI12">
            <v>5.7602482443246776</v>
          </cell>
          <cell r="AJ12" t="str">
            <v>N.A.</v>
          </cell>
          <cell r="AK12">
            <v>0.31113281250000002</v>
          </cell>
          <cell r="AL12">
            <v>0.55042394655704008</v>
          </cell>
          <cell r="AM12">
            <v>0.13290082219938334</v>
          </cell>
          <cell r="AN12">
            <v>0.41752312435765671</v>
          </cell>
          <cell r="AO12">
            <v>0.32887975334018499</v>
          </cell>
          <cell r="AP12">
            <v>0.22655447070914697</v>
          </cell>
          <cell r="AQ12" t="str">
            <v>N.A.</v>
          </cell>
          <cell r="AR12" t="str">
            <v>N.A.</v>
          </cell>
          <cell r="AS12" t="str">
            <v>N.A.</v>
          </cell>
          <cell r="AT12" t="str">
            <v>N.A.</v>
          </cell>
          <cell r="AU12" t="str">
            <v>N.A.</v>
          </cell>
          <cell r="AV12">
            <v>0.22142804047718601</v>
          </cell>
          <cell r="AW12">
            <v>0.19085499167784148</v>
          </cell>
          <cell r="AX12">
            <v>0.25281876403395565</v>
          </cell>
          <cell r="AY12">
            <v>0.16724047808263598</v>
          </cell>
          <cell r="AZ12">
            <v>7.2555877636168065</v>
          </cell>
        </row>
        <row r="13">
          <cell r="B13" t="str">
            <v>(Sweden)</v>
          </cell>
          <cell r="L13" t="str">
            <v>Dec 93A</v>
          </cell>
          <cell r="M13">
            <v>22600</v>
          </cell>
          <cell r="N13">
            <v>9637</v>
          </cell>
          <cell r="O13">
            <v>2810</v>
          </cell>
          <cell r="P13">
            <v>6827</v>
          </cell>
          <cell r="Q13">
            <v>941</v>
          </cell>
          <cell r="R13">
            <v>7868</v>
          </cell>
          <cell r="S13">
            <v>-1726</v>
          </cell>
          <cell r="T13">
            <v>6092</v>
          </cell>
          <cell r="U13">
            <v>9.9202084351082878</v>
          </cell>
          <cell r="V13">
            <v>1.6</v>
          </cell>
          <cell r="AB13" t="str">
            <v>(Sweden)</v>
          </cell>
          <cell r="AC13" t="str">
            <v>Dec 93A</v>
          </cell>
          <cell r="AD13">
            <v>9.3527954424778752</v>
          </cell>
          <cell r="AE13">
            <v>21.933503891252464</v>
          </cell>
          <cell r="AF13">
            <v>30.961355939651384</v>
          </cell>
          <cell r="AG13">
            <v>36.538768384766904</v>
          </cell>
          <cell r="AH13">
            <v>4.4292838801439091E-3</v>
          </cell>
          <cell r="AI13">
            <v>6.2001302719426796</v>
          </cell>
          <cell r="AJ13" t="str">
            <v>N.A.</v>
          </cell>
          <cell r="AK13">
            <v>0.21936959837315709</v>
          </cell>
          <cell r="AL13">
            <v>0.42641592920353982</v>
          </cell>
          <cell r="AM13">
            <v>0.12433628318584071</v>
          </cell>
          <cell r="AN13">
            <v>0.3020796460176991</v>
          </cell>
          <cell r="AO13">
            <v>0.34814159292035396</v>
          </cell>
          <cell r="AP13">
            <v>0.26955752212389378</v>
          </cell>
          <cell r="AQ13">
            <v>0.45169578622816031</v>
          </cell>
          <cell r="AR13">
            <v>0.12463531333877932</v>
          </cell>
          <cell r="AS13">
            <v>5.030769230769231E-2</v>
          </cell>
          <cell r="AT13">
            <v>0.72218418622534852</v>
          </cell>
          <cell r="AU13">
            <v>0.60000000000000009</v>
          </cell>
        </row>
        <row r="14">
          <cell r="B14" t="str">
            <v>(see note 1)</v>
          </cell>
          <cell r="F14">
            <v>1677.5302735834953</v>
          </cell>
          <cell r="H14">
            <v>4586.4852743309912</v>
          </cell>
          <cell r="I14">
            <v>1.7939901330542682</v>
          </cell>
          <cell r="L14" t="str">
            <v>Dec 94A</v>
          </cell>
          <cell r="M14">
            <v>28030</v>
          </cell>
          <cell r="N14">
            <v>12476</v>
          </cell>
          <cell r="O14">
            <v>3361</v>
          </cell>
          <cell r="P14">
            <v>9115</v>
          </cell>
          <cell r="Q14">
            <v>498</v>
          </cell>
          <cell r="R14">
            <v>9619</v>
          </cell>
          <cell r="S14">
            <v>-2821</v>
          </cell>
          <cell r="T14">
            <v>6795</v>
          </cell>
          <cell r="U14">
            <v>11.050577329647098</v>
          </cell>
          <cell r="V14">
            <v>2.25</v>
          </cell>
          <cell r="AB14" t="str">
            <v>(see note 1)</v>
          </cell>
          <cell r="AC14" t="str">
            <v>Dec 94A</v>
          </cell>
          <cell r="AD14">
            <v>7.540962433107385</v>
          </cell>
          <cell r="AE14">
            <v>16.942383536389869</v>
          </cell>
          <cell r="AF14">
            <v>23.189597037849698</v>
          </cell>
          <cell r="AG14">
            <v>32.758524944812365</v>
          </cell>
          <cell r="AH14">
            <v>6.2286804564523719E-3</v>
          </cell>
          <cell r="AI14">
            <v>4.9113677020653768</v>
          </cell>
          <cell r="AJ14" t="str">
            <v>N.A.</v>
          </cell>
          <cell r="AK14">
            <v>0.2932737290778667</v>
          </cell>
          <cell r="AL14">
            <v>0.44509454156261147</v>
          </cell>
          <cell r="AM14">
            <v>0.11990724224045665</v>
          </cell>
          <cell r="AN14">
            <v>0.32518729932215484</v>
          </cell>
          <cell r="AO14">
            <v>0.34316803424901893</v>
          </cell>
          <cell r="AP14">
            <v>0.24241883696039956</v>
          </cell>
          <cell r="AQ14">
            <v>0.24026548672566372</v>
          </cell>
          <cell r="AR14">
            <v>0.29459375324271037</v>
          </cell>
          <cell r="AS14">
            <v>0.33513988574776621</v>
          </cell>
          <cell r="AT14">
            <v>0.11394608308212134</v>
          </cell>
          <cell r="AU14">
            <v>0.40624999999999994</v>
          </cell>
        </row>
        <row r="15">
          <cell r="L15" t="str">
            <v>Dec 95A</v>
          </cell>
          <cell r="M15">
            <v>35800</v>
          </cell>
          <cell r="N15">
            <v>16899</v>
          </cell>
          <cell r="O15">
            <v>5784</v>
          </cell>
          <cell r="P15">
            <v>11115</v>
          </cell>
          <cell r="Q15">
            <v>995</v>
          </cell>
          <cell r="R15">
            <v>12065</v>
          </cell>
          <cell r="S15">
            <v>-3297</v>
          </cell>
          <cell r="T15">
            <v>8764</v>
          </cell>
          <cell r="U15">
            <v>14.220347233490184</v>
          </cell>
          <cell r="V15">
            <v>3</v>
          </cell>
          <cell r="AC15" t="str">
            <v>Dec 95A</v>
          </cell>
          <cell r="AD15">
            <v>5.9042786871508381</v>
          </cell>
          <cell r="AE15">
            <v>12.508028699923072</v>
          </cell>
          <cell r="AF15">
            <v>19.016930004498427</v>
          </cell>
          <cell r="AG15">
            <v>25.398696599726151</v>
          </cell>
          <cell r="AH15">
            <v>8.3049072752698298E-3</v>
          </cell>
          <cell r="AI15">
            <v>4.7401157444967277</v>
          </cell>
          <cell r="AJ15" t="str">
            <v>N.A.</v>
          </cell>
          <cell r="AK15">
            <v>0.27326978864484047</v>
          </cell>
          <cell r="AL15">
            <v>0.47203910614525141</v>
          </cell>
          <cell r="AM15">
            <v>0.16156424581005588</v>
          </cell>
          <cell r="AN15">
            <v>0.31047486033519556</v>
          </cell>
          <cell r="AO15">
            <v>0.33701117318435753</v>
          </cell>
          <cell r="AP15">
            <v>0.24480446927374303</v>
          </cell>
          <cell r="AQ15">
            <v>0.2772029967891545</v>
          </cell>
          <cell r="AR15">
            <v>0.35452067970503365</v>
          </cell>
          <cell r="AS15">
            <v>0.21941854086670323</v>
          </cell>
          <cell r="AT15">
            <v>0.2868420182300388</v>
          </cell>
          <cell r="AU15">
            <v>0.33333333333333331</v>
          </cell>
        </row>
        <row r="16">
          <cell r="B16" t="str">
            <v>Astra A</v>
          </cell>
          <cell r="C16">
            <v>363</v>
          </cell>
          <cell r="D16">
            <v>501.54199999999997</v>
          </cell>
          <cell r="L16" t="str">
            <v>Dec 96E</v>
          </cell>
          <cell r="M16">
            <v>38311</v>
          </cell>
          <cell r="N16">
            <v>18830</v>
          </cell>
          <cell r="O16">
            <v>6800</v>
          </cell>
          <cell r="P16">
            <v>12030</v>
          </cell>
          <cell r="Q16">
            <v>1022</v>
          </cell>
          <cell r="R16">
            <v>13052</v>
          </cell>
          <cell r="S16">
            <v>-3719.8199999999997</v>
          </cell>
          <cell r="T16">
            <v>9332.18</v>
          </cell>
          <cell r="U16">
            <v>15.142268375791012</v>
          </cell>
          <cell r="V16">
            <v>3.3</v>
          </cell>
          <cell r="AC16" t="str">
            <v>Dec 96E</v>
          </cell>
          <cell r="AD16">
            <v>5.5172973036464725</v>
          </cell>
          <cell r="AE16">
            <v>11.225341317047265</v>
          </cell>
          <cell r="AF16">
            <v>17.570505153782211</v>
          </cell>
          <cell r="AG16">
            <v>23.852323572841499</v>
          </cell>
          <cell r="AH16">
            <v>9.1353980027968108E-3</v>
          </cell>
          <cell r="AI16">
            <v>4.5885661744821249</v>
          </cell>
          <cell r="AJ16" t="str">
            <v>N.A.</v>
          </cell>
          <cell r="AK16">
            <v>0.28499999999999998</v>
          </cell>
          <cell r="AL16">
            <v>0.49150374566051525</v>
          </cell>
          <cell r="AM16">
            <v>0.17749471431181646</v>
          </cell>
          <cell r="AN16">
            <v>0.31400903134869879</v>
          </cell>
          <cell r="AO16">
            <v>0.34068544282321006</v>
          </cell>
          <cell r="AP16">
            <v>0.24359009161859518</v>
          </cell>
          <cell r="AQ16">
            <v>7.0139664804469273E-2</v>
          </cell>
          <cell r="AR16">
            <v>0.11426711639741996</v>
          </cell>
          <cell r="AS16">
            <v>8.2321187584345479E-2</v>
          </cell>
          <cell r="AT16">
            <v>6.48311273391146E-2</v>
          </cell>
          <cell r="AU16">
            <v>9.9999999999999936E-2</v>
          </cell>
        </row>
        <row r="17">
          <cell r="B17" t="str">
            <v>Astra B</v>
          </cell>
          <cell r="C17">
            <v>353.5</v>
          </cell>
          <cell r="D17">
            <v>114.666</v>
          </cell>
          <cell r="L17" t="str">
            <v>Dec 97E</v>
          </cell>
          <cell r="M17">
            <v>45322</v>
          </cell>
          <cell r="N17">
            <v>21867</v>
          </cell>
          <cell r="O17">
            <v>7500</v>
          </cell>
          <cell r="P17">
            <v>14367</v>
          </cell>
          <cell r="Q17">
            <v>1360</v>
          </cell>
          <cell r="R17">
            <v>15727</v>
          </cell>
          <cell r="S17">
            <v>-4560.83</v>
          </cell>
          <cell r="T17">
            <v>11166.17</v>
          </cell>
          <cell r="U17">
            <v>18.126899350649349</v>
          </cell>
          <cell r="V17">
            <v>3.9</v>
          </cell>
          <cell r="AC17" t="str">
            <v>Dec 97E</v>
          </cell>
          <cell r="AD17">
            <v>4.6638095626847891</v>
          </cell>
          <cell r="AE17">
            <v>9.6663089129738875</v>
          </cell>
          <cell r="AF17">
            <v>14.712408784018931</v>
          </cell>
          <cell r="AG17">
            <v>19.934693543085945</v>
          </cell>
          <cell r="AH17">
            <v>1.0796379457850778E-2</v>
          </cell>
          <cell r="AI17">
            <v>4.6479229104229098</v>
          </cell>
          <cell r="AJ17" t="str">
            <v>N.A.</v>
          </cell>
          <cell r="AK17">
            <v>0.28999999999999998</v>
          </cell>
          <cell r="AL17">
            <v>0.48248091434623364</v>
          </cell>
          <cell r="AM17">
            <v>0.16548254710736507</v>
          </cell>
          <cell r="AN17">
            <v>0.31699836723886854</v>
          </cell>
          <cell r="AO17">
            <v>0.3470058691143374</v>
          </cell>
          <cell r="AP17">
            <v>0.24637416707117957</v>
          </cell>
          <cell r="AQ17">
            <v>0.18300227088825663</v>
          </cell>
          <cell r="AR17">
            <v>0.16128518321826871</v>
          </cell>
          <cell r="AS17">
            <v>0.19426433915211971</v>
          </cell>
          <cell r="AT17">
            <v>0.19710593556973752</v>
          </cell>
          <cell r="AU17">
            <v>0.18181818181818185</v>
          </cell>
        </row>
        <row r="18">
          <cell r="L18" t="str">
            <v>Dec 98E</v>
          </cell>
          <cell r="M18">
            <v>51694</v>
          </cell>
          <cell r="N18">
            <v>24439</v>
          </cell>
          <cell r="O18">
            <v>8000</v>
          </cell>
          <cell r="P18">
            <v>16439</v>
          </cell>
          <cell r="Q18">
            <v>1503</v>
          </cell>
          <cell r="R18">
            <v>17941</v>
          </cell>
          <cell r="S18">
            <v>-5382.3</v>
          </cell>
          <cell r="T18">
            <v>12558.7</v>
          </cell>
          <cell r="U18">
            <v>20.387500000000003</v>
          </cell>
          <cell r="V18">
            <v>4.4000000000000004</v>
          </cell>
          <cell r="AC18" t="str">
            <v>Dec 98E</v>
          </cell>
          <cell r="AD18">
            <v>4.0889305722134095</v>
          </cell>
          <cell r="AE18">
            <v>8.6490108842423989</v>
          </cell>
          <cell r="AF18">
            <v>12.858031327939656</v>
          </cell>
          <cell r="AG18">
            <v>17.724300843240144</v>
          </cell>
          <cell r="AH18">
            <v>1.218053067039575E-2</v>
          </cell>
          <cell r="AI18">
            <v>4.6335227272727275</v>
          </cell>
          <cell r="AJ18" t="str">
            <v>N.A.</v>
          </cell>
          <cell r="AK18">
            <v>0.3</v>
          </cell>
          <cell r="AL18">
            <v>0.47276279645606839</v>
          </cell>
          <cell r="AM18">
            <v>0.15475683831779316</v>
          </cell>
          <cell r="AN18">
            <v>0.31800595813827526</v>
          </cell>
          <cell r="AO18">
            <v>0.34706155453244092</v>
          </cell>
          <cell r="AP18">
            <v>0.24294308817270865</v>
          </cell>
          <cell r="AQ18">
            <v>0.14059397202241736</v>
          </cell>
          <cell r="AR18">
            <v>0.11762015822929528</v>
          </cell>
          <cell r="AS18">
            <v>0.14421939166144637</v>
          </cell>
          <cell r="AT18">
            <v>0.12470972589527139</v>
          </cell>
          <cell r="AU18">
            <v>0.12820512820512833</v>
          </cell>
        </row>
        <row r="20">
          <cell r="C20" t="str">
            <v>(DM)</v>
          </cell>
          <cell r="E20" t="str">
            <v>(DM m)</v>
          </cell>
          <cell r="F20" t="str">
            <v>(DM m)</v>
          </cell>
          <cell r="G20" t="str">
            <v>(DM m)</v>
          </cell>
          <cell r="H20" t="str">
            <v>(DM m)</v>
          </cell>
          <cell r="I20" t="str">
            <v>(DM m)</v>
          </cell>
          <cell r="J20" t="str">
            <v>(DM m)</v>
          </cell>
          <cell r="M20" t="str">
            <v>(DM m)</v>
          </cell>
          <cell r="N20" t="str">
            <v>(DM m)</v>
          </cell>
          <cell r="O20" t="str">
            <v>(DM m)</v>
          </cell>
          <cell r="P20" t="str">
            <v>(DM m)</v>
          </cell>
          <cell r="Q20" t="str">
            <v>(DM m)</v>
          </cell>
          <cell r="R20" t="str">
            <v>(DM m)</v>
          </cell>
          <cell r="S20" t="str">
            <v>(DM m)</v>
          </cell>
          <cell r="T20" t="str">
            <v>(DM m)</v>
          </cell>
          <cell r="U20" t="str">
            <v>(DM)</v>
          </cell>
          <cell r="V20" t="str">
            <v>(DM)</v>
          </cell>
        </row>
        <row r="22">
          <cell r="B22" t="str">
            <v>Bayer</v>
          </cell>
          <cell r="C22">
            <v>70.72</v>
          </cell>
          <cell r="D22">
            <v>69.3</v>
          </cell>
          <cell r="E22">
            <v>4900.8959999999997</v>
          </cell>
          <cell r="F22">
            <v>-496</v>
          </cell>
          <cell r="G22">
            <v>5396.8959999999997</v>
          </cell>
          <cell r="H22">
            <v>16602</v>
          </cell>
          <cell r="I22">
            <v>453</v>
          </cell>
          <cell r="J22">
            <v>17551</v>
          </cell>
          <cell r="K22">
            <v>2.9875918564028429E-2</v>
          </cell>
          <cell r="L22" t="str">
            <v>Dec 92A</v>
          </cell>
          <cell r="M22">
            <v>41195</v>
          </cell>
          <cell r="N22">
            <v>5872</v>
          </cell>
          <cell r="O22">
            <v>3096</v>
          </cell>
          <cell r="P22">
            <v>2776</v>
          </cell>
          <cell r="Q22">
            <v>-83</v>
          </cell>
          <cell r="R22">
            <v>2693</v>
          </cell>
          <cell r="S22">
            <v>-1130</v>
          </cell>
          <cell r="T22">
            <v>1516</v>
          </cell>
          <cell r="U22">
            <v>23.287250384024581</v>
          </cell>
          <cell r="V22">
            <v>12.872503840245777</v>
          </cell>
          <cell r="AB22" t="str">
            <v>Bayer</v>
          </cell>
          <cell r="AC22" t="str">
            <v>Dec 92A</v>
          </cell>
          <cell r="AD22">
            <v>0.1310085204515111</v>
          </cell>
          <cell r="AE22">
            <v>0.91908991825613073</v>
          </cell>
          <cell r="AF22">
            <v>1.9441268011527377</v>
          </cell>
          <cell r="AG22">
            <v>3.0368548812664904</v>
          </cell>
          <cell r="AH22">
            <v>0.18202069909849797</v>
          </cell>
          <cell r="AI22">
            <v>1.8090692124105012</v>
          </cell>
          <cell r="AJ22">
            <v>33.445783132530117</v>
          </cell>
          <cell r="AK22">
            <v>0.41960638692907537</v>
          </cell>
          <cell r="AL22">
            <v>0.14254157057895375</v>
          </cell>
          <cell r="AM22">
            <v>7.5154751790265803E-2</v>
          </cell>
          <cell r="AN22">
            <v>6.7386818788687949E-2</v>
          </cell>
          <cell r="AO22">
            <v>6.537201116640369E-2</v>
          </cell>
          <cell r="AP22">
            <v>3.6800582594975116E-2</v>
          </cell>
          <cell r="AQ22" t="str">
            <v>N.A.</v>
          </cell>
          <cell r="AR22" t="str">
            <v>N.A.</v>
          </cell>
          <cell r="AS22" t="str">
            <v>N.A.</v>
          </cell>
          <cell r="AT22" t="str">
            <v>N.A.</v>
          </cell>
          <cell r="AU22" t="str">
            <v>N.A.</v>
          </cell>
          <cell r="AV22">
            <v>3.1049096557195233E-2</v>
          </cell>
          <cell r="AW22">
            <v>6.3535881005537753E-2</v>
          </cell>
          <cell r="AX22">
            <v>6.6298516241534156E-3</v>
          </cell>
          <cell r="AY22">
            <v>0.11527819245931448</v>
          </cell>
          <cell r="AZ22">
            <v>0.29519913263462233</v>
          </cell>
        </row>
        <row r="23">
          <cell r="B23" t="str">
            <v>(Germany)</v>
          </cell>
          <cell r="L23" t="str">
            <v>Dec 93A</v>
          </cell>
          <cell r="M23">
            <v>41007</v>
          </cell>
          <cell r="N23">
            <v>5504</v>
          </cell>
          <cell r="O23">
            <v>3157</v>
          </cell>
          <cell r="P23">
            <v>2347</v>
          </cell>
          <cell r="Q23">
            <v>7</v>
          </cell>
          <cell r="R23">
            <v>2354</v>
          </cell>
          <cell r="S23">
            <v>-982</v>
          </cell>
          <cell r="T23">
            <v>1327</v>
          </cell>
          <cell r="U23">
            <v>19.984939759036141</v>
          </cell>
          <cell r="V23">
            <v>11.1144578313253</v>
          </cell>
          <cell r="AB23" t="str">
            <v>(Germany)</v>
          </cell>
          <cell r="AC23" t="str">
            <v>Dec 93A</v>
          </cell>
          <cell r="AD23">
            <v>0.1316091399029434</v>
          </cell>
          <cell r="AE23">
            <v>0.98054069767441854</v>
          </cell>
          <cell r="AF23">
            <v>2.2994870046868341</v>
          </cell>
          <cell r="AG23">
            <v>3.5386646571213269</v>
          </cell>
          <cell r="AH23">
            <v>0.15716145123480346</v>
          </cell>
          <cell r="AI23">
            <v>1.7981029810298101</v>
          </cell>
          <cell r="AJ23">
            <v>-335.28571428571428</v>
          </cell>
          <cell r="AK23">
            <v>0.41716227697536107</v>
          </cell>
          <cell r="AL23">
            <v>0.134220986660814</v>
          </cell>
          <cell r="AM23">
            <v>7.6986855902650767E-2</v>
          </cell>
          <cell r="AN23">
            <v>5.7234130758163242E-2</v>
          </cell>
          <cell r="AO23">
            <v>5.740483332114029E-2</v>
          </cell>
          <cell r="AP23">
            <v>3.2360328724364132E-2</v>
          </cell>
          <cell r="AQ23">
            <v>-4.5636606384269933E-3</v>
          </cell>
          <cell r="AR23">
            <v>-6.2670299727520432E-2</v>
          </cell>
          <cell r="AS23">
            <v>-0.15453890489913544</v>
          </cell>
          <cell r="AT23">
            <v>-0.14180766602028194</v>
          </cell>
          <cell r="AU23">
            <v>-0.13657374126577929</v>
          </cell>
        </row>
        <row r="24">
          <cell r="B24" t="str">
            <v>(see note 2)</v>
          </cell>
          <cell r="L24" t="str">
            <v>Dec 94A</v>
          </cell>
          <cell r="M24">
            <v>43420</v>
          </cell>
          <cell r="N24">
            <v>6415</v>
          </cell>
          <cell r="O24">
            <v>3177</v>
          </cell>
          <cell r="P24">
            <v>3238</v>
          </cell>
          <cell r="Q24">
            <v>88</v>
          </cell>
          <cell r="R24">
            <v>3293</v>
          </cell>
          <cell r="S24">
            <v>-1281</v>
          </cell>
          <cell r="T24">
            <v>2012</v>
          </cell>
          <cell r="U24">
            <v>29.033189033189036</v>
          </cell>
          <cell r="V24">
            <v>13.001443001443002</v>
          </cell>
          <cell r="AB24" t="str">
            <v>(see note 2)</v>
          </cell>
          <cell r="AC24" t="str">
            <v>Dec 94A</v>
          </cell>
          <cell r="AD24">
            <v>0.12429516351911561</v>
          </cell>
          <cell r="AE24">
            <v>0.84129321901792664</v>
          </cell>
          <cell r="AF24">
            <v>1.6667374922791847</v>
          </cell>
          <cell r="AG24">
            <v>2.4358330019880712</v>
          </cell>
          <cell r="AH24">
            <v>0.18384393384393385</v>
          </cell>
          <cell r="AI24">
            <v>2.2330743618201998</v>
          </cell>
          <cell r="AJ24">
            <v>-36.795454545454547</v>
          </cell>
          <cell r="AK24">
            <v>0.38900698451260252</v>
          </cell>
          <cell r="AL24">
            <v>0.14774297558728697</v>
          </cell>
          <cell r="AM24">
            <v>7.3169046522339937E-2</v>
          </cell>
          <cell r="AN24">
            <v>7.4573929064947031E-2</v>
          </cell>
          <cell r="AO24">
            <v>7.5840626439428835E-2</v>
          </cell>
          <cell r="AP24">
            <v>4.6338093044679868E-2</v>
          </cell>
          <cell r="AQ24">
            <v>5.8843612066232592E-2</v>
          </cell>
          <cell r="AR24">
            <v>0.16551598837209303</v>
          </cell>
          <cell r="AS24">
            <v>0.37963357477631016</v>
          </cell>
          <cell r="AT24">
            <v>0.45275339246703261</v>
          </cell>
          <cell r="AU24">
            <v>0.16977752750110495</v>
          </cell>
        </row>
        <row r="25">
          <cell r="L25" t="str">
            <v>Dec 95E</v>
          </cell>
          <cell r="M25">
            <v>44500</v>
          </cell>
          <cell r="N25">
            <v>7220</v>
          </cell>
          <cell r="O25">
            <v>3200</v>
          </cell>
          <cell r="P25">
            <v>4020</v>
          </cell>
          <cell r="Q25">
            <v>-30</v>
          </cell>
          <cell r="R25">
            <v>4000</v>
          </cell>
          <cell r="S25">
            <v>-1760</v>
          </cell>
          <cell r="T25">
            <v>2240</v>
          </cell>
          <cell r="U25">
            <v>31.773049645390071</v>
          </cell>
          <cell r="V25">
            <v>15</v>
          </cell>
          <cell r="AC25" t="str">
            <v>Dec 95E</v>
          </cell>
          <cell r="AD25">
            <v>0.1212785617977528</v>
          </cell>
          <cell r="AE25">
            <v>0.74749252077562323</v>
          </cell>
          <cell r="AF25">
            <v>1.3425114427860696</v>
          </cell>
          <cell r="AG25">
            <v>2.2257857142857143</v>
          </cell>
          <cell r="AH25">
            <v>0.21210407239819004</v>
          </cell>
          <cell r="AI25">
            <v>2.1182033096926713</v>
          </cell>
          <cell r="AJ25">
            <v>134</v>
          </cell>
          <cell r="AK25">
            <v>0.44</v>
          </cell>
          <cell r="AL25">
            <v>0.16224719101123594</v>
          </cell>
          <cell r="AM25">
            <v>7.1910112359550568E-2</v>
          </cell>
          <cell r="AN25">
            <v>9.0337078651685387E-2</v>
          </cell>
          <cell r="AO25">
            <v>8.98876404494382E-2</v>
          </cell>
          <cell r="AP25">
            <v>5.0337078651685394E-2</v>
          </cell>
          <cell r="AQ25">
            <v>2.487333026255182E-2</v>
          </cell>
          <cell r="AR25">
            <v>0.12548713951675761</v>
          </cell>
          <cell r="AS25">
            <v>0.24150710315009266</v>
          </cell>
          <cell r="AT25">
            <v>9.4369950509707604E-2</v>
          </cell>
          <cell r="AU25">
            <v>0.15371809100998882</v>
          </cell>
        </row>
        <row r="26">
          <cell r="L26" t="str">
            <v>Dec 96E</v>
          </cell>
          <cell r="M26">
            <v>45900</v>
          </cell>
          <cell r="N26">
            <v>7570</v>
          </cell>
          <cell r="O26">
            <v>3200</v>
          </cell>
          <cell r="P26">
            <v>4370</v>
          </cell>
          <cell r="Q26">
            <v>0</v>
          </cell>
          <cell r="R26">
            <v>4420</v>
          </cell>
          <cell r="S26">
            <v>-1900.6</v>
          </cell>
          <cell r="T26">
            <v>2520</v>
          </cell>
          <cell r="U26">
            <v>35.744680851063826</v>
          </cell>
          <cell r="V26">
            <v>16</v>
          </cell>
          <cell r="AC26" t="str">
            <v>Dec 96E</v>
          </cell>
          <cell r="AD26">
            <v>0.11757943355119825</v>
          </cell>
          <cell r="AE26">
            <v>0.71293210039630117</v>
          </cell>
          <cell r="AF26">
            <v>1.2349876430205948</v>
          </cell>
          <cell r="AG26">
            <v>1.9784761904761907</v>
          </cell>
          <cell r="AH26">
            <v>0.22624434389140272</v>
          </cell>
          <cell r="AI26">
            <v>2.2340425531914891</v>
          </cell>
          <cell r="AJ26" t="str">
            <v>N.M.</v>
          </cell>
          <cell r="AK26">
            <v>0.43</v>
          </cell>
          <cell r="AL26">
            <v>0.16492374727668846</v>
          </cell>
          <cell r="AM26">
            <v>6.9716775599128547E-2</v>
          </cell>
          <cell r="AN26">
            <v>9.5206971677559912E-2</v>
          </cell>
          <cell r="AO26">
            <v>9.6296296296296297E-2</v>
          </cell>
          <cell r="AP26">
            <v>5.4901960784313725E-2</v>
          </cell>
          <cell r="AQ26">
            <v>3.1460674157303373E-2</v>
          </cell>
          <cell r="AR26">
            <v>4.8476454293628811E-2</v>
          </cell>
          <cell r="AS26">
            <v>8.7064676616915429E-2</v>
          </cell>
          <cell r="AT26">
            <v>0.1249999999999999</v>
          </cell>
          <cell r="AU26">
            <v>6.6666666666666666E-2</v>
          </cell>
        </row>
        <row r="27">
          <cell r="L27" t="str">
            <v>Dec 97E</v>
          </cell>
          <cell r="M27">
            <v>48000</v>
          </cell>
          <cell r="N27">
            <v>7990</v>
          </cell>
          <cell r="O27">
            <v>3200</v>
          </cell>
          <cell r="P27">
            <v>4790</v>
          </cell>
          <cell r="Q27">
            <v>10</v>
          </cell>
          <cell r="R27">
            <v>4880</v>
          </cell>
          <cell r="S27">
            <v>-2147.1999999999998</v>
          </cell>
          <cell r="T27">
            <v>2740</v>
          </cell>
          <cell r="U27">
            <v>38.002773925104023</v>
          </cell>
          <cell r="V27">
            <v>16</v>
          </cell>
          <cell r="AC27" t="str">
            <v>Dec 97E</v>
          </cell>
          <cell r="AD27">
            <v>0.11243533333333333</v>
          </cell>
          <cell r="AE27">
            <v>0.67545632040050063</v>
          </cell>
          <cell r="AF27">
            <v>1.1267006263048016</v>
          </cell>
          <cell r="AG27">
            <v>1.8609167883211679</v>
          </cell>
          <cell r="AH27">
            <v>0.22624434389140272</v>
          </cell>
          <cell r="AI27">
            <v>2.3751733703190014</v>
          </cell>
          <cell r="AJ27">
            <v>-479</v>
          </cell>
          <cell r="AK27">
            <v>0.43999999999999995</v>
          </cell>
          <cell r="AL27">
            <v>0.16645833333333335</v>
          </cell>
          <cell r="AM27">
            <v>6.6666666666666666E-2</v>
          </cell>
          <cell r="AN27">
            <v>9.9791666666666667E-2</v>
          </cell>
          <cell r="AO27">
            <v>0.10166666666666667</v>
          </cell>
          <cell r="AP27">
            <v>5.7083333333333333E-2</v>
          </cell>
          <cell r="AQ27">
            <v>4.5751633986928102E-2</v>
          </cell>
          <cell r="AR27">
            <v>5.5482166446499337E-2</v>
          </cell>
          <cell r="AS27">
            <v>9.6109839816933634E-2</v>
          </cell>
          <cell r="AT27">
            <v>6.317284195231504E-2</v>
          </cell>
          <cell r="AU27">
            <v>0</v>
          </cell>
        </row>
        <row r="29">
          <cell r="C29" t="str">
            <v>(SFr)</v>
          </cell>
          <cell r="E29" t="str">
            <v>(SFr m)</v>
          </cell>
          <cell r="F29" t="str">
            <v>(SFr m)</v>
          </cell>
          <cell r="G29" t="str">
            <v>(SFr m)</v>
          </cell>
          <cell r="H29" t="str">
            <v>(SFr m)</v>
          </cell>
          <cell r="I29" t="str">
            <v>(SFr m)</v>
          </cell>
          <cell r="J29" t="str">
            <v>(SFr m)</v>
          </cell>
          <cell r="M29" t="str">
            <v>(SFr m)</v>
          </cell>
          <cell r="N29" t="str">
            <v>(SFr m)</v>
          </cell>
          <cell r="O29" t="str">
            <v>(SFr m)</v>
          </cell>
          <cell r="P29" t="str">
            <v>(SFr m)</v>
          </cell>
          <cell r="Q29" t="str">
            <v>(SFr m)</v>
          </cell>
          <cell r="R29" t="str">
            <v>(SFr m)</v>
          </cell>
          <cell r="S29" t="str">
            <v>(SFr m)</v>
          </cell>
          <cell r="T29" t="str">
            <v>(SFr m)</v>
          </cell>
          <cell r="U29" t="str">
            <v>(SFr)</v>
          </cell>
          <cell r="V29" t="str">
            <v>(SFr)</v>
          </cell>
        </row>
        <row r="31">
          <cell r="B31" t="str">
            <v>Weighted avge.</v>
          </cell>
          <cell r="C31" t="e">
            <v>#VALUE!</v>
          </cell>
          <cell r="D31">
            <v>29.351865</v>
          </cell>
          <cell r="E31" t="e">
            <v>#VALUE!</v>
          </cell>
          <cell r="F31">
            <v>2511</v>
          </cell>
          <cell r="G31" t="e">
            <v>#VALUE!</v>
          </cell>
          <cell r="H31">
            <v>15480</v>
          </cell>
          <cell r="I31">
            <v>246</v>
          </cell>
          <cell r="J31">
            <v>13215</v>
          </cell>
          <cell r="K31">
            <v>-0.16220930232558139</v>
          </cell>
          <cell r="L31" t="str">
            <v>Dec 92A</v>
          </cell>
          <cell r="M31">
            <v>22204</v>
          </cell>
          <cell r="N31">
            <v>3900</v>
          </cell>
          <cell r="O31">
            <v>2350</v>
          </cell>
          <cell r="P31">
            <v>1550</v>
          </cell>
          <cell r="Q31">
            <v>-32</v>
          </cell>
          <cell r="R31">
            <v>2215</v>
          </cell>
          <cell r="S31">
            <v>-600</v>
          </cell>
          <cell r="T31">
            <v>1520</v>
          </cell>
          <cell r="U31">
            <v>51.800051800051804</v>
          </cell>
          <cell r="V31">
            <v>12.950012950012951</v>
          </cell>
          <cell r="AB31" t="str">
            <v>Ciba</v>
          </cell>
          <cell r="AC31" t="str">
            <v>Dec 92A</v>
          </cell>
          <cell r="AD31" t="e">
            <v>#VALUE!</v>
          </cell>
          <cell r="AE31" t="e">
            <v>#VALUE!</v>
          </cell>
          <cell r="AF31" t="e">
            <v>#VALUE!</v>
          </cell>
          <cell r="AG31" t="e">
            <v>#VALUE!</v>
          </cell>
          <cell r="AH31" t="e">
            <v>#VALUE!</v>
          </cell>
          <cell r="AI31">
            <v>4</v>
          </cell>
          <cell r="AJ31">
            <v>48.4375</v>
          </cell>
          <cell r="AK31">
            <v>0.27088036117381492</v>
          </cell>
          <cell r="AL31">
            <v>0.1756440281030445</v>
          </cell>
          <cell r="AM31">
            <v>0.10583678616465501</v>
          </cell>
          <cell r="AN31">
            <v>6.9807241938389483E-2</v>
          </cell>
          <cell r="AO31">
            <v>9.9756800576472709E-2</v>
          </cell>
          <cell r="AP31">
            <v>6.8456134029904525E-2</v>
          </cell>
          <cell r="AQ31" t="str">
            <v>N.A.</v>
          </cell>
          <cell r="AR31" t="str">
            <v>N.A.</v>
          </cell>
          <cell r="AS31" t="str">
            <v>N.A.</v>
          </cell>
          <cell r="AT31" t="str">
            <v>N.A.</v>
          </cell>
          <cell r="AU31" t="str">
            <v>N.A.</v>
          </cell>
          <cell r="AV31">
            <v>6.1919831046346463E-3</v>
          </cell>
          <cell r="AW31">
            <v>8.3170995965590633E-2</v>
          </cell>
          <cell r="AX31">
            <v>-1.0516762790447554E-2</v>
          </cell>
          <cell r="AY31">
            <v>0.18264858746364898</v>
          </cell>
          <cell r="AZ31" t="e">
            <v>#VALUE!</v>
          </cell>
        </row>
        <row r="32">
          <cell r="B32" t="str">
            <v>Ciba</v>
          </cell>
          <cell r="L32" t="str">
            <v>Dec 93A</v>
          </cell>
          <cell r="M32">
            <v>22647</v>
          </cell>
          <cell r="N32">
            <v>4565</v>
          </cell>
          <cell r="O32">
            <v>2202</v>
          </cell>
          <cell r="P32">
            <v>2363</v>
          </cell>
          <cell r="Q32">
            <v>-190</v>
          </cell>
          <cell r="R32">
            <v>2411</v>
          </cell>
          <cell r="S32">
            <v>-632</v>
          </cell>
          <cell r="T32">
            <v>1779</v>
          </cell>
          <cell r="U32">
            <v>63.821085711825731</v>
          </cell>
          <cell r="V32">
            <v>13.811758290642445</v>
          </cell>
          <cell r="AB32" t="str">
            <v>(Switzerland)</v>
          </cell>
          <cell r="AC32" t="str">
            <v>Dec 93A</v>
          </cell>
          <cell r="AD32" t="e">
            <v>#VALUE!</v>
          </cell>
          <cell r="AE32" t="e">
            <v>#VALUE!</v>
          </cell>
          <cell r="AF32" t="e">
            <v>#VALUE!</v>
          </cell>
          <cell r="AG32" t="e">
            <v>#VALUE!</v>
          </cell>
          <cell r="AH32" t="e">
            <v>#VALUE!</v>
          </cell>
          <cell r="AI32">
            <v>4.6207792207792204</v>
          </cell>
          <cell r="AJ32">
            <v>12.436842105263159</v>
          </cell>
          <cell r="AK32">
            <v>0.26213189547905436</v>
          </cell>
          <cell r="AL32">
            <v>0.20157195213494061</v>
          </cell>
          <cell r="AM32">
            <v>9.7231421380315278E-2</v>
          </cell>
          <cell r="AN32">
            <v>0.10434053075462534</v>
          </cell>
          <cell r="AO32">
            <v>0.10646001677926437</v>
          </cell>
          <cell r="AP32">
            <v>7.8553450788183862E-2</v>
          </cell>
          <cell r="AQ32">
            <v>1.9951360115294543E-2</v>
          </cell>
          <cell r="AR32">
            <v>0.17051282051282052</v>
          </cell>
          <cell r="AS32">
            <v>0.52451612903225808</v>
          </cell>
          <cell r="AT32">
            <v>0.23206605966679564</v>
          </cell>
          <cell r="AU32">
            <v>6.6543975203409475E-2</v>
          </cell>
        </row>
        <row r="33">
          <cell r="B33" t="str">
            <v>(Switzerland)</v>
          </cell>
          <cell r="L33" t="str">
            <v>Dec 94A</v>
          </cell>
          <cell r="M33">
            <v>22049</v>
          </cell>
          <cell r="N33">
            <v>4880</v>
          </cell>
          <cell r="O33">
            <v>2151</v>
          </cell>
          <cell r="P33">
            <v>2729</v>
          </cell>
          <cell r="Q33">
            <v>-247</v>
          </cell>
          <cell r="R33">
            <v>2576</v>
          </cell>
          <cell r="S33">
            <v>-660</v>
          </cell>
          <cell r="T33">
            <v>1913</v>
          </cell>
          <cell r="U33">
            <v>68.080956905786351</v>
          </cell>
          <cell r="V33">
            <v>17.758702297954724</v>
          </cell>
          <cell r="AB33" t="str">
            <v>(see note 3)</v>
          </cell>
          <cell r="AC33" t="str">
            <v>Dec 94A</v>
          </cell>
          <cell r="AD33" t="e">
            <v>#VALUE!</v>
          </cell>
          <cell r="AE33" t="e">
            <v>#VALUE!</v>
          </cell>
          <cell r="AF33" t="e">
            <v>#VALUE!</v>
          </cell>
          <cell r="AG33" t="e">
            <v>#VALUE!</v>
          </cell>
          <cell r="AH33" t="e">
            <v>#VALUE!</v>
          </cell>
          <cell r="AI33">
            <v>3.8336673346693391</v>
          </cell>
          <cell r="AJ33">
            <v>11.048582995951417</v>
          </cell>
          <cell r="AK33">
            <v>0.25621118012422361</v>
          </cell>
          <cell r="AL33">
            <v>0.22132523016916866</v>
          </cell>
          <cell r="AM33">
            <v>9.7555444691369217E-2</v>
          </cell>
          <cell r="AN33">
            <v>0.12376978547779945</v>
          </cell>
          <cell r="AO33">
            <v>0.11683069526962674</v>
          </cell>
          <cell r="AP33">
            <v>8.676130436754502E-2</v>
          </cell>
          <cell r="AQ33">
            <v>-2.6405263390294521E-2</v>
          </cell>
          <cell r="AR33">
            <v>6.9003285870755757E-2</v>
          </cell>
          <cell r="AS33">
            <v>0.15488785442234448</v>
          </cell>
          <cell r="AT33">
            <v>6.6747081257680446E-2</v>
          </cell>
          <cell r="AU33">
            <v>0.28576694757150212</v>
          </cell>
        </row>
        <row r="34">
          <cell r="B34" t="str">
            <v>(see note 3)</v>
          </cell>
          <cell r="L34" t="str">
            <v>Dec 95E</v>
          </cell>
          <cell r="M34">
            <v>20699</v>
          </cell>
          <cell r="N34">
            <v>4936</v>
          </cell>
          <cell r="O34">
            <v>2022</v>
          </cell>
          <cell r="P34">
            <v>2914</v>
          </cell>
          <cell r="Q34">
            <v>-4</v>
          </cell>
          <cell r="R34">
            <v>2910</v>
          </cell>
          <cell r="S34">
            <v>-742.1</v>
          </cell>
          <cell r="T34">
            <v>2120</v>
          </cell>
          <cell r="U34">
            <v>72.354948805460751</v>
          </cell>
          <cell r="V34">
            <v>19</v>
          </cell>
          <cell r="AC34" t="str">
            <v>Dec 95E</v>
          </cell>
          <cell r="AD34" t="e">
            <v>#VALUE!</v>
          </cell>
          <cell r="AE34" t="e">
            <v>#VALUE!</v>
          </cell>
          <cell r="AF34" t="e">
            <v>#VALUE!</v>
          </cell>
          <cell r="AG34" t="e">
            <v>#VALUE!</v>
          </cell>
          <cell r="AH34" t="e">
            <v>#VALUE!</v>
          </cell>
          <cell r="AI34">
            <v>3.8081552002874077</v>
          </cell>
          <cell r="AJ34">
            <v>728.5</v>
          </cell>
          <cell r="AK34">
            <v>0.25501718213058422</v>
          </cell>
          <cell r="AL34">
            <v>0.23846562635876128</v>
          </cell>
          <cell r="AM34">
            <v>9.7685878544857246E-2</v>
          </cell>
          <cell r="AN34">
            <v>0.14077974781390407</v>
          </cell>
          <cell r="AO34">
            <v>0.1405865017633702</v>
          </cell>
          <cell r="AP34">
            <v>0.10242040678293637</v>
          </cell>
          <cell r="AQ34">
            <v>-6.1227266542700352E-2</v>
          </cell>
          <cell r="AR34">
            <v>1.1475409836065573E-2</v>
          </cell>
          <cell r="AS34">
            <v>6.7790399413704655E-2</v>
          </cell>
          <cell r="AT34">
            <v>6.2778082064694707E-2</v>
          </cell>
          <cell r="AU34">
            <v>6.9897995991984013E-2</v>
          </cell>
        </row>
        <row r="35">
          <cell r="B35" t="str">
            <v>Bearer</v>
          </cell>
          <cell r="C35">
            <v>0</v>
          </cell>
          <cell r="D35">
            <v>3.7450000000000001</v>
          </cell>
          <cell r="L35" t="str">
            <v>Dec 96E</v>
          </cell>
          <cell r="M35">
            <v>21540</v>
          </cell>
          <cell r="N35">
            <v>5294</v>
          </cell>
          <cell r="O35">
            <v>2103</v>
          </cell>
          <cell r="P35">
            <v>3191</v>
          </cell>
          <cell r="Q35">
            <v>53</v>
          </cell>
          <cell r="R35">
            <v>3244</v>
          </cell>
          <cell r="S35">
            <v>-843.4</v>
          </cell>
          <cell r="T35">
            <v>2376</v>
          </cell>
          <cell r="U35">
            <v>81.092150170648466</v>
          </cell>
          <cell r="V35">
            <v>22</v>
          </cell>
          <cell r="AC35" t="str">
            <v>Dec 96E</v>
          </cell>
          <cell r="AD35" t="e">
            <v>#VALUE!</v>
          </cell>
          <cell r="AE35" t="e">
            <v>#VALUE!</v>
          </cell>
          <cell r="AF35" t="e">
            <v>#VALUE!</v>
          </cell>
          <cell r="AG35" t="e">
            <v>#VALUE!</v>
          </cell>
          <cell r="AH35" t="e">
            <v>#VALUE!</v>
          </cell>
          <cell r="AI35">
            <v>3.6860068259385668</v>
          </cell>
          <cell r="AJ35">
            <v>-60.20754716981132</v>
          </cell>
          <cell r="AK35">
            <v>0.25998766954377311</v>
          </cell>
          <cell r="AL35">
            <v>0.24577530176415971</v>
          </cell>
          <cell r="AM35">
            <v>9.763231197771588E-2</v>
          </cell>
          <cell r="AN35">
            <v>0.14814298978644383</v>
          </cell>
          <cell r="AO35">
            <v>0.15060352831940577</v>
          </cell>
          <cell r="AP35">
            <v>0.11030640668523677</v>
          </cell>
          <cell r="AQ35">
            <v>4.0629982124740324E-2</v>
          </cell>
          <cell r="AR35">
            <v>7.2528363047001623E-2</v>
          </cell>
          <cell r="AS35">
            <v>9.5058339052848315E-2</v>
          </cell>
          <cell r="AT35">
            <v>0.1207547169811321</v>
          </cell>
          <cell r="AU35">
            <v>0.15789473684210525</v>
          </cell>
        </row>
        <row r="36">
          <cell r="B36" t="str">
            <v>Other</v>
          </cell>
          <cell r="C36" t="str">
            <v>#N/A N/A</v>
          </cell>
          <cell r="D36">
            <v>25.606864999999999</v>
          </cell>
          <cell r="L36" t="str">
            <v>Dec 97E</v>
          </cell>
          <cell r="M36">
            <v>22900</v>
          </cell>
          <cell r="N36">
            <v>5815</v>
          </cell>
          <cell r="O36">
            <v>2229</v>
          </cell>
          <cell r="P36">
            <v>3586</v>
          </cell>
          <cell r="Q36">
            <v>108</v>
          </cell>
          <cell r="R36">
            <v>3694</v>
          </cell>
          <cell r="S36">
            <v>-960.4</v>
          </cell>
          <cell r="T36">
            <v>2736</v>
          </cell>
          <cell r="U36">
            <v>93.37883959044369</v>
          </cell>
          <cell r="V36">
            <v>26</v>
          </cell>
          <cell r="AC36" t="str">
            <v>Dec 97E</v>
          </cell>
          <cell r="AD36" t="e">
            <v>#VALUE!</v>
          </cell>
          <cell r="AE36" t="e">
            <v>#VALUE!</v>
          </cell>
          <cell r="AF36" t="e">
            <v>#VALUE!</v>
          </cell>
          <cell r="AG36" t="e">
            <v>#VALUE!</v>
          </cell>
          <cell r="AH36" t="e">
            <v>#VALUE!</v>
          </cell>
          <cell r="AI36">
            <v>3.5914938304016806</v>
          </cell>
          <cell r="AJ36">
            <v>-33.203703703703702</v>
          </cell>
          <cell r="AK36">
            <v>0.25998917162966972</v>
          </cell>
          <cell r="AL36">
            <v>0.25393013100436679</v>
          </cell>
          <cell r="AM36">
            <v>9.733624454148472E-2</v>
          </cell>
          <cell r="AN36">
            <v>0.15659388646288211</v>
          </cell>
          <cell r="AO36">
            <v>0.16131004366812227</v>
          </cell>
          <cell r="AP36">
            <v>0.11947598253275109</v>
          </cell>
          <cell r="AQ36">
            <v>6.313834726090993E-2</v>
          </cell>
          <cell r="AR36">
            <v>9.8413298073290523E-2</v>
          </cell>
          <cell r="AS36">
            <v>0.12378564713256032</v>
          </cell>
          <cell r="AT36">
            <v>0.15151515151515152</v>
          </cell>
          <cell r="AU36">
            <v>0.18181818181818182</v>
          </cell>
        </row>
        <row r="38">
          <cell r="C38" t="str">
            <v>(U.K.£)</v>
          </cell>
          <cell r="E38" t="str">
            <v>(U.K.£ m)</v>
          </cell>
          <cell r="F38" t="str">
            <v>(U.K.£ m)</v>
          </cell>
          <cell r="G38" t="str">
            <v>(U.K.£ m)</v>
          </cell>
          <cell r="H38" t="str">
            <v>(U.K.£ m)</v>
          </cell>
          <cell r="I38" t="str">
            <v>(U.K.£ m)</v>
          </cell>
          <cell r="J38" t="str">
            <v>(U.K.£ m)</v>
          </cell>
          <cell r="M38" t="str">
            <v>(U.K.£ m)</v>
          </cell>
          <cell r="N38" t="str">
            <v>(U.K.£ m)</v>
          </cell>
          <cell r="O38" t="str">
            <v>(U.K.£ m)</v>
          </cell>
          <cell r="P38" t="str">
            <v>(U.K.£ m)</v>
          </cell>
          <cell r="Q38" t="str">
            <v>(U.K.£ m)</v>
          </cell>
          <cell r="R38" t="str">
            <v>(U.K.£ m)</v>
          </cell>
          <cell r="S38" t="str">
            <v>(U.K.£ m)</v>
          </cell>
          <cell r="T38" t="str">
            <v>(U.K.£ m)</v>
          </cell>
          <cell r="U38" t="str">
            <v>(U.K.£)</v>
          </cell>
          <cell r="V38" t="str">
            <v>(U.K.£)</v>
          </cell>
        </row>
        <row r="40">
          <cell r="B40" t="str">
            <v>Glaxo Wellcome</v>
          </cell>
          <cell r="C40">
            <v>10.25</v>
          </cell>
          <cell r="D40">
            <v>3542</v>
          </cell>
          <cell r="E40">
            <v>36305.5</v>
          </cell>
          <cell r="F40">
            <v>-3196</v>
          </cell>
          <cell r="G40">
            <v>39501.5</v>
          </cell>
          <cell r="H40">
            <v>91</v>
          </cell>
          <cell r="I40">
            <v>130</v>
          </cell>
          <cell r="J40">
            <v>3417</v>
          </cell>
          <cell r="K40">
            <v>36.549450549450547</v>
          </cell>
          <cell r="L40" t="str">
            <v>Dec 92A</v>
          </cell>
          <cell r="M40">
            <v>4416</v>
          </cell>
          <cell r="N40" t="str">
            <v>N.A.</v>
          </cell>
          <cell r="O40" t="str">
            <v>N.A.</v>
          </cell>
          <cell r="P40">
            <v>1395</v>
          </cell>
          <cell r="Q40">
            <v>142</v>
          </cell>
          <cell r="R40">
            <v>1537</v>
          </cell>
          <cell r="S40">
            <v>-413</v>
          </cell>
          <cell r="T40">
            <v>1118</v>
          </cell>
          <cell r="U40">
            <v>0.37</v>
          </cell>
          <cell r="V40">
            <v>0.17</v>
          </cell>
          <cell r="AB40" t="str">
            <v>Glaxo Wellcome</v>
          </cell>
          <cell r="AC40" t="str">
            <v>Dec 92A</v>
          </cell>
          <cell r="AD40">
            <v>8.9450860507246368</v>
          </cell>
          <cell r="AE40" t="str">
            <v>N.A.</v>
          </cell>
          <cell r="AF40">
            <v>28.316487455197134</v>
          </cell>
          <cell r="AG40">
            <v>32.473613595706617</v>
          </cell>
          <cell r="AH40">
            <v>1.6585365853658537E-2</v>
          </cell>
          <cell r="AI40">
            <v>2.1764705882352939</v>
          </cell>
          <cell r="AJ40" t="str">
            <v>N.A.</v>
          </cell>
          <cell r="AK40">
            <v>0.26870527000650618</v>
          </cell>
          <cell r="AL40" t="str">
            <v>N.A.</v>
          </cell>
          <cell r="AM40" t="str">
            <v>N.A.</v>
          </cell>
          <cell r="AN40">
            <v>0.31589673913043476</v>
          </cell>
          <cell r="AO40">
            <v>0.34805253623188404</v>
          </cell>
          <cell r="AP40">
            <v>0.25317028985507245</v>
          </cell>
          <cell r="AQ40" t="str">
            <v>N.A.</v>
          </cell>
          <cell r="AR40" t="str">
            <v>N.A.</v>
          </cell>
          <cell r="AS40" t="str">
            <v>N.A.</v>
          </cell>
          <cell r="AT40" t="str">
            <v>N.A.</v>
          </cell>
          <cell r="AU40" t="str">
            <v>N.A.</v>
          </cell>
          <cell r="AV40">
            <v>0.11770968584542563</v>
          </cell>
          <cell r="AW40" t="str">
            <v>N.A.</v>
          </cell>
          <cell r="AX40" t="str">
            <v>N.A.</v>
          </cell>
          <cell r="AY40">
            <v>0.14600227339316407</v>
          </cell>
          <cell r="AZ40">
            <v>398.96153846153845</v>
          </cell>
        </row>
        <row r="41">
          <cell r="B41" t="str">
            <v>(U.K.)</v>
          </cell>
          <cell r="L41" t="str">
            <v>Dec 93A</v>
          </cell>
          <cell r="M41">
            <v>5437</v>
          </cell>
          <cell r="N41" t="str">
            <v>N.A.</v>
          </cell>
          <cell r="O41" t="str">
            <v>N.A.</v>
          </cell>
          <cell r="P41">
            <v>1710</v>
          </cell>
          <cell r="Q41">
            <v>144</v>
          </cell>
          <cell r="R41">
            <v>1854</v>
          </cell>
          <cell r="S41">
            <v>-520</v>
          </cell>
          <cell r="T41">
            <v>1328</v>
          </cell>
          <cell r="U41">
            <v>0.439</v>
          </cell>
          <cell r="V41">
            <v>0.24</v>
          </cell>
          <cell r="AB41" t="str">
            <v>(U.K.)</v>
          </cell>
          <cell r="AC41" t="str">
            <v>Dec 93A</v>
          </cell>
          <cell r="AD41">
            <v>7.2653117528048554</v>
          </cell>
          <cell r="AE41" t="str">
            <v>N.A.</v>
          </cell>
          <cell r="AF41">
            <v>23.100292397660819</v>
          </cell>
          <cell r="AG41">
            <v>27.338478915662652</v>
          </cell>
          <cell r="AH41">
            <v>2.3414634146341463E-2</v>
          </cell>
          <cell r="AI41">
            <v>1.8291666666666668</v>
          </cell>
          <cell r="AJ41" t="str">
            <v>N.A.</v>
          </cell>
          <cell r="AK41">
            <v>0.28047464940668826</v>
          </cell>
          <cell r="AL41" t="str">
            <v>N.A.</v>
          </cell>
          <cell r="AM41" t="str">
            <v>N.A.</v>
          </cell>
          <cell r="AN41">
            <v>0.31451167923487217</v>
          </cell>
          <cell r="AO41">
            <v>0.34099687327570349</v>
          </cell>
          <cell r="AP41">
            <v>0.24425234504322235</v>
          </cell>
          <cell r="AQ41">
            <v>0.23120471014492755</v>
          </cell>
          <cell r="AR41" t="str">
            <v>N.A.</v>
          </cell>
          <cell r="AS41">
            <v>0.22580645161290322</v>
          </cell>
          <cell r="AT41">
            <v>0.1864864864864865</v>
          </cell>
          <cell r="AU41">
            <v>0.41176470588235281</v>
          </cell>
        </row>
        <row r="42">
          <cell r="B42" t="str">
            <v>(see note 2)</v>
          </cell>
          <cell r="F42">
            <v>-4963.5036496350367</v>
          </cell>
          <cell r="H42">
            <v>141.32629290262463</v>
          </cell>
          <cell r="I42">
            <v>201.89470414660661</v>
          </cell>
          <cell r="L42" t="str">
            <v>Dec 94A</v>
          </cell>
          <cell r="M42">
            <v>5705</v>
          </cell>
          <cell r="N42">
            <v>2758</v>
          </cell>
          <cell r="O42">
            <v>851</v>
          </cell>
          <cell r="P42">
            <v>1907</v>
          </cell>
          <cell r="Q42">
            <v>-3</v>
          </cell>
          <cell r="R42">
            <v>1934</v>
          </cell>
          <cell r="S42">
            <v>-570</v>
          </cell>
          <cell r="T42">
            <v>1335</v>
          </cell>
          <cell r="U42">
            <v>0.439</v>
          </cell>
          <cell r="V42">
            <v>0.28000000000000003</v>
          </cell>
          <cell r="AB42" t="str">
            <v>(see note 2)</v>
          </cell>
          <cell r="AC42" t="str">
            <v>Dec 94A</v>
          </cell>
          <cell r="AD42">
            <v>6.9240140227870288</v>
          </cell>
          <cell r="AE42" t="str">
            <v>N.A.</v>
          </cell>
          <cell r="AF42">
            <v>20.713948610382801</v>
          </cell>
          <cell r="AG42">
            <v>27.195131086142322</v>
          </cell>
          <cell r="AH42">
            <v>2.7317073170731711E-2</v>
          </cell>
          <cell r="AI42">
            <v>1.5678571428571426</v>
          </cell>
          <cell r="AJ42">
            <v>635.66666666666663</v>
          </cell>
          <cell r="AK42">
            <v>0.29472595656670114</v>
          </cell>
          <cell r="AL42" t="str">
            <v>N.A.</v>
          </cell>
          <cell r="AM42" t="str">
            <v>N.A.</v>
          </cell>
          <cell r="AN42">
            <v>0.33426818580192813</v>
          </cell>
          <cell r="AO42">
            <v>0.3390008764241893</v>
          </cell>
          <cell r="AP42">
            <v>0.23400525854513585</v>
          </cell>
          <cell r="AQ42">
            <v>4.9291888909324996E-2</v>
          </cell>
          <cell r="AR42" t="str">
            <v>N.A.</v>
          </cell>
          <cell r="AS42">
            <v>0.1152046783625731</v>
          </cell>
          <cell r="AT42">
            <v>0</v>
          </cell>
          <cell r="AU42">
            <v>0.16666666666666682</v>
          </cell>
        </row>
        <row r="43">
          <cell r="L43" t="str">
            <v>Dec 95A</v>
          </cell>
          <cell r="M43">
            <v>7973</v>
          </cell>
          <cell r="N43">
            <v>3771</v>
          </cell>
          <cell r="O43">
            <v>1130</v>
          </cell>
          <cell r="P43">
            <v>2641</v>
          </cell>
          <cell r="Q43">
            <v>-219</v>
          </cell>
          <cell r="R43">
            <v>2494</v>
          </cell>
          <cell r="S43">
            <v>-732</v>
          </cell>
          <cell r="T43">
            <v>1725</v>
          </cell>
          <cell r="U43">
            <v>0.49370349170005723</v>
          </cell>
          <cell r="V43">
            <v>0.35</v>
          </cell>
          <cell r="AC43" t="str">
            <v>Dec 95A</v>
          </cell>
          <cell r="AD43">
            <v>4.9544086291232912</v>
          </cell>
          <cell r="AE43">
            <v>10.475072924953594</v>
          </cell>
          <cell r="AF43">
            <v>14.95702385460053</v>
          </cell>
          <cell r="AG43">
            <v>21.046666666666667</v>
          </cell>
          <cell r="AH43">
            <v>3.414634146341463E-2</v>
          </cell>
          <cell r="AI43">
            <v>1.4105814048573064</v>
          </cell>
          <cell r="AJ43">
            <v>12.059360730593607</v>
          </cell>
          <cell r="AK43">
            <v>0.293504410585405</v>
          </cell>
          <cell r="AL43">
            <v>0.47297127806346417</v>
          </cell>
          <cell r="AM43">
            <v>0.1417283331242945</v>
          </cell>
          <cell r="AN43">
            <v>0.33124294493916967</v>
          </cell>
          <cell r="AO43">
            <v>0.31280571930264645</v>
          </cell>
          <cell r="AP43">
            <v>0.21635519879593629</v>
          </cell>
          <cell r="AQ43">
            <v>0.39754601226993863</v>
          </cell>
          <cell r="AR43" t="str">
            <v>N.A.</v>
          </cell>
          <cell r="AS43">
            <v>0.38489774514944941</v>
          </cell>
          <cell r="AT43">
            <v>0.12460932050126931</v>
          </cell>
          <cell r="AU43">
            <v>0.24999999999999981</v>
          </cell>
        </row>
        <row r="44">
          <cell r="L44" t="str">
            <v>Dec 96E</v>
          </cell>
          <cell r="M44">
            <v>8400</v>
          </cell>
          <cell r="N44">
            <v>4345</v>
          </cell>
          <cell r="O44">
            <v>1200</v>
          </cell>
          <cell r="P44">
            <v>3145</v>
          </cell>
          <cell r="Q44">
            <v>-175</v>
          </cell>
          <cell r="R44">
            <v>3000</v>
          </cell>
          <cell r="S44">
            <v>-944</v>
          </cell>
          <cell r="T44">
            <v>2021</v>
          </cell>
          <cell r="U44">
            <v>0.57578347578347577</v>
          </cell>
          <cell r="V44">
            <v>0.33</v>
          </cell>
          <cell r="AC44" t="str">
            <v>Dec 96E</v>
          </cell>
          <cell r="AD44">
            <v>4.7025595238095237</v>
          </cell>
          <cell r="AE44">
            <v>9.0912543153049477</v>
          </cell>
          <cell r="AF44">
            <v>12.560095389507154</v>
          </cell>
          <cell r="AG44">
            <v>17.964126669965363</v>
          </cell>
          <cell r="AH44">
            <v>3.2195121951219513E-2</v>
          </cell>
          <cell r="AI44">
            <v>1.7447984114650781</v>
          </cell>
          <cell r="AJ44">
            <v>17.971428571428572</v>
          </cell>
          <cell r="AK44">
            <v>0.31466666666666665</v>
          </cell>
          <cell r="AL44">
            <v>0.51726190476190481</v>
          </cell>
          <cell r="AM44">
            <v>0.14285714285714285</v>
          </cell>
          <cell r="AN44">
            <v>0.37440476190476191</v>
          </cell>
          <cell r="AO44">
            <v>0.35714285714285715</v>
          </cell>
          <cell r="AP44">
            <v>0.24059523809523808</v>
          </cell>
          <cell r="AQ44">
            <v>5.3555750658472345E-2</v>
          </cell>
          <cell r="AR44">
            <v>0.15221426677273933</v>
          </cell>
          <cell r="AS44">
            <v>0.19083680424081786</v>
          </cell>
          <cell r="AT44">
            <v>0.16625360254345761</v>
          </cell>
          <cell r="AU44">
            <v>-5.7142857142857037E-2</v>
          </cell>
        </row>
        <row r="45">
          <cell r="L45" t="str">
            <v>Dec 97E</v>
          </cell>
          <cell r="M45">
            <v>8520</v>
          </cell>
          <cell r="N45">
            <v>4360</v>
          </cell>
          <cell r="O45">
            <v>1200</v>
          </cell>
          <cell r="P45">
            <v>3160</v>
          </cell>
          <cell r="Q45">
            <v>-110</v>
          </cell>
          <cell r="R45">
            <v>3050</v>
          </cell>
          <cell r="S45">
            <v>-961</v>
          </cell>
          <cell r="T45">
            <v>2054</v>
          </cell>
          <cell r="U45">
            <v>0.58485193621867881</v>
          </cell>
          <cell r="V45">
            <v>0.34499999999999997</v>
          </cell>
          <cell r="AC45" t="str">
            <v>Dec 97E</v>
          </cell>
          <cell r="AD45">
            <v>4.6363262910798122</v>
          </cell>
          <cell r="AE45">
            <v>9.0599770642201829</v>
          </cell>
          <cell r="AF45">
            <v>12.500474683544304</v>
          </cell>
          <cell r="AG45">
            <v>17.675511197663095</v>
          </cell>
          <cell r="AH45">
            <v>3.3658536585365849E-2</v>
          </cell>
          <cell r="AI45">
            <v>1.6952230035324025</v>
          </cell>
          <cell r="AJ45">
            <v>28.727272727272727</v>
          </cell>
          <cell r="AK45">
            <v>0.31508196721311477</v>
          </cell>
          <cell r="AL45">
            <v>0.51173708920187788</v>
          </cell>
          <cell r="AM45">
            <v>0.14084507042253522</v>
          </cell>
          <cell r="AN45">
            <v>0.37089201877934275</v>
          </cell>
          <cell r="AO45">
            <v>0.357981220657277</v>
          </cell>
          <cell r="AP45">
            <v>0.24107981220657276</v>
          </cell>
          <cell r="AQ45">
            <v>1.4285714285714285E-2</v>
          </cell>
          <cell r="AR45">
            <v>3.4522439585730723E-3</v>
          </cell>
          <cell r="AS45">
            <v>4.7694753577106515E-3</v>
          </cell>
          <cell r="AT45">
            <v>1.5749775421851891E-2</v>
          </cell>
          <cell r="AU45">
            <v>4.5454545454545324E-2</v>
          </cell>
        </row>
        <row r="46">
          <cell r="L46" t="str">
            <v>Dec 98E</v>
          </cell>
          <cell r="M46">
            <v>8610</v>
          </cell>
          <cell r="N46">
            <v>4360</v>
          </cell>
          <cell r="O46">
            <v>1200</v>
          </cell>
          <cell r="P46">
            <v>3160</v>
          </cell>
          <cell r="Q46">
            <v>-60</v>
          </cell>
          <cell r="R46">
            <v>3100</v>
          </cell>
          <cell r="S46">
            <v>-986</v>
          </cell>
          <cell r="T46">
            <v>2079</v>
          </cell>
          <cell r="U46">
            <v>0.59197038724373574</v>
          </cell>
          <cell r="V46">
            <v>0.36499999999999999</v>
          </cell>
          <cell r="AC46" t="str">
            <v>Dec 98E</v>
          </cell>
          <cell r="AD46">
            <v>4.5878629500580717</v>
          </cell>
          <cell r="AE46">
            <v>9.0599770642201829</v>
          </cell>
          <cell r="AF46">
            <v>12.500474683544304</v>
          </cell>
          <cell r="AG46">
            <v>17.462962962962962</v>
          </cell>
          <cell r="AH46">
            <v>3.5609756097560973E-2</v>
          </cell>
          <cell r="AI46">
            <v>1.6218366773800981</v>
          </cell>
          <cell r="AJ46">
            <v>52.666666666666664</v>
          </cell>
          <cell r="AK46">
            <v>0.31806451612903225</v>
          </cell>
          <cell r="AL46">
            <v>0.50638792102206731</v>
          </cell>
          <cell r="AM46">
            <v>0.13937282229965156</v>
          </cell>
          <cell r="AN46">
            <v>0.36701509872241578</v>
          </cell>
          <cell r="AO46">
            <v>0.3600464576074332</v>
          </cell>
          <cell r="AP46">
            <v>0.24146341463414633</v>
          </cell>
          <cell r="AQ46">
            <v>1.0563380281690141E-2</v>
          </cell>
          <cell r="AR46">
            <v>0</v>
          </cell>
          <cell r="AS46">
            <v>0</v>
          </cell>
          <cell r="AT46">
            <v>1.2171372930866566E-2</v>
          </cell>
          <cell r="AU46">
            <v>5.7971014492753679E-2</v>
          </cell>
        </row>
        <row r="48">
          <cell r="C48" t="str">
            <v>(DM)</v>
          </cell>
          <cell r="E48" t="str">
            <v>(DM m)</v>
          </cell>
          <cell r="F48" t="str">
            <v>(DM m)</v>
          </cell>
          <cell r="G48" t="str">
            <v>(DM m)</v>
          </cell>
          <cell r="H48" t="str">
            <v>(DM m)</v>
          </cell>
          <cell r="I48" t="str">
            <v>(DM m)</v>
          </cell>
          <cell r="J48" t="str">
            <v>(DM m)</v>
          </cell>
          <cell r="M48" t="str">
            <v>(DM m)</v>
          </cell>
          <cell r="N48" t="str">
            <v>(DM m)</v>
          </cell>
          <cell r="O48" t="str">
            <v>(DM m)</v>
          </cell>
          <cell r="P48" t="str">
            <v>(DM m)</v>
          </cell>
          <cell r="Q48" t="str">
            <v>(DM m)</v>
          </cell>
          <cell r="R48" t="str">
            <v>(DM m)</v>
          </cell>
          <cell r="S48" t="str">
            <v>(DM m)</v>
          </cell>
          <cell r="T48" t="str">
            <v>(DM m)</v>
          </cell>
          <cell r="U48" t="str">
            <v>(DM)</v>
          </cell>
          <cell r="V48" t="str">
            <v>(DM)</v>
          </cell>
        </row>
        <row r="50">
          <cell r="B50" t="str">
            <v>Hoechst</v>
          </cell>
          <cell r="C50">
            <v>76.900000000000006</v>
          </cell>
          <cell r="D50">
            <v>58.795369000000001</v>
          </cell>
          <cell r="E50">
            <v>4521.3638761000002</v>
          </cell>
          <cell r="F50">
            <v>-5443</v>
          </cell>
          <cell r="G50">
            <v>9964.3638761000002</v>
          </cell>
          <cell r="H50">
            <v>11221</v>
          </cell>
          <cell r="I50">
            <v>2569</v>
          </cell>
          <cell r="J50">
            <v>19233</v>
          </cell>
          <cell r="K50">
            <v>0.48507263167275644</v>
          </cell>
          <cell r="L50" t="str">
            <v>Dec 92A</v>
          </cell>
          <cell r="M50">
            <v>45870</v>
          </cell>
          <cell r="N50">
            <v>5056</v>
          </cell>
          <cell r="O50">
            <v>2904</v>
          </cell>
          <cell r="P50">
            <v>2152</v>
          </cell>
          <cell r="Q50">
            <v>-488</v>
          </cell>
          <cell r="R50">
            <v>2108</v>
          </cell>
          <cell r="S50">
            <v>-925.41200000000003</v>
          </cell>
          <cell r="T50">
            <v>987</v>
          </cell>
          <cell r="U50">
            <v>16.871794871794872</v>
          </cell>
          <cell r="V50">
            <v>14</v>
          </cell>
          <cell r="AB50" t="str">
            <v>Hoechst</v>
          </cell>
          <cell r="AC50" t="str">
            <v>Dec 92A</v>
          </cell>
          <cell r="AD50">
            <v>0.21723051833660345</v>
          </cell>
          <cell r="AE50">
            <v>1.9707998172666139</v>
          </cell>
          <cell r="AF50">
            <v>4.6302806115706323</v>
          </cell>
          <cell r="AG50">
            <v>4.5579027355623101</v>
          </cell>
          <cell r="AH50">
            <v>0.18205461638491546</v>
          </cell>
          <cell r="AI50">
            <v>1.2051282051282051</v>
          </cell>
          <cell r="AJ50">
            <v>4.4098360655737707</v>
          </cell>
          <cell r="AK50">
            <v>0.439</v>
          </cell>
          <cell r="AL50">
            <v>0.11022454763461957</v>
          </cell>
          <cell r="AM50">
            <v>6.3309352517985612E-2</v>
          </cell>
          <cell r="AN50">
            <v>4.6915195116633966E-2</v>
          </cell>
          <cell r="AO50">
            <v>4.5955962502725094E-2</v>
          </cell>
          <cell r="AP50">
            <v>2.1517331589274036E-2</v>
          </cell>
          <cell r="AQ50" t="str">
            <v>N.A.</v>
          </cell>
          <cell r="AR50" t="str">
            <v>N.A.</v>
          </cell>
          <cell r="AS50" t="str">
            <v>N.A.</v>
          </cell>
          <cell r="AT50" t="str">
            <v>N.A.</v>
          </cell>
          <cell r="AU50" t="str">
            <v>N.A.</v>
          </cell>
          <cell r="AV50">
            <v>4.8044807661928424E-2</v>
          </cell>
          <cell r="AW50">
            <v>0.14956040149829697</v>
          </cell>
          <cell r="AX50">
            <v>7.1414325661768974E-2</v>
          </cell>
          <cell r="AY50">
            <v>0.22965313549183719</v>
          </cell>
          <cell r="AZ50">
            <v>0.40293769504500493</v>
          </cell>
        </row>
        <row r="51">
          <cell r="B51" t="str">
            <v>(Germany)</v>
          </cell>
          <cell r="L51" t="str">
            <v>Dec 93A</v>
          </cell>
          <cell r="M51">
            <v>46047</v>
          </cell>
          <cell r="N51">
            <v>4515</v>
          </cell>
          <cell r="O51">
            <v>3039</v>
          </cell>
          <cell r="P51">
            <v>1476</v>
          </cell>
          <cell r="Q51">
            <v>-449</v>
          </cell>
          <cell r="R51">
            <v>1227</v>
          </cell>
          <cell r="S51">
            <v>-471</v>
          </cell>
          <cell r="T51">
            <v>466</v>
          </cell>
          <cell r="U51">
            <v>7.9386712095400336</v>
          </cell>
          <cell r="V51">
            <v>11.533219761499147</v>
          </cell>
          <cell r="AB51" t="str">
            <v>(Germany)</v>
          </cell>
          <cell r="AC51" t="str">
            <v>Dec 93A</v>
          </cell>
          <cell r="AD51">
            <v>0.21639550624579235</v>
          </cell>
          <cell r="AE51">
            <v>2.2069465949280178</v>
          </cell>
          <cell r="AF51">
            <v>6.7509240352981035</v>
          </cell>
          <cell r="AG51">
            <v>9.6867596566523613</v>
          </cell>
          <cell r="AH51">
            <v>0.14997684995447524</v>
          </cell>
          <cell r="AI51">
            <v>0.688330871491876</v>
          </cell>
          <cell r="AJ51">
            <v>3.2873051224944319</v>
          </cell>
          <cell r="AK51">
            <v>0.38386308068459657</v>
          </cell>
          <cell r="AL51">
            <v>9.8051990357678018E-2</v>
          </cell>
          <cell r="AM51">
            <v>6.5997784871978632E-2</v>
          </cell>
          <cell r="AN51">
            <v>3.2054205485699393E-2</v>
          </cell>
          <cell r="AO51">
            <v>2.664668708059157E-2</v>
          </cell>
          <cell r="AP51">
            <v>1.0120094685864443E-2</v>
          </cell>
          <cell r="AQ51">
            <v>3.8587311968606933E-3</v>
          </cell>
          <cell r="AR51">
            <v>-0.10700158227848101</v>
          </cell>
          <cell r="AS51">
            <v>-0.31412639405204462</v>
          </cell>
          <cell r="AT51">
            <v>-0.52947085536160898</v>
          </cell>
          <cell r="AU51">
            <v>-0.17619858846434663</v>
          </cell>
        </row>
        <row r="52">
          <cell r="B52" t="str">
            <v>(see note 5)</v>
          </cell>
          <cell r="L52" t="str">
            <v>Dec 94A</v>
          </cell>
          <cell r="M52">
            <v>49637</v>
          </cell>
          <cell r="N52">
            <v>5687</v>
          </cell>
          <cell r="O52">
            <v>3369</v>
          </cell>
          <cell r="P52">
            <v>2318</v>
          </cell>
          <cell r="Q52">
            <v>-456</v>
          </cell>
          <cell r="R52">
            <v>2350</v>
          </cell>
          <cell r="S52">
            <v>-910</v>
          </cell>
          <cell r="T52">
            <v>1090</v>
          </cell>
          <cell r="U52">
            <v>18.474576271186439</v>
          </cell>
          <cell r="V52">
            <v>9.6440677966101696</v>
          </cell>
          <cell r="AB52" t="str">
            <v>(see note 5)</v>
          </cell>
          <cell r="AC52" t="str">
            <v>Dec 94A</v>
          </cell>
          <cell r="AD52">
            <v>0.20074468392731229</v>
          </cell>
          <cell r="AE52">
            <v>1.7521300995428171</v>
          </cell>
          <cell r="AF52">
            <v>4.2986901967644524</v>
          </cell>
          <cell r="AG52">
            <v>4.1624770642201838</v>
          </cell>
          <cell r="AH52">
            <v>0.12541050450728439</v>
          </cell>
          <cell r="AI52">
            <v>1.9156414762741651</v>
          </cell>
          <cell r="AJ52">
            <v>5.083333333333333</v>
          </cell>
          <cell r="AK52">
            <v>0.38723404255319149</v>
          </cell>
          <cell r="AL52">
            <v>0.11457179120414207</v>
          </cell>
          <cell r="AM52">
            <v>6.7872756210085219E-2</v>
          </cell>
          <cell r="AN52">
            <v>4.6699034994056851E-2</v>
          </cell>
          <cell r="AO52">
            <v>4.7343715373612427E-2</v>
          </cell>
          <cell r="AP52">
            <v>2.195942542861172E-2</v>
          </cell>
          <cell r="AQ52">
            <v>7.7963819575650961E-2</v>
          </cell>
          <cell r="AR52">
            <v>0.25957918050941309</v>
          </cell>
          <cell r="AS52">
            <v>0.57046070460704612</v>
          </cell>
          <cell r="AT52">
            <v>1.327162289954172</v>
          </cell>
          <cell r="AU52">
            <v>-0.16380091630573559</v>
          </cell>
        </row>
        <row r="53">
          <cell r="L53" t="str">
            <v>Dec 95E</v>
          </cell>
          <cell r="M53">
            <v>53100</v>
          </cell>
          <cell r="N53">
            <v>8450</v>
          </cell>
          <cell r="O53">
            <v>3900</v>
          </cell>
          <cell r="P53">
            <v>4550</v>
          </cell>
          <cell r="Q53">
            <v>-750</v>
          </cell>
          <cell r="R53">
            <v>4150</v>
          </cell>
          <cell r="S53">
            <v>-1747</v>
          </cell>
          <cell r="T53">
            <v>2403</v>
          </cell>
          <cell r="U53">
            <v>40.728813559322035</v>
          </cell>
          <cell r="V53">
            <v>12</v>
          </cell>
          <cell r="AC53" t="str">
            <v>Dec 95E</v>
          </cell>
          <cell r="AD53">
            <v>0.18765280369303203</v>
          </cell>
          <cell r="AE53">
            <v>1.1792146598934912</v>
          </cell>
          <cell r="AF53">
            <v>2.1899700826593409</v>
          </cell>
          <cell r="AG53">
            <v>1.8880982105701207</v>
          </cell>
          <cell r="AH53">
            <v>0.15604681404421325</v>
          </cell>
          <cell r="AI53">
            <v>3.3940677966101696</v>
          </cell>
          <cell r="AJ53">
            <v>6.0666666666666664</v>
          </cell>
          <cell r="AK53">
            <v>0.42096385542168674</v>
          </cell>
          <cell r="AL53">
            <v>0.1591337099811676</v>
          </cell>
          <cell r="AM53">
            <v>7.3446327683615822E-2</v>
          </cell>
          <cell r="AN53">
            <v>8.5687382297551795E-2</v>
          </cell>
          <cell r="AO53">
            <v>7.8154425612052728E-2</v>
          </cell>
          <cell r="AP53">
            <v>4.5254237288135594E-2</v>
          </cell>
          <cell r="AQ53">
            <v>6.9766504825029718E-2</v>
          </cell>
          <cell r="AR53">
            <v>0.48584490944258835</v>
          </cell>
          <cell r="AS53">
            <v>0.9628990509059534</v>
          </cell>
          <cell r="AT53">
            <v>1.204587155963303</v>
          </cell>
          <cell r="AU53">
            <v>0.24428822495606325</v>
          </cell>
        </row>
        <row r="54">
          <cell r="L54" t="str">
            <v>Dec 96E</v>
          </cell>
          <cell r="M54">
            <v>56700</v>
          </cell>
          <cell r="N54">
            <v>9020</v>
          </cell>
          <cell r="O54">
            <v>4000</v>
          </cell>
          <cell r="P54">
            <v>5020</v>
          </cell>
          <cell r="Q54">
            <v>-1000</v>
          </cell>
          <cell r="R54">
            <v>4370</v>
          </cell>
          <cell r="S54">
            <v>-1788</v>
          </cell>
          <cell r="T54">
            <v>2582</v>
          </cell>
          <cell r="U54">
            <v>43.762711864406782</v>
          </cell>
          <cell r="V54">
            <v>13</v>
          </cell>
          <cell r="AC54" t="str">
            <v>Dec 96E</v>
          </cell>
          <cell r="AD54">
            <v>0.1757383399664903</v>
          </cell>
          <cell r="AE54">
            <v>1.1046966603215078</v>
          </cell>
          <cell r="AF54">
            <v>1.9849330430478087</v>
          </cell>
          <cell r="AG54">
            <v>1.7572037180480249</v>
          </cell>
          <cell r="AH54">
            <v>0.16905071521456436</v>
          </cell>
          <cell r="AI54">
            <v>3.366362451108214</v>
          </cell>
          <cell r="AJ54">
            <v>5.0199999999999996</v>
          </cell>
          <cell r="AK54">
            <v>0.4091533180778032</v>
          </cell>
          <cell r="AL54">
            <v>0.15908289241622575</v>
          </cell>
          <cell r="AM54">
            <v>7.0546737213403876E-2</v>
          </cell>
          <cell r="AN54">
            <v>8.8536155202821876E-2</v>
          </cell>
          <cell r="AO54">
            <v>7.7072310405643746E-2</v>
          </cell>
          <cell r="AP54">
            <v>4.5537918871252206E-2</v>
          </cell>
          <cell r="AQ54">
            <v>6.7796610169491525E-2</v>
          </cell>
          <cell r="AR54">
            <v>6.7455621301775154E-2</v>
          </cell>
          <cell r="AS54">
            <v>0.10329670329670329</v>
          </cell>
          <cell r="AT54">
            <v>7.4490220557636322E-2</v>
          </cell>
          <cell r="AU54">
            <v>8.3333333333333329E-2</v>
          </cell>
        </row>
        <row r="55">
          <cell r="L55" t="str">
            <v>Dec 97E</v>
          </cell>
          <cell r="M55">
            <v>58000</v>
          </cell>
          <cell r="N55">
            <v>10150</v>
          </cell>
          <cell r="O55">
            <v>4100</v>
          </cell>
          <cell r="P55">
            <v>6050</v>
          </cell>
          <cell r="Q55">
            <v>-900</v>
          </cell>
          <cell r="R55">
            <v>5500</v>
          </cell>
          <cell r="S55">
            <v>-2200</v>
          </cell>
          <cell r="T55">
            <v>3300</v>
          </cell>
          <cell r="U55">
            <v>55.932203389830505</v>
          </cell>
          <cell r="V55">
            <v>14</v>
          </cell>
          <cell r="AC55" t="str">
            <v>Dec 97E</v>
          </cell>
          <cell r="AD55">
            <v>0.17179937717413793</v>
          </cell>
          <cell r="AE55">
            <v>0.98171072670935966</v>
          </cell>
          <cell r="AF55">
            <v>1.647002293570248</v>
          </cell>
          <cell r="AG55">
            <v>1.374878787878788</v>
          </cell>
          <cell r="AH55">
            <v>0.18205461638491546</v>
          </cell>
          <cell r="AI55">
            <v>3.9951573849878934</v>
          </cell>
          <cell r="AJ55">
            <v>6.7222222222222223</v>
          </cell>
          <cell r="AK55">
            <v>0.4</v>
          </cell>
          <cell r="AL55">
            <v>0.17499999999999999</v>
          </cell>
          <cell r="AM55">
            <v>7.0689655172413796E-2</v>
          </cell>
          <cell r="AN55">
            <v>0.10431034482758621</v>
          </cell>
          <cell r="AO55">
            <v>9.4827586206896547E-2</v>
          </cell>
          <cell r="AP55">
            <v>5.6896551724137934E-2</v>
          </cell>
          <cell r="AQ55">
            <v>2.292768959435626E-2</v>
          </cell>
          <cell r="AR55">
            <v>0.12527716186252771</v>
          </cell>
          <cell r="AS55">
            <v>0.20517928286852591</v>
          </cell>
          <cell r="AT55">
            <v>0.27807900852052658</v>
          </cell>
          <cell r="AU55">
            <v>7.6923076923076927E-2</v>
          </cell>
        </row>
        <row r="57">
          <cell r="C57" t="str">
            <v>(DM)</v>
          </cell>
          <cell r="E57" t="str">
            <v>(DM m)</v>
          </cell>
          <cell r="F57" t="str">
            <v>(DM m)</v>
          </cell>
          <cell r="G57" t="str">
            <v>(DM m)</v>
          </cell>
          <cell r="H57" t="str">
            <v>(DM m)</v>
          </cell>
          <cell r="I57" t="str">
            <v>(DM m)</v>
          </cell>
          <cell r="J57" t="str">
            <v>(DM m)</v>
          </cell>
          <cell r="M57" t="str">
            <v>(DM m)</v>
          </cell>
          <cell r="N57" t="str">
            <v>(DM m)</v>
          </cell>
          <cell r="O57" t="str">
            <v>(DM m)</v>
          </cell>
          <cell r="P57" t="str">
            <v>(DM m)</v>
          </cell>
          <cell r="Q57" t="str">
            <v>(DM m)</v>
          </cell>
          <cell r="R57" t="str">
            <v>(DM m)</v>
          </cell>
          <cell r="S57" t="str">
            <v>(DM m)</v>
          </cell>
          <cell r="T57" t="str">
            <v>(DM m)</v>
          </cell>
          <cell r="U57" t="str">
            <v>(DM)</v>
          </cell>
          <cell r="V57" t="str">
            <v>(DM)</v>
          </cell>
        </row>
        <row r="59">
          <cell r="B59" t="str">
            <v>Merck KGaA</v>
          </cell>
          <cell r="C59">
            <v>62.15</v>
          </cell>
          <cell r="D59">
            <v>172</v>
          </cell>
          <cell r="E59">
            <v>10689.8</v>
          </cell>
          <cell r="F59">
            <v>-1317.4999999999998</v>
          </cell>
          <cell r="G59">
            <v>12007.3</v>
          </cell>
          <cell r="H59">
            <v>2449.6</v>
          </cell>
          <cell r="I59">
            <v>47.6</v>
          </cell>
          <cell r="J59">
            <v>3814.7</v>
          </cell>
          <cell r="K59">
            <v>0.55727465708687118</v>
          </cell>
          <cell r="L59" t="str">
            <v>Dec 92A</v>
          </cell>
          <cell r="M59" t="str">
            <v>N.A.</v>
          </cell>
          <cell r="N59" t="str">
            <v>N.A.</v>
          </cell>
          <cell r="O59" t="str">
            <v>N.A.</v>
          </cell>
          <cell r="P59" t="str">
            <v>N.A.</v>
          </cell>
          <cell r="Q59" t="str">
            <v>N.A.</v>
          </cell>
          <cell r="R59" t="str">
            <v>N.A.</v>
          </cell>
          <cell r="S59" t="str">
            <v>N.A.</v>
          </cell>
          <cell r="T59" t="str">
            <v>N.A.</v>
          </cell>
          <cell r="U59" t="str">
            <v>N.A.</v>
          </cell>
          <cell r="V59" t="str">
            <v>N.A.</v>
          </cell>
          <cell r="AB59" t="str">
            <v>Merck KGaA</v>
          </cell>
          <cell r="AC59" t="str">
            <v>Dec 92A</v>
          </cell>
          <cell r="AD59" t="str">
            <v>N.A.</v>
          </cell>
          <cell r="AE59" t="str">
            <v>N.A.</v>
          </cell>
          <cell r="AF59" t="str">
            <v>N.A.</v>
          </cell>
          <cell r="AG59" t="str">
            <v>N.A.</v>
          </cell>
          <cell r="AH59" t="str">
            <v>N.A.</v>
          </cell>
          <cell r="AI59" t="str">
            <v>N.A.</v>
          </cell>
          <cell r="AJ59" t="str">
            <v>N.A.</v>
          </cell>
          <cell r="AK59" t="str">
            <v>N.A.</v>
          </cell>
          <cell r="AL59" t="str">
            <v>N.A.</v>
          </cell>
          <cell r="AM59" t="str">
            <v>N.A.</v>
          </cell>
          <cell r="AN59" t="str">
            <v>N.A.</v>
          </cell>
          <cell r="AO59" t="str">
            <v>N.A.</v>
          </cell>
          <cell r="AP59" t="str">
            <v>N.A.</v>
          </cell>
          <cell r="AQ59" t="str">
            <v>N.A.</v>
          </cell>
          <cell r="AR59" t="str">
            <v>N.A.</v>
          </cell>
          <cell r="AS59" t="str">
            <v>N.A.</v>
          </cell>
          <cell r="AT59" t="str">
            <v>N.A.</v>
          </cell>
          <cell r="AU59" t="str">
            <v>N.A.</v>
          </cell>
          <cell r="AV59">
            <v>7.6477719029070856E-2</v>
          </cell>
          <cell r="AW59">
            <v>7.30356003205066E-2</v>
          </cell>
          <cell r="AX59">
            <v>5.5852435102994535E-2</v>
          </cell>
          <cell r="AY59">
            <v>8.4677936354166317E-2</v>
          </cell>
          <cell r="AZ59">
            <v>4.3638961463096013</v>
          </cell>
        </row>
        <row r="60">
          <cell r="B60" t="str">
            <v>(Germany)</v>
          </cell>
          <cell r="L60" t="str">
            <v>Dec 93A</v>
          </cell>
          <cell r="M60" t="str">
            <v>N.A.</v>
          </cell>
          <cell r="N60" t="str">
            <v>N.A.</v>
          </cell>
          <cell r="O60" t="str">
            <v>N.A.</v>
          </cell>
          <cell r="P60" t="str">
            <v>N.A.</v>
          </cell>
          <cell r="Q60" t="str">
            <v>N.A.</v>
          </cell>
          <cell r="R60" t="str">
            <v>N.A.</v>
          </cell>
          <cell r="S60" t="str">
            <v>N.A.</v>
          </cell>
          <cell r="T60" t="str">
            <v>N.A.</v>
          </cell>
          <cell r="U60" t="str">
            <v>N.A.</v>
          </cell>
          <cell r="V60" t="str">
            <v>N.A.</v>
          </cell>
          <cell r="AB60" t="str">
            <v>(Germany)</v>
          </cell>
          <cell r="AC60" t="str">
            <v>Dec 93A</v>
          </cell>
          <cell r="AD60" t="str">
            <v>N.A.</v>
          </cell>
          <cell r="AE60" t="str">
            <v>N.A.</v>
          </cell>
          <cell r="AF60" t="str">
            <v>N.A.</v>
          </cell>
          <cell r="AG60" t="str">
            <v>N.A.</v>
          </cell>
          <cell r="AH60" t="str">
            <v>N.A.</v>
          </cell>
          <cell r="AI60" t="str">
            <v>N.A.</v>
          </cell>
          <cell r="AJ60" t="str">
            <v>N.A.</v>
          </cell>
          <cell r="AK60" t="str">
            <v>N.A.</v>
          </cell>
          <cell r="AL60" t="str">
            <v>N.A.</v>
          </cell>
          <cell r="AM60" t="str">
            <v>N.A.</v>
          </cell>
          <cell r="AN60" t="str">
            <v>N.A.</v>
          </cell>
          <cell r="AO60" t="str">
            <v>N.A.</v>
          </cell>
          <cell r="AP60" t="str">
            <v>N.A.</v>
          </cell>
          <cell r="AQ60" t="str">
            <v>N.A.</v>
          </cell>
          <cell r="AR60" t="str">
            <v>N.A.</v>
          </cell>
          <cell r="AS60" t="str">
            <v>N.A.</v>
          </cell>
          <cell r="AT60" t="str">
            <v>N.A.</v>
          </cell>
          <cell r="AU60" t="str">
            <v>N.A.</v>
          </cell>
        </row>
        <row r="61">
          <cell r="B61" t="str">
            <v>(see note 3)</v>
          </cell>
          <cell r="F61">
            <v>-917.15976331360923</v>
          </cell>
          <cell r="H61">
            <v>1705.2558301427077</v>
          </cell>
          <cell r="I61">
            <v>33.136094674556212</v>
          </cell>
          <cell r="L61" t="str">
            <v>Dec 94A</v>
          </cell>
          <cell r="M61">
            <v>5659.7</v>
          </cell>
          <cell r="N61">
            <v>1307.2</v>
          </cell>
          <cell r="O61">
            <v>540.70000000000005</v>
          </cell>
          <cell r="P61">
            <v>766.5</v>
          </cell>
          <cell r="Q61">
            <v>-200.3</v>
          </cell>
          <cell r="R61">
            <v>566.20000000000005</v>
          </cell>
          <cell r="S61">
            <v>-248.4</v>
          </cell>
          <cell r="T61">
            <v>292</v>
          </cell>
          <cell r="U61">
            <v>1.825</v>
          </cell>
          <cell r="V61" t="str">
            <v>N.A.</v>
          </cell>
          <cell r="AB61" t="str">
            <v>(see note 3)</v>
          </cell>
          <cell r="AC61" t="str">
            <v>Dec 94A</v>
          </cell>
          <cell r="AD61">
            <v>2.1215435447108502</v>
          </cell>
          <cell r="AE61">
            <v>9.1855110159118727</v>
          </cell>
          <cell r="AF61">
            <v>15.665101108936724</v>
          </cell>
          <cell r="AG61">
            <v>36.608904109589041</v>
          </cell>
          <cell r="AH61" t="str">
            <v>N.A.</v>
          </cell>
          <cell r="AI61" t="str">
            <v>N.A.</v>
          </cell>
          <cell r="AJ61">
            <v>3.8267598602096853</v>
          </cell>
          <cell r="AK61">
            <v>0.43871423525256092</v>
          </cell>
          <cell r="AL61">
            <v>0.23096630563457429</v>
          </cell>
          <cell r="AM61">
            <v>9.5535099033517687E-2</v>
          </cell>
          <cell r="AN61">
            <v>0.13543120660105659</v>
          </cell>
          <cell r="AO61">
            <v>0.10004063819637084</v>
          </cell>
          <cell r="AP61">
            <v>5.1592840609926326E-2</v>
          </cell>
          <cell r="AQ61" t="str">
            <v>N.A.</v>
          </cell>
          <cell r="AR61" t="str">
            <v>N.A.</v>
          </cell>
          <cell r="AS61" t="str">
            <v>N.A.</v>
          </cell>
          <cell r="AT61" t="str">
            <v>N.A.</v>
          </cell>
          <cell r="AU61" t="str">
            <v>N.A.</v>
          </cell>
        </row>
        <row r="62">
          <cell r="L62" t="str">
            <v>Dec 95A</v>
          </cell>
          <cell r="M62">
            <v>6268.6</v>
          </cell>
          <cell r="N62">
            <v>1452.7</v>
          </cell>
          <cell r="O62">
            <v>564.5</v>
          </cell>
          <cell r="P62">
            <v>888.2</v>
          </cell>
          <cell r="Q62">
            <v>-221.5</v>
          </cell>
          <cell r="R62">
            <v>666.7</v>
          </cell>
          <cell r="S62">
            <v>-192.8</v>
          </cell>
          <cell r="T62">
            <v>289</v>
          </cell>
          <cell r="U62">
            <v>1.680232558139535</v>
          </cell>
          <cell r="V62">
            <v>0.2</v>
          </cell>
          <cell r="AC62" t="str">
            <v>Dec 95A</v>
          </cell>
          <cell r="AD62">
            <v>1.9154675685160958</v>
          </cell>
          <cell r="AE62">
            <v>8.2655056102429949</v>
          </cell>
          <cell r="AF62">
            <v>13.51868948435037</v>
          </cell>
          <cell r="AG62">
            <v>36.988927335640135</v>
          </cell>
          <cell r="AH62">
            <v>3.2180209171359616E-3</v>
          </cell>
          <cell r="AI62">
            <v>8.4011627906976738</v>
          </cell>
          <cell r="AJ62">
            <v>4.009932279909707</v>
          </cell>
          <cell r="AK62">
            <v>0.28918554072296387</v>
          </cell>
          <cell r="AL62">
            <v>0.23174233481160067</v>
          </cell>
          <cell r="AM62">
            <v>9.0052005232428289E-2</v>
          </cell>
          <cell r="AN62">
            <v>0.14169032957917238</v>
          </cell>
          <cell r="AO62">
            <v>0.10635548607344543</v>
          </cell>
          <cell r="AP62">
            <v>4.6102798072934943E-2</v>
          </cell>
          <cell r="AQ62">
            <v>0.10758520769652112</v>
          </cell>
          <cell r="AR62">
            <v>0.11130660954712362</v>
          </cell>
          <cell r="AS62">
            <v>0.15877364644487937</v>
          </cell>
          <cell r="AT62">
            <v>-7.9324625676967117E-2</v>
          </cell>
          <cell r="AU62" t="str">
            <v>N.A.</v>
          </cell>
        </row>
        <row r="63">
          <cell r="L63" t="str">
            <v>Dec 96E</v>
          </cell>
          <cell r="M63">
            <v>6770</v>
          </cell>
          <cell r="N63">
            <v>1454</v>
          </cell>
          <cell r="O63">
            <v>610</v>
          </cell>
          <cell r="P63">
            <v>844</v>
          </cell>
          <cell r="Q63">
            <v>-105</v>
          </cell>
          <cell r="R63">
            <v>754</v>
          </cell>
          <cell r="S63">
            <v>-279</v>
          </cell>
          <cell r="T63">
            <v>459</v>
          </cell>
          <cell r="U63">
            <v>2.6686046511627906</v>
          </cell>
          <cell r="V63">
            <v>0.9</v>
          </cell>
          <cell r="AC63" t="str">
            <v>Dec 96E</v>
          </cell>
          <cell r="AD63">
            <v>1.7736041358936483</v>
          </cell>
          <cell r="AE63">
            <v>8.2581155433287474</v>
          </cell>
          <cell r="AF63">
            <v>14.226658767772511</v>
          </cell>
          <cell r="AG63">
            <v>23.289324618736384</v>
          </cell>
          <cell r="AH63">
            <v>1.4481094127111826E-2</v>
          </cell>
          <cell r="AI63">
            <v>2.9651162790697674</v>
          </cell>
          <cell r="AJ63">
            <v>8.038095238095238</v>
          </cell>
          <cell r="AK63">
            <v>0.37002652519893897</v>
          </cell>
          <cell r="AL63">
            <v>0.21477104874446085</v>
          </cell>
          <cell r="AM63">
            <v>9.0103397341211228E-2</v>
          </cell>
          <cell r="AN63">
            <v>0.12466765140324963</v>
          </cell>
          <cell r="AO63">
            <v>0.11137370753323486</v>
          </cell>
          <cell r="AP63">
            <v>6.7799113737075326E-2</v>
          </cell>
          <cell r="AQ63">
            <v>7.9985961777749359E-2</v>
          </cell>
          <cell r="AR63">
            <v>8.9488538583324469E-4</v>
          </cell>
          <cell r="AS63">
            <v>-4.9763566764242338E-2</v>
          </cell>
          <cell r="AT63">
            <v>0.58823529411764686</v>
          </cell>
          <cell r="AU63">
            <v>3.4999999999999996</v>
          </cell>
        </row>
        <row r="64">
          <cell r="L64" t="str">
            <v>Dec 97E</v>
          </cell>
          <cell r="M64">
            <v>7170</v>
          </cell>
          <cell r="N64">
            <v>1564</v>
          </cell>
          <cell r="O64">
            <v>640</v>
          </cell>
          <cell r="P64">
            <v>924</v>
          </cell>
          <cell r="Q64">
            <v>-91</v>
          </cell>
          <cell r="R64">
            <v>845</v>
          </cell>
          <cell r="S64">
            <v>-313</v>
          </cell>
          <cell r="T64">
            <v>514</v>
          </cell>
          <cell r="U64">
            <v>2.9883720930232558</v>
          </cell>
          <cell r="V64">
            <v>1.1000000000000001</v>
          </cell>
          <cell r="AC64" t="str">
            <v>Dec 97E</v>
          </cell>
          <cell r="AD64">
            <v>1.6746582984658298</v>
          </cell>
          <cell r="AE64">
            <v>7.6773017902813292</v>
          </cell>
          <cell r="AF64">
            <v>12.99491341991342</v>
          </cell>
          <cell r="AG64">
            <v>20.797276264591439</v>
          </cell>
          <cell r="AH64">
            <v>1.7699115044247791E-2</v>
          </cell>
          <cell r="AI64">
            <v>2.7167019027484143</v>
          </cell>
          <cell r="AJ64">
            <v>10.153846153846153</v>
          </cell>
          <cell r="AK64">
            <v>0.37041420118343193</v>
          </cell>
          <cell r="AL64">
            <v>0.21813110181311018</v>
          </cell>
          <cell r="AM64">
            <v>8.926080892608089E-2</v>
          </cell>
          <cell r="AN64">
            <v>0.12887029288702928</v>
          </cell>
          <cell r="AO64">
            <v>0.11785216178521618</v>
          </cell>
          <cell r="AP64">
            <v>7.1687587168758712E-2</v>
          </cell>
          <cell r="AQ64">
            <v>5.9084194977843424E-2</v>
          </cell>
          <cell r="AR64">
            <v>7.5653370013755161E-2</v>
          </cell>
          <cell r="AS64">
            <v>9.4786729857819899E-2</v>
          </cell>
          <cell r="AT64">
            <v>0.11982570806100223</v>
          </cell>
          <cell r="AU64">
            <v>0.22222222222222229</v>
          </cell>
        </row>
        <row r="65">
          <cell r="L65" t="str">
            <v>Dec 98E</v>
          </cell>
          <cell r="M65">
            <v>7600</v>
          </cell>
          <cell r="N65">
            <v>1733</v>
          </cell>
          <cell r="O65">
            <v>672</v>
          </cell>
          <cell r="P65">
            <v>1061</v>
          </cell>
          <cell r="Q65">
            <v>-74</v>
          </cell>
          <cell r="R65">
            <v>1003</v>
          </cell>
          <cell r="S65">
            <v>-371</v>
          </cell>
          <cell r="T65">
            <v>612</v>
          </cell>
          <cell r="U65">
            <v>3.558139534883721</v>
          </cell>
          <cell r="V65">
            <v>1.2</v>
          </cell>
          <cell r="AC65" t="str">
            <v>Dec 98E</v>
          </cell>
          <cell r="AD65">
            <v>1.5799078947368419</v>
          </cell>
          <cell r="AE65">
            <v>6.9286208886324285</v>
          </cell>
          <cell r="AF65">
            <v>11.316965127238454</v>
          </cell>
          <cell r="AG65">
            <v>17.466993464052287</v>
          </cell>
          <cell r="AH65">
            <v>1.9308125502815767E-2</v>
          </cell>
          <cell r="AI65">
            <v>2.9651162790697678</v>
          </cell>
          <cell r="AJ65">
            <v>14.337837837837839</v>
          </cell>
          <cell r="AK65">
            <v>0.36989032901296109</v>
          </cell>
          <cell r="AL65">
            <v>0.22802631578947369</v>
          </cell>
          <cell r="AM65">
            <v>8.8421052631578942E-2</v>
          </cell>
          <cell r="AN65">
            <v>0.13960526315789473</v>
          </cell>
          <cell r="AO65">
            <v>0.13197368421052633</v>
          </cell>
          <cell r="AP65">
            <v>8.0526315789473682E-2</v>
          </cell>
          <cell r="AQ65">
            <v>5.9972105997210597E-2</v>
          </cell>
          <cell r="AR65">
            <v>0.10805626598465473</v>
          </cell>
          <cell r="AS65">
            <v>0.14826839826839827</v>
          </cell>
          <cell r="AT65">
            <v>0.19066147859922183</v>
          </cell>
          <cell r="AU65">
            <v>9.0909090909090787E-2</v>
          </cell>
        </row>
        <row r="67">
          <cell r="C67" t="str">
            <v>(SFr)</v>
          </cell>
          <cell r="E67" t="str">
            <v>(SFr m)</v>
          </cell>
          <cell r="F67" t="str">
            <v>(SFr m)</v>
          </cell>
          <cell r="G67" t="str">
            <v>(SFr m)</v>
          </cell>
          <cell r="H67" t="str">
            <v>(SFr m)</v>
          </cell>
          <cell r="I67" t="str">
            <v>(SFr m)</v>
          </cell>
          <cell r="J67" t="str">
            <v>(SFr m)</v>
          </cell>
          <cell r="M67" t="str">
            <v>(SFr m)</v>
          </cell>
          <cell r="N67" t="str">
            <v>(SFr m)</v>
          </cell>
          <cell r="O67" t="str">
            <v>(SFr m)</v>
          </cell>
          <cell r="P67" t="str">
            <v>(SFr m)</v>
          </cell>
          <cell r="Q67" t="str">
            <v>(SFr m)</v>
          </cell>
          <cell r="R67" t="str">
            <v>(SFr m)</v>
          </cell>
          <cell r="S67" t="str">
            <v>(SFr m)</v>
          </cell>
          <cell r="T67" t="str">
            <v>(SFr m)</v>
          </cell>
          <cell r="U67" t="str">
            <v>(SFr)</v>
          </cell>
          <cell r="V67" t="str">
            <v>(SFr)</v>
          </cell>
        </row>
        <row r="69">
          <cell r="B69" t="str">
            <v>Novartis</v>
          </cell>
          <cell r="C69">
            <v>1757</v>
          </cell>
          <cell r="D69">
            <v>69.179000000000002</v>
          </cell>
          <cell r="E69">
            <v>121547.503</v>
          </cell>
          <cell r="F69">
            <v>3619</v>
          </cell>
          <cell r="G69">
            <v>117928.503</v>
          </cell>
          <cell r="H69">
            <v>25526</v>
          </cell>
          <cell r="I69">
            <v>371</v>
          </cell>
          <cell r="J69">
            <v>22278</v>
          </cell>
          <cell r="K69" t="str">
            <v>Cash pos.</v>
          </cell>
          <cell r="L69" t="str">
            <v>Dec 93A</v>
          </cell>
          <cell r="M69">
            <v>37747</v>
          </cell>
          <cell r="N69">
            <v>8399</v>
          </cell>
          <cell r="O69">
            <v>3946</v>
          </cell>
          <cell r="P69">
            <v>4453</v>
          </cell>
          <cell r="Q69">
            <v>171</v>
          </cell>
          <cell r="R69">
            <v>4624</v>
          </cell>
          <cell r="S69">
            <v>-1113</v>
          </cell>
          <cell r="T69">
            <v>3485</v>
          </cell>
          <cell r="U69" t="str">
            <v>N.A.</v>
          </cell>
          <cell r="V69" t="str">
            <v>N.A.</v>
          </cell>
          <cell r="AB69" t="str">
            <v>Novartis</v>
          </cell>
          <cell r="AC69" t="str">
            <v>Dec 93A</v>
          </cell>
          <cell r="AD69">
            <v>3.1241821336794975</v>
          </cell>
          <cell r="AE69">
            <v>14.04077902131206</v>
          </cell>
          <cell r="AF69">
            <v>26.482933527958679</v>
          </cell>
          <cell r="AG69">
            <v>34.877332281205163</v>
          </cell>
          <cell r="AH69" t="str">
            <v>N.A.</v>
          </cell>
          <cell r="AI69" t="str">
            <v>N.A.</v>
          </cell>
          <cell r="AJ69" t="str">
            <v>N.A.</v>
          </cell>
          <cell r="AK69">
            <v>0.2407006920415225</v>
          </cell>
          <cell r="AL69">
            <v>0.22250774896018227</v>
          </cell>
          <cell r="AM69">
            <v>0.10453810898879382</v>
          </cell>
          <cell r="AN69">
            <v>0.11796963997138846</v>
          </cell>
          <cell r="AO69">
            <v>0.12249980130871327</v>
          </cell>
          <cell r="AP69">
            <v>9.2325217898111114E-2</v>
          </cell>
          <cell r="AQ69" t="str">
            <v>N.A.</v>
          </cell>
          <cell r="AR69" t="str">
            <v>N.A.</v>
          </cell>
          <cell r="AS69" t="str">
            <v>N.A.</v>
          </cell>
          <cell r="AT69" t="str">
            <v>N.A.</v>
          </cell>
          <cell r="AU69" t="str">
            <v>N.A.</v>
          </cell>
          <cell r="AV69">
            <v>-3.098732997856124E-2</v>
          </cell>
          <cell r="AW69">
            <v>6.5455732772221165E-2</v>
          </cell>
          <cell r="AX69">
            <v>-3.8243696233408953E-2</v>
          </cell>
          <cell r="AY69">
            <v>0.13221254743528688</v>
          </cell>
          <cell r="AZ69">
            <v>4.7617136644989424</v>
          </cell>
        </row>
        <row r="70">
          <cell r="B70" t="str">
            <v>(Switzerland)</v>
          </cell>
          <cell r="L70" t="str">
            <v>Dec 94A</v>
          </cell>
          <cell r="M70">
            <v>37919</v>
          </cell>
          <cell r="N70">
            <v>8879</v>
          </cell>
          <cell r="O70">
            <v>3786</v>
          </cell>
          <cell r="P70">
            <v>5093</v>
          </cell>
          <cell r="Q70">
            <v>-205</v>
          </cell>
          <cell r="R70">
            <v>4888</v>
          </cell>
          <cell r="S70">
            <v>-1192</v>
          </cell>
          <cell r="T70">
            <v>3647</v>
          </cell>
          <cell r="U70" t="str">
            <v>N.A.</v>
          </cell>
          <cell r="V70" t="str">
            <v>N.A.</v>
          </cell>
          <cell r="AB70" t="str">
            <v>(Switzerland)</v>
          </cell>
          <cell r="AC70" t="str">
            <v>Dec 94A</v>
          </cell>
          <cell r="AD70">
            <v>3.1100108916374376</v>
          </cell>
          <cell r="AE70">
            <v>13.281732514922851</v>
          </cell>
          <cell r="AF70">
            <v>23.155017278617709</v>
          </cell>
          <cell r="AG70">
            <v>33.328078694817656</v>
          </cell>
          <cell r="AH70" t="str">
            <v>N.A.</v>
          </cell>
          <cell r="AI70" t="str">
            <v>N.A.</v>
          </cell>
          <cell r="AJ70">
            <v>24.84390243902439</v>
          </cell>
          <cell r="AK70">
            <v>0.24386252045826515</v>
          </cell>
          <cell r="AL70">
            <v>0.23415701890872651</v>
          </cell>
          <cell r="AM70">
            <v>9.9844405179461485E-2</v>
          </cell>
          <cell r="AN70">
            <v>0.13431261372926501</v>
          </cell>
          <cell r="AO70">
            <v>0.1289063530156386</v>
          </cell>
          <cell r="AP70">
            <v>9.617869669558797E-2</v>
          </cell>
          <cell r="AQ70">
            <v>4.5566535088881234E-3</v>
          </cell>
          <cell r="AR70">
            <v>5.7149660673889748E-2</v>
          </cell>
          <cell r="AS70">
            <v>0.14372333258477432</v>
          </cell>
          <cell r="AT70" t="str">
            <v>N.A.</v>
          </cell>
          <cell r="AU70" t="str">
            <v>N.A.</v>
          </cell>
        </row>
        <row r="71">
          <cell r="B71" t="str">
            <v>(see note 4)</v>
          </cell>
          <cell r="F71">
            <v>3137.4078890333767</v>
          </cell>
          <cell r="H71">
            <v>22129.17208495882</v>
          </cell>
          <cell r="I71">
            <v>321.62982228001732</v>
          </cell>
          <cell r="L71" t="str">
            <v>Dec 95A</v>
          </cell>
          <cell r="M71">
            <v>35943</v>
          </cell>
          <cell r="N71">
            <v>9241</v>
          </cell>
          <cell r="O71">
            <v>3527</v>
          </cell>
          <cell r="P71">
            <v>5714</v>
          </cell>
          <cell r="Q71">
            <v>-288</v>
          </cell>
          <cell r="R71">
            <v>5426</v>
          </cell>
          <cell r="S71">
            <v>-1311.7</v>
          </cell>
          <cell r="T71">
            <v>4102.3</v>
          </cell>
          <cell r="U71">
            <v>56.897364771151189</v>
          </cell>
          <cell r="V71" t="str">
            <v>N.A.</v>
          </cell>
          <cell r="AB71" t="str">
            <v>(see note 4)</v>
          </cell>
          <cell r="AC71" t="str">
            <v>Dec 95A</v>
          </cell>
          <cell r="AD71">
            <v>3.2809866455220766</v>
          </cell>
          <cell r="AE71">
            <v>12.76144389135375</v>
          </cell>
          <cell r="AF71">
            <v>20.638519950997548</v>
          </cell>
          <cell r="AG71">
            <v>29.629111230285446</v>
          </cell>
          <cell r="AH71" t="str">
            <v>N.A.</v>
          </cell>
          <cell r="AI71" t="str">
            <v>N.A.</v>
          </cell>
          <cell r="AJ71">
            <v>19.840277777777779</v>
          </cell>
          <cell r="AK71">
            <v>0.24174345742720238</v>
          </cell>
          <cell r="AL71">
            <v>0.25710152185404667</v>
          </cell>
          <cell r="AM71">
            <v>9.8127590907826287E-2</v>
          </cell>
          <cell r="AN71">
            <v>0.15897393094622039</v>
          </cell>
          <cell r="AO71">
            <v>0.1509612441921932</v>
          </cell>
          <cell r="AP71">
            <v>0.11413348913557578</v>
          </cell>
          <cell r="AQ71">
            <v>-5.2111078878662412E-2</v>
          </cell>
          <cell r="AR71">
            <v>4.0770357022187183E-2</v>
          </cell>
          <cell r="AS71">
            <v>0.12193206361672884</v>
          </cell>
          <cell r="AT71" t="str">
            <v>N.A.</v>
          </cell>
          <cell r="AU71" t="str">
            <v>N.A.</v>
          </cell>
        </row>
        <row r="72">
          <cell r="B72" t="str">
            <v>Novartis B</v>
          </cell>
          <cell r="C72">
            <v>1757</v>
          </cell>
          <cell r="D72">
            <v>6.8250000000000002</v>
          </cell>
          <cell r="E72">
            <v>11991.525</v>
          </cell>
          <cell r="L72" t="str">
            <v>Dec 96E</v>
          </cell>
          <cell r="M72">
            <v>36693</v>
          </cell>
          <cell r="N72">
            <v>7882</v>
          </cell>
          <cell r="O72">
            <v>3562</v>
          </cell>
          <cell r="P72">
            <v>4320</v>
          </cell>
          <cell r="Q72">
            <v>-94</v>
          </cell>
          <cell r="R72">
            <v>5226</v>
          </cell>
          <cell r="S72">
            <v>-1254</v>
          </cell>
          <cell r="T72">
            <v>3958</v>
          </cell>
          <cell r="U72">
            <v>54.873145709136288</v>
          </cell>
          <cell r="V72">
            <v>20</v>
          </cell>
          <cell r="AC72" t="str">
            <v>Dec 96E</v>
          </cell>
          <cell r="AD72">
            <v>3.213923718420407</v>
          </cell>
          <cell r="AE72">
            <v>14.961748667850799</v>
          </cell>
          <cell r="AF72">
            <v>27.298264583333332</v>
          </cell>
          <cell r="AG72">
            <v>30.709323648307226</v>
          </cell>
          <cell r="AH72">
            <v>1.1383039271485486E-2</v>
          </cell>
          <cell r="AI72">
            <v>2.7436572854568144</v>
          </cell>
          <cell r="AJ72">
            <v>45.957446808510639</v>
          </cell>
          <cell r="AK72">
            <v>0.2399540757749713</v>
          </cell>
          <cell r="AL72">
            <v>0.21480936418390428</v>
          </cell>
          <cell r="AM72">
            <v>9.7075736516501782E-2</v>
          </cell>
          <cell r="AN72">
            <v>0.1177336276674025</v>
          </cell>
          <cell r="AO72">
            <v>0.14242498569209386</v>
          </cell>
          <cell r="AP72">
            <v>0.10786798571934701</v>
          </cell>
          <cell r="AQ72">
            <v>2.0866371755279191E-2</v>
          </cell>
          <cell r="AR72">
            <v>-0.14706200627637703</v>
          </cell>
          <cell r="AS72">
            <v>-0.24396219810990549</v>
          </cell>
          <cell r="AT72">
            <v>-3.5576675126459373E-2</v>
          </cell>
          <cell r="AU72" t="str">
            <v>N.A.</v>
          </cell>
        </row>
        <row r="73">
          <cell r="B73" t="str">
            <v>Novartis Reg.</v>
          </cell>
          <cell r="C73">
            <v>1757</v>
          </cell>
          <cell r="D73">
            <v>62.353999999999999</v>
          </cell>
          <cell r="E73">
            <v>109555.978</v>
          </cell>
          <cell r="L73" t="str">
            <v>Dec 97E</v>
          </cell>
          <cell r="M73">
            <v>31700</v>
          </cell>
          <cell r="N73">
            <v>10223</v>
          </cell>
          <cell r="O73">
            <v>3153</v>
          </cell>
          <cell r="P73">
            <v>7070</v>
          </cell>
          <cell r="Q73">
            <v>175</v>
          </cell>
          <cell r="R73">
            <v>7245</v>
          </cell>
          <cell r="S73">
            <v>-1739</v>
          </cell>
          <cell r="T73">
            <v>5506</v>
          </cell>
          <cell r="U73">
            <v>76.334396229030915</v>
          </cell>
          <cell r="V73">
            <v>24</v>
          </cell>
          <cell r="AC73" t="str">
            <v>Dec 97E</v>
          </cell>
          <cell r="AD73">
            <v>3.7201420504731861</v>
          </cell>
          <cell r="AE73">
            <v>11.53560627995696</v>
          </cell>
          <cell r="AF73">
            <v>16.680127722772276</v>
          </cell>
          <cell r="AG73">
            <v>22.07546367598983</v>
          </cell>
          <cell r="AH73">
            <v>1.3659647125782584E-2</v>
          </cell>
          <cell r="AI73">
            <v>3.1805998428762883</v>
          </cell>
          <cell r="AJ73" t="str">
            <v>N.A.</v>
          </cell>
          <cell r="AK73">
            <v>0.24002760524499656</v>
          </cell>
          <cell r="AL73">
            <v>0.32249211356466878</v>
          </cell>
          <cell r="AM73">
            <v>9.9463722397476334E-2</v>
          </cell>
          <cell r="AN73">
            <v>0.22302839116719242</v>
          </cell>
          <cell r="AO73">
            <v>0.22854889589905364</v>
          </cell>
          <cell r="AP73">
            <v>0.17369085173501578</v>
          </cell>
          <cell r="AQ73">
            <v>-0.13607500068132886</v>
          </cell>
          <cell r="AR73">
            <v>0.29700583608221265</v>
          </cell>
          <cell r="AS73">
            <v>0.63657407407407407</v>
          </cell>
          <cell r="AT73">
            <v>0.39110661950480019</v>
          </cell>
          <cell r="AU73">
            <v>0.2</v>
          </cell>
        </row>
        <row r="74">
          <cell r="L74" t="str">
            <v>Dec 98E</v>
          </cell>
          <cell r="M74">
            <v>32250</v>
          </cell>
          <cell r="N74">
            <v>11532</v>
          </cell>
          <cell r="O74">
            <v>3247</v>
          </cell>
          <cell r="P74">
            <v>8285</v>
          </cell>
          <cell r="Q74">
            <v>419</v>
          </cell>
          <cell r="R74">
            <v>8704</v>
          </cell>
          <cell r="S74">
            <v>-2089</v>
          </cell>
          <cell r="T74">
            <v>6615</v>
          </cell>
          <cell r="U74">
            <v>91.709413558852077</v>
          </cell>
          <cell r="V74">
            <v>29</v>
          </cell>
          <cell r="AC74" t="str">
            <v>Dec 98E</v>
          </cell>
          <cell r="AD74">
            <v>3.6566977674418606</v>
          </cell>
          <cell r="AE74">
            <v>10.226196930280958</v>
          </cell>
          <cell r="AF74">
            <v>14.233977429088714</v>
          </cell>
          <cell r="AG74">
            <v>18.374528042328041</v>
          </cell>
          <cell r="AH74">
            <v>1.6505406943653957E-2</v>
          </cell>
          <cell r="AI74">
            <v>3.1623935709948992</v>
          </cell>
          <cell r="AJ74" t="str">
            <v>N.A.</v>
          </cell>
          <cell r="AK74">
            <v>0.24000459558823528</v>
          </cell>
          <cell r="AL74">
            <v>0.35758139534883721</v>
          </cell>
          <cell r="AM74">
            <v>0.10068217054263566</v>
          </cell>
          <cell r="AN74">
            <v>0.25689922480620153</v>
          </cell>
          <cell r="AO74">
            <v>0.26989147286821707</v>
          </cell>
          <cell r="AP74">
            <v>0.20511627906976745</v>
          </cell>
          <cell r="AQ74">
            <v>1.7350157728706624E-2</v>
          </cell>
          <cell r="AR74">
            <v>0.12804460530177053</v>
          </cell>
          <cell r="AS74">
            <v>0.17185289957567185</v>
          </cell>
          <cell r="AT74">
            <v>0.20141663639665827</v>
          </cell>
          <cell r="AU74">
            <v>0.20833333333333334</v>
          </cell>
        </row>
        <row r="75">
          <cell r="L75" t="str">
            <v>Dec 99E</v>
          </cell>
          <cell r="M75">
            <v>34700</v>
          </cell>
          <cell r="N75">
            <v>12722</v>
          </cell>
          <cell r="O75">
            <v>3507</v>
          </cell>
          <cell r="P75">
            <v>9215</v>
          </cell>
          <cell r="Q75">
            <v>630</v>
          </cell>
          <cell r="R75">
            <v>9845</v>
          </cell>
          <cell r="S75">
            <v>-2363</v>
          </cell>
          <cell r="T75">
            <v>7482</v>
          </cell>
          <cell r="U75">
            <v>103.77253814147019</v>
          </cell>
          <cell r="V75">
            <v>33</v>
          </cell>
        </row>
        <row r="76">
          <cell r="C76" t="str">
            <v>(SFr)</v>
          </cell>
          <cell r="E76" t="str">
            <v>(SFr m)</v>
          </cell>
          <cell r="F76" t="str">
            <v>(SFr m)</v>
          </cell>
          <cell r="G76" t="str">
            <v>(SFr m)</v>
          </cell>
          <cell r="H76" t="str">
            <v>(SFr m)</v>
          </cell>
          <cell r="I76" t="str">
            <v>(SFr m)</v>
          </cell>
          <cell r="J76" t="str">
            <v>(SFr m)</v>
          </cell>
          <cell r="M76" t="str">
            <v>(SFr m)</v>
          </cell>
          <cell r="N76" t="str">
            <v>(SFr m)</v>
          </cell>
          <cell r="O76" t="str">
            <v>(SFr m)</v>
          </cell>
          <cell r="P76" t="str">
            <v>(SFr m)</v>
          </cell>
          <cell r="Q76" t="str">
            <v>(SFr m)</v>
          </cell>
          <cell r="R76" t="str">
            <v>(SFr m)</v>
          </cell>
          <cell r="S76" t="str">
            <v>(SFr m)</v>
          </cell>
          <cell r="T76" t="str">
            <v>(SFr m)</v>
          </cell>
          <cell r="U76" t="str">
            <v>(SFr)</v>
          </cell>
          <cell r="V76" t="str">
            <v>(SFr)</v>
          </cell>
        </row>
        <row r="78">
          <cell r="B78" t="str">
            <v>Weighted avge.</v>
          </cell>
          <cell r="C78">
            <v>13558.681750323773</v>
          </cell>
          <cell r="D78">
            <v>8.6256269999999997</v>
          </cell>
          <cell r="E78">
            <v>116952.13138999998</v>
          </cell>
          <cell r="F78">
            <v>6172</v>
          </cell>
          <cell r="G78">
            <v>110780.13138999998</v>
          </cell>
          <cell r="H78">
            <v>17554</v>
          </cell>
          <cell r="I78">
            <v>799</v>
          </cell>
          <cell r="J78">
            <v>12181</v>
          </cell>
          <cell r="K78" t="str">
            <v>Cash pos.</v>
          </cell>
          <cell r="L78" t="str">
            <v>Dec 92A</v>
          </cell>
          <cell r="M78">
            <v>12953</v>
          </cell>
          <cell r="N78">
            <v>4143</v>
          </cell>
          <cell r="O78">
            <v>1998</v>
          </cell>
          <cell r="P78">
            <v>2145</v>
          </cell>
          <cell r="Q78">
            <v>597</v>
          </cell>
          <cell r="R78">
            <v>2676</v>
          </cell>
          <cell r="S78">
            <v>-539</v>
          </cell>
          <cell r="T78">
            <v>1916</v>
          </cell>
          <cell r="U78">
            <v>222.12877973972212</v>
          </cell>
          <cell r="V78">
            <v>36.171283548430743</v>
          </cell>
          <cell r="AB78" t="str">
            <v>Roche</v>
          </cell>
          <cell r="AC78" t="str">
            <v>Dec 92A</v>
          </cell>
          <cell r="AD78">
            <v>8.5524690334285474</v>
          </cell>
          <cell r="AE78">
            <v>26.739109676562872</v>
          </cell>
          <cell r="AF78">
            <v>51.645748899766893</v>
          </cell>
          <cell r="AG78">
            <v>61.039734545929008</v>
          </cell>
          <cell r="AH78">
            <v>2.6677581356732557E-3</v>
          </cell>
          <cell r="AI78">
            <v>6.1410256410256405</v>
          </cell>
          <cell r="AJ78" t="str">
            <v>N.A.</v>
          </cell>
          <cell r="AK78">
            <v>0.20142002989536623</v>
          </cell>
          <cell r="AL78">
            <v>0.31984868370261715</v>
          </cell>
          <cell r="AM78">
            <v>0.15424998069945187</v>
          </cell>
          <cell r="AN78">
            <v>0.16559870300316529</v>
          </cell>
          <cell r="AO78">
            <v>0.20659306724310972</v>
          </cell>
          <cell r="AP78">
            <v>0.14791940091098588</v>
          </cell>
          <cell r="AQ78" t="str">
            <v>N.A.</v>
          </cell>
          <cell r="AR78" t="str">
            <v>N.A.</v>
          </cell>
          <cell r="AS78" t="str">
            <v>N.A.</v>
          </cell>
          <cell r="AT78" t="str">
            <v>N.A.</v>
          </cell>
          <cell r="AU78" t="str">
            <v>N.A.</v>
          </cell>
          <cell r="AV78">
            <v>6.0431484873165742E-2</v>
          </cell>
          <cell r="AW78">
            <v>9.8380997319442942E-2</v>
          </cell>
          <cell r="AX78">
            <v>4.9901213126391175E-2</v>
          </cell>
          <cell r="AY78">
            <v>0.13554936519385308</v>
          </cell>
          <cell r="AZ78">
            <v>6.6624206101173513</v>
          </cell>
        </row>
        <row r="79">
          <cell r="B79" t="str">
            <v>Roche</v>
          </cell>
          <cell r="L79" t="str">
            <v>Dec 93A</v>
          </cell>
          <cell r="M79">
            <v>14315</v>
          </cell>
          <cell r="N79">
            <v>4511</v>
          </cell>
          <cell r="O79">
            <v>2163</v>
          </cell>
          <cell r="P79">
            <v>2348</v>
          </cell>
          <cell r="Q79">
            <v>271</v>
          </cell>
          <cell r="R79">
            <v>3134</v>
          </cell>
          <cell r="S79">
            <v>-622</v>
          </cell>
          <cell r="T79">
            <v>2478</v>
          </cell>
          <cell r="U79">
            <v>287.28346356734414</v>
          </cell>
          <cell r="V79">
            <v>46.837174851173138</v>
          </cell>
          <cell r="AB79" t="str">
            <v>(Switzerland)</v>
          </cell>
          <cell r="AC79" t="str">
            <v>Dec 93A</v>
          </cell>
          <cell r="AD79">
            <v>7.738744770520432</v>
          </cell>
          <cell r="AE79">
            <v>24.557776854356014</v>
          </cell>
          <cell r="AF79">
            <v>47.18063517461669</v>
          </cell>
          <cell r="AG79">
            <v>47.196178930589177</v>
          </cell>
          <cell r="AH79">
            <v>3.4544047654230616E-3</v>
          </cell>
          <cell r="AI79">
            <v>6.1336633663366333</v>
          </cell>
          <cell r="AJ79" t="str">
            <v>N.A.</v>
          </cell>
          <cell r="AK79">
            <v>0.19846841097638801</v>
          </cell>
          <cell r="AL79">
            <v>0.31512399580859241</v>
          </cell>
          <cell r="AM79">
            <v>0.15110024449877751</v>
          </cell>
          <cell r="AN79">
            <v>0.16402375130981489</v>
          </cell>
          <cell r="AO79">
            <v>0.21893119105833042</v>
          </cell>
          <cell r="AP79">
            <v>0.17310513447432763</v>
          </cell>
          <cell r="AQ79">
            <v>0.1051493862425693</v>
          </cell>
          <cell r="AR79">
            <v>8.882452329230027E-2</v>
          </cell>
          <cell r="AS79">
            <v>9.4638694638694634E-2</v>
          </cell>
          <cell r="AT79">
            <v>0.29331941544885171</v>
          </cell>
          <cell r="AU79">
            <v>0.29487179487179477</v>
          </cell>
        </row>
        <row r="80">
          <cell r="B80" t="str">
            <v>(Switzerland)</v>
          </cell>
          <cell r="F80">
            <v>5350.6718682271348</v>
          </cell>
          <cell r="H80">
            <v>15218.032076289554</v>
          </cell>
          <cell r="I80">
            <v>692.67446900736888</v>
          </cell>
          <cell r="L80" t="str">
            <v>Dec 94A</v>
          </cell>
          <cell r="M80">
            <v>14748</v>
          </cell>
          <cell r="N80">
            <v>4988</v>
          </cell>
          <cell r="O80">
            <v>2332</v>
          </cell>
          <cell r="P80">
            <v>2656</v>
          </cell>
          <cell r="Q80">
            <v>40</v>
          </cell>
          <cell r="R80">
            <v>3592</v>
          </cell>
          <cell r="S80">
            <v>-674</v>
          </cell>
          <cell r="T80">
            <v>2860</v>
          </cell>
          <cell r="U80">
            <v>331.57009919394847</v>
          </cell>
          <cell r="V80">
            <v>54.952526929346703</v>
          </cell>
          <cell r="AB80" t="str">
            <v>(see note 5)</v>
          </cell>
          <cell r="AC80" t="str">
            <v>Dec 94A</v>
          </cell>
          <cell r="AD80">
            <v>7.5115358957146716</v>
          </cell>
          <cell r="AE80">
            <v>22.209328666800317</v>
          </cell>
          <cell r="AF80">
            <v>41.709386818524088</v>
          </cell>
          <cell r="AG80">
            <v>40.892353632867128</v>
          </cell>
          <cell r="AH80">
            <v>4.052940244580523E-3</v>
          </cell>
          <cell r="AI80">
            <v>6.0337552742616039</v>
          </cell>
          <cell r="AJ80" t="str">
            <v>N.A.</v>
          </cell>
          <cell r="AK80">
            <v>0.1876391982182628</v>
          </cell>
          <cell r="AL80">
            <v>0.33821535123406565</v>
          </cell>
          <cell r="AM80">
            <v>0.15812313534038513</v>
          </cell>
          <cell r="AN80">
            <v>0.18009221589368049</v>
          </cell>
          <cell r="AO80">
            <v>0.24355844860320044</v>
          </cell>
          <cell r="AP80">
            <v>0.19392459994575537</v>
          </cell>
          <cell r="AQ80">
            <v>3.024799161718477E-2</v>
          </cell>
          <cell r="AR80">
            <v>0.1057415207271115</v>
          </cell>
          <cell r="AS80">
            <v>0.131175468483816</v>
          </cell>
          <cell r="AT80">
            <v>0.15415657788539153</v>
          </cell>
          <cell r="AU80">
            <v>0.17326732673267331</v>
          </cell>
        </row>
        <row r="81">
          <cell r="B81" t="str">
            <v>(see note 5)</v>
          </cell>
          <cell r="L81" t="str">
            <v>Dec 95A</v>
          </cell>
          <cell r="M81">
            <v>14722</v>
          </cell>
          <cell r="N81">
            <v>5347</v>
          </cell>
          <cell r="O81">
            <v>2290</v>
          </cell>
          <cell r="P81">
            <v>3057</v>
          </cell>
          <cell r="Q81">
            <v>1065</v>
          </cell>
          <cell r="R81">
            <v>4122</v>
          </cell>
          <cell r="S81">
            <v>-690</v>
          </cell>
          <cell r="T81">
            <v>3372</v>
          </cell>
          <cell r="U81">
            <v>390.92810296573225</v>
          </cell>
          <cell r="V81">
            <v>64</v>
          </cell>
          <cell r="AC81" t="str">
            <v>Dec 95A</v>
          </cell>
          <cell r="AD81">
            <v>7.5248017518000259</v>
          </cell>
          <cell r="AE81">
            <v>20.718184288386006</v>
          </cell>
          <cell r="AF81">
            <v>36.238184949296688</v>
          </cell>
          <cell r="AG81">
            <v>34.683312986358239</v>
          </cell>
          <cell r="AH81">
            <v>4.7202228932375174E-3</v>
          </cell>
          <cell r="AI81">
            <v>6.1082516088395664</v>
          </cell>
          <cell r="AJ81" t="str">
            <v>N.A.</v>
          </cell>
          <cell r="AK81">
            <v>0.16739446870451238</v>
          </cell>
          <cell r="AL81">
            <v>0.36319793506317077</v>
          </cell>
          <cell r="AM81">
            <v>0.15554951772856948</v>
          </cell>
          <cell r="AN81">
            <v>0.20764841733460127</v>
          </cell>
          <cell r="AO81">
            <v>0.2799891319114251</v>
          </cell>
          <cell r="AP81">
            <v>0.22904496671647873</v>
          </cell>
          <cell r="AQ81">
            <v>-1.7629509085977759E-3</v>
          </cell>
          <cell r="AR81">
            <v>7.1972734562951085E-2</v>
          </cell>
          <cell r="AS81">
            <v>0.15097891566265059</v>
          </cell>
          <cell r="AT81">
            <v>0.17902097902097902</v>
          </cell>
          <cell r="AU81">
            <v>0.16464162025316451</v>
          </cell>
        </row>
        <row r="82">
          <cell r="B82" t="str">
            <v>Bearer</v>
          </cell>
          <cell r="C82">
            <v>17900</v>
          </cell>
          <cell r="D82">
            <v>1.6</v>
          </cell>
          <cell r="L82" t="str">
            <v>Dec 96E</v>
          </cell>
          <cell r="M82">
            <v>15894</v>
          </cell>
          <cell r="N82">
            <v>5970</v>
          </cell>
          <cell r="O82">
            <v>2427</v>
          </cell>
          <cell r="P82">
            <v>3543</v>
          </cell>
          <cell r="Q82">
            <v>1290</v>
          </cell>
          <cell r="R82">
            <v>4833</v>
          </cell>
          <cell r="S82">
            <v>-894</v>
          </cell>
          <cell r="T82">
            <v>3899</v>
          </cell>
          <cell r="U82">
            <v>452.02511075426753</v>
          </cell>
          <cell r="V82" t="str">
            <v>N.A.</v>
          </cell>
          <cell r="AC82" t="str">
            <v>Dec 96E</v>
          </cell>
          <cell r="AD82">
            <v>6.969934024789227</v>
          </cell>
          <cell r="AE82">
            <v>18.556135911222778</v>
          </cell>
          <cell r="AF82">
            <v>31.267324693762344</v>
          </cell>
          <cell r="AG82">
            <v>29.995417130033339</v>
          </cell>
          <cell r="AH82" t="str">
            <v>N.A.</v>
          </cell>
          <cell r="AI82" t="str">
            <v>N.A.</v>
          </cell>
          <cell r="AJ82" t="str">
            <v>N.A.</v>
          </cell>
          <cell r="AK82">
            <v>0.18497827436374922</v>
          </cell>
          <cell r="AL82">
            <v>0.37561343903359756</v>
          </cell>
          <cell r="AM82">
            <v>0.15269913174782937</v>
          </cell>
          <cell r="AN82">
            <v>0.22291430728576822</v>
          </cell>
          <cell r="AO82">
            <v>0.30407701019252548</v>
          </cell>
          <cell r="AP82">
            <v>0.24531269661507488</v>
          </cell>
          <cell r="AQ82">
            <v>7.960874881130281E-2</v>
          </cell>
          <cell r="AR82">
            <v>0.11651393304656817</v>
          </cell>
          <cell r="AS82">
            <v>0.15897939156035329</v>
          </cell>
          <cell r="AT82">
            <v>0.15628706998813766</v>
          </cell>
          <cell r="AU82" t="str">
            <v>N.A.</v>
          </cell>
        </row>
        <row r="83">
          <cell r="B83" t="str">
            <v>Other</v>
          </cell>
          <cell r="C83">
            <v>12570</v>
          </cell>
          <cell r="D83">
            <v>7.0256270000000001</v>
          </cell>
          <cell r="L83" t="str">
            <v>Dec 97E</v>
          </cell>
          <cell r="M83">
            <v>17204</v>
          </cell>
          <cell r="N83">
            <v>6738</v>
          </cell>
          <cell r="O83">
            <v>2549</v>
          </cell>
          <cell r="P83">
            <v>4189</v>
          </cell>
          <cell r="Q83">
            <v>1420</v>
          </cell>
          <cell r="R83">
            <v>5609</v>
          </cell>
          <cell r="S83">
            <v>-1066</v>
          </cell>
          <cell r="T83">
            <v>4503</v>
          </cell>
          <cell r="U83">
            <v>522.04900582879372</v>
          </cell>
          <cell r="V83" t="str">
            <v>N.A.</v>
          </cell>
          <cell r="AC83" t="str">
            <v>Dec 97E</v>
          </cell>
          <cell r="AD83">
            <v>6.4392078231806549</v>
          </cell>
          <cell r="AE83">
            <v>16.44109993915108</v>
          </cell>
          <cell r="AF83">
            <v>26.445483740749577</v>
          </cell>
          <cell r="AG83">
            <v>25.972047832556068</v>
          </cell>
          <cell r="AH83" t="str">
            <v>N.A.</v>
          </cell>
          <cell r="AI83" t="str">
            <v>N.A.</v>
          </cell>
          <cell r="AJ83" t="str">
            <v>N.A.</v>
          </cell>
          <cell r="AK83">
            <v>0.19005170262078802</v>
          </cell>
          <cell r="AL83">
            <v>0.39165310392931874</v>
          </cell>
          <cell r="AM83">
            <v>0.14816321785631248</v>
          </cell>
          <cell r="AN83">
            <v>0.24348988607300628</v>
          </cell>
          <cell r="AO83">
            <v>0.32602883050453385</v>
          </cell>
          <cell r="AP83">
            <v>0.26174145547547084</v>
          </cell>
          <cell r="AQ83">
            <v>8.2421039385931802E-2</v>
          </cell>
          <cell r="AR83">
            <v>0.12864321608040202</v>
          </cell>
          <cell r="AS83">
            <v>0.18233135760654812</v>
          </cell>
          <cell r="AT83">
            <v>0.15491151577327522</v>
          </cell>
          <cell r="AU83" t="str">
            <v>N.A.</v>
          </cell>
        </row>
        <row r="84">
          <cell r="L84" t="str">
            <v>Dec 98E</v>
          </cell>
          <cell r="M84">
            <v>18419</v>
          </cell>
          <cell r="N84">
            <v>7275</v>
          </cell>
          <cell r="O84">
            <v>2676</v>
          </cell>
          <cell r="P84">
            <v>4599</v>
          </cell>
          <cell r="Q84">
            <v>1598</v>
          </cell>
          <cell r="R84">
            <v>6197</v>
          </cell>
          <cell r="S84">
            <v>-1178</v>
          </cell>
          <cell r="T84">
            <v>4980</v>
          </cell>
          <cell r="U84">
            <v>577.34933356149065</v>
          </cell>
          <cell r="V84" t="str">
            <v>N.A.</v>
          </cell>
          <cell r="AC84" t="str">
            <v>Dec 98E</v>
          </cell>
          <cell r="AD84">
            <v>6.0144487426027462</v>
          </cell>
          <cell r="AE84">
            <v>15.227509469415805</v>
          </cell>
          <cell r="AF84">
            <v>24.087873752989776</v>
          </cell>
          <cell r="AG84">
            <v>23.484363732931723</v>
          </cell>
          <cell r="AH84" t="str">
            <v>N.A.</v>
          </cell>
          <cell r="AI84" t="str">
            <v>N.A.</v>
          </cell>
          <cell r="AJ84" t="str">
            <v>N.A.</v>
          </cell>
          <cell r="AK84">
            <v>0.19009197999031791</v>
          </cell>
          <cell r="AL84">
            <v>0.39497258265921059</v>
          </cell>
          <cell r="AM84">
            <v>0.14528476030186221</v>
          </cell>
          <cell r="AN84">
            <v>0.24968782235734838</v>
          </cell>
          <cell r="AO84">
            <v>0.33644606113252618</v>
          </cell>
          <cell r="AP84">
            <v>0.27037298441826374</v>
          </cell>
          <cell r="AQ84">
            <v>7.0623110904440831E-2</v>
          </cell>
          <cell r="AR84">
            <v>7.9697239536954581E-2</v>
          </cell>
          <cell r="AS84">
            <v>9.7875387920744808E-2</v>
          </cell>
          <cell r="AT84">
            <v>0.10592938041305781</v>
          </cell>
          <cell r="AU84" t="str">
            <v>N.A.</v>
          </cell>
        </row>
        <row r="86">
          <cell r="C86" t="str">
            <v>(FFr)</v>
          </cell>
          <cell r="E86" t="str">
            <v>(FFr m)</v>
          </cell>
          <cell r="F86" t="str">
            <v>(FFr m)</v>
          </cell>
          <cell r="G86" t="str">
            <v>(FFr m)</v>
          </cell>
          <cell r="H86" t="str">
            <v>(FFr m)</v>
          </cell>
          <cell r="I86" t="str">
            <v>(FFr m)</v>
          </cell>
          <cell r="J86" t="str">
            <v>(FFr m)</v>
          </cell>
          <cell r="M86" t="str">
            <v>(FFr m)</v>
          </cell>
          <cell r="N86" t="str">
            <v>(FFr m)</v>
          </cell>
          <cell r="O86" t="str">
            <v>(FFr m)</v>
          </cell>
          <cell r="P86" t="str">
            <v>(FFr m)</v>
          </cell>
          <cell r="Q86" t="str">
            <v>(FFr m)</v>
          </cell>
          <cell r="R86" t="str">
            <v>(FFr m)</v>
          </cell>
          <cell r="S86" t="str">
            <v>(FFr m)</v>
          </cell>
          <cell r="T86" t="str">
            <v>(FFr m)</v>
          </cell>
          <cell r="U86" t="str">
            <v>(FFr)</v>
          </cell>
          <cell r="V86" t="str">
            <v>(FFr)</v>
          </cell>
        </row>
        <row r="88">
          <cell r="B88" t="str">
            <v>Roussel Uclaf</v>
          </cell>
          <cell r="C88">
            <v>1531</v>
          </cell>
          <cell r="D88">
            <v>27.130873999999999</v>
          </cell>
          <cell r="E88">
            <v>41537.368093999998</v>
          </cell>
          <cell r="F88">
            <v>-420.880785</v>
          </cell>
          <cell r="G88">
            <v>41958.248878999999</v>
          </cell>
          <cell r="H88">
            <v>9250.6</v>
          </cell>
          <cell r="I88">
            <v>278.8</v>
          </cell>
          <cell r="J88">
            <v>9950.280784999999</v>
          </cell>
          <cell r="K88">
            <v>7.563625981017448E-2</v>
          </cell>
          <cell r="L88" t="str">
            <v>Dec 92A</v>
          </cell>
          <cell r="M88">
            <v>14812.3</v>
          </cell>
          <cell r="N88">
            <v>3281.3</v>
          </cell>
          <cell r="O88">
            <v>1695</v>
          </cell>
          <cell r="P88">
            <v>1586.3</v>
          </cell>
          <cell r="Q88">
            <v>-463.76600000000002</v>
          </cell>
          <cell r="R88">
            <v>897.23339999999996</v>
          </cell>
          <cell r="S88">
            <v>-264.90000000000003</v>
          </cell>
          <cell r="T88">
            <v>680.93339999999989</v>
          </cell>
          <cell r="U88">
            <v>25.503123595505613</v>
          </cell>
          <cell r="V88">
            <v>9.1760299625468171</v>
          </cell>
          <cell r="AB88" t="str">
            <v>Roussel Uclaf</v>
          </cell>
          <cell r="AC88" t="str">
            <v>Dec 92A</v>
          </cell>
          <cell r="AD88">
            <v>2.8326626438162879</v>
          </cell>
          <cell r="AE88">
            <v>12.787080998080029</v>
          </cell>
          <cell r="AF88">
            <v>26.450386987959401</v>
          </cell>
          <cell r="AG88">
            <v>61.000632505322848</v>
          </cell>
          <cell r="AH88">
            <v>5.9934878919312975E-3</v>
          </cell>
          <cell r="AI88">
            <v>2.7793199999999993</v>
          </cell>
          <cell r="AJ88">
            <v>3.4204749809171</v>
          </cell>
          <cell r="AK88">
            <v>0.29524090387183538</v>
          </cell>
          <cell r="AL88">
            <v>0.22152535392882944</v>
          </cell>
          <cell r="AM88">
            <v>0.11443192481923807</v>
          </cell>
          <cell r="AN88">
            <v>0.10709342910959135</v>
          </cell>
          <cell r="AO88">
            <v>6.0573536857881624E-2</v>
          </cell>
          <cell r="AP88">
            <v>4.5970808044665579E-2</v>
          </cell>
          <cell r="AQ88" t="str">
            <v>N.A.</v>
          </cell>
          <cell r="AR88" t="str">
            <v>N.A.</v>
          </cell>
          <cell r="AS88" t="str">
            <v>N.A.</v>
          </cell>
          <cell r="AT88" t="str">
            <v>N.A.</v>
          </cell>
          <cell r="AU88" t="str">
            <v>N.A.</v>
          </cell>
          <cell r="AV88">
            <v>3.7747123306284269E-2</v>
          </cell>
          <cell r="AW88">
            <v>9.3988520126526254E-2</v>
          </cell>
          <cell r="AX88">
            <v>4.8339949469420995E-2</v>
          </cell>
          <cell r="AY88">
            <v>0.13409144794619543</v>
          </cell>
          <cell r="AZ88">
            <v>4.490235021944522</v>
          </cell>
        </row>
        <row r="89">
          <cell r="B89" t="str">
            <v>(France)</v>
          </cell>
          <cell r="L89" t="str">
            <v>Dec 93A</v>
          </cell>
          <cell r="M89">
            <v>15892.7</v>
          </cell>
          <cell r="N89">
            <v>3660.2</v>
          </cell>
          <cell r="O89">
            <v>1834</v>
          </cell>
          <cell r="P89">
            <v>1826.2</v>
          </cell>
          <cell r="Q89">
            <v>-238.93897799999999</v>
          </cell>
          <cell r="R89">
            <v>1537.961022</v>
          </cell>
          <cell r="S89">
            <v>-424.57900000000001</v>
          </cell>
          <cell r="T89">
            <v>976.38202200000001</v>
          </cell>
          <cell r="U89">
            <v>38.776093010325653</v>
          </cell>
          <cell r="V89">
            <v>12.498014297061159</v>
          </cell>
          <cell r="AB89" t="str">
            <v>(France)</v>
          </cell>
          <cell r="AC89" t="str">
            <v>Dec 93A</v>
          </cell>
          <cell r="AD89">
            <v>2.6400956967035176</v>
          </cell>
          <cell r="AE89">
            <v>11.46337601196656</v>
          </cell>
          <cell r="AF89">
            <v>22.97571398477713</v>
          </cell>
          <cell r="AG89">
            <v>42.542127116306119</v>
          </cell>
          <cell r="AH89">
            <v>8.1633013044161724E-3</v>
          </cell>
          <cell r="AI89">
            <v>3.102580305052431</v>
          </cell>
          <cell r="AJ89">
            <v>7.6429556001532744</v>
          </cell>
          <cell r="AK89">
            <v>0.27606616417876945</v>
          </cell>
          <cell r="AL89">
            <v>0.23030699629389592</v>
          </cell>
          <cell r="AM89">
            <v>0.11539889383175923</v>
          </cell>
          <cell r="AN89">
            <v>0.1149081024621367</v>
          </cell>
          <cell r="AO89">
            <v>9.6771538001724056E-2</v>
          </cell>
          <cell r="AP89">
            <v>6.1435880750281571E-2</v>
          </cell>
          <cell r="AQ89">
            <v>7.2939381460002936E-2</v>
          </cell>
          <cell r="AR89">
            <v>0.115472526132935</v>
          </cell>
          <cell r="AS89">
            <v>0.15123242766185468</v>
          </cell>
          <cell r="AT89">
            <v>0.52044485316140332</v>
          </cell>
          <cell r="AU89">
            <v>0.36202849686339972</v>
          </cell>
        </row>
        <row r="90">
          <cell r="B90" t="str">
            <v>(see note 6)</v>
          </cell>
          <cell r="F90">
            <v>-85.80648012232416</v>
          </cell>
          <cell r="H90">
            <v>1885.9531090723751</v>
          </cell>
          <cell r="I90">
            <v>56.839959225280325</v>
          </cell>
          <cell r="L90" t="str">
            <v>Dec 94A</v>
          </cell>
          <cell r="M90">
            <v>16266</v>
          </cell>
          <cell r="N90">
            <v>4197.8</v>
          </cell>
          <cell r="O90">
            <v>1989</v>
          </cell>
          <cell r="P90">
            <v>2208.8000000000002</v>
          </cell>
          <cell r="Q90">
            <v>88.347838999999993</v>
          </cell>
          <cell r="R90">
            <v>1959.3478389999998</v>
          </cell>
          <cell r="S90">
            <v>-622.70000000000005</v>
          </cell>
          <cell r="T90">
            <v>1175.9956779999998</v>
          </cell>
          <cell r="U90">
            <v>43.346689200147431</v>
          </cell>
          <cell r="V90">
            <v>14.500552893475856</v>
          </cell>
          <cell r="AB90" t="str">
            <v>(see note 6)</v>
          </cell>
          <cell r="AC90" t="str">
            <v>Dec 94A</v>
          </cell>
          <cell r="AD90">
            <v>2.5795062633099715</v>
          </cell>
          <cell r="AE90">
            <v>9.9952948875601493</v>
          </cell>
          <cell r="AF90">
            <v>18.995947518562112</v>
          </cell>
          <cell r="AG90">
            <v>35.321021047153884</v>
          </cell>
          <cell r="AH90">
            <v>9.4712951622964447E-3</v>
          </cell>
          <cell r="AI90">
            <v>2.9893128571428567</v>
          </cell>
          <cell r="AJ90" t="str">
            <v>N.A.</v>
          </cell>
          <cell r="AK90">
            <v>0.31780982815068198</v>
          </cell>
          <cell r="AL90">
            <v>0.25807205213328416</v>
          </cell>
          <cell r="AM90">
            <v>0.12227960162301733</v>
          </cell>
          <cell r="AN90">
            <v>0.13579245051026684</v>
          </cell>
          <cell r="AO90">
            <v>0.1204566481618099</v>
          </cell>
          <cell r="AP90">
            <v>7.2297779294233352E-2</v>
          </cell>
          <cell r="AQ90">
            <v>2.3488771574370577E-2</v>
          </cell>
          <cell r="AR90">
            <v>0.14687721982405344</v>
          </cell>
          <cell r="AS90">
            <v>0.20950607819515943</v>
          </cell>
          <cell r="AT90">
            <v>0.11787149851855054</v>
          </cell>
          <cell r="AU90">
            <v>0.16022854101595826</v>
          </cell>
        </row>
        <row r="91">
          <cell r="L91" t="str">
            <v>Dec 95A</v>
          </cell>
          <cell r="M91">
            <v>16466.5</v>
          </cell>
          <cell r="N91">
            <v>4307.3</v>
          </cell>
          <cell r="O91">
            <v>1921</v>
          </cell>
          <cell r="P91">
            <v>2386.3000000000002</v>
          </cell>
          <cell r="Q91">
            <v>33.841248000000022</v>
          </cell>
          <cell r="R91">
            <v>2229.8412479999997</v>
          </cell>
          <cell r="S91">
            <v>-757.9</v>
          </cell>
          <cell r="T91">
            <v>1429.6412479999997</v>
          </cell>
          <cell r="U91">
            <v>52.695954589015841</v>
          </cell>
          <cell r="V91">
            <v>15.5</v>
          </cell>
          <cell r="AC91" t="str">
            <v>Dec 95A</v>
          </cell>
          <cell r="AD91">
            <v>2.548097584732639</v>
          </cell>
          <cell r="AE91">
            <v>9.7411949200195007</v>
          </cell>
          <cell r="AF91">
            <v>17.582973171436951</v>
          </cell>
          <cell r="AG91">
            <v>29.054399592980971</v>
          </cell>
          <cell r="AH91">
            <v>1.0124101894186806E-2</v>
          </cell>
          <cell r="AI91">
            <v>3.3997390057429575</v>
          </cell>
          <cell r="AJ91" t="str">
            <v>N.A.</v>
          </cell>
          <cell r="AK91">
            <v>0.33988966733832709</v>
          </cell>
          <cell r="AL91">
            <v>0.26157957064342757</v>
          </cell>
          <cell r="AM91">
            <v>0.11666109980870251</v>
          </cell>
          <cell r="AN91">
            <v>0.14491847083472506</v>
          </cell>
          <cell r="AO91">
            <v>0.13541683102055688</v>
          </cell>
          <cell r="AP91">
            <v>8.6821197461512747E-2</v>
          </cell>
          <cell r="AQ91">
            <v>1.2326324849379074E-2</v>
          </cell>
          <cell r="AR91">
            <v>2.6085092191147744E-2</v>
          </cell>
          <cell r="AS91">
            <v>8.0360376675117709E-2</v>
          </cell>
          <cell r="AT91">
            <v>0.21568580118540198</v>
          </cell>
          <cell r="AU91">
            <v>6.8924758515505932E-2</v>
          </cell>
        </row>
        <row r="92">
          <cell r="L92" t="str">
            <v>Dec 96E</v>
          </cell>
          <cell r="M92">
            <v>17250</v>
          </cell>
          <cell r="N92">
            <v>4755</v>
          </cell>
          <cell r="O92">
            <v>2100</v>
          </cell>
          <cell r="P92">
            <v>2655</v>
          </cell>
          <cell r="Q92">
            <v>142.974771</v>
          </cell>
          <cell r="R92">
            <v>2512.9747710000001</v>
          </cell>
          <cell r="S92">
            <v>-799</v>
          </cell>
          <cell r="T92">
            <v>1629.9747709999999</v>
          </cell>
          <cell r="U92">
            <v>60.080161113158866</v>
          </cell>
          <cell r="V92">
            <v>20</v>
          </cell>
          <cell r="AC92" t="str">
            <v>Dec 96E</v>
          </cell>
          <cell r="AD92">
            <v>2.4323622538550724</v>
          </cell>
          <cell r="AE92">
            <v>8.824027103890641</v>
          </cell>
          <cell r="AF92">
            <v>15.80348357024482</v>
          </cell>
          <cell r="AG92">
            <v>25.48344234096124</v>
          </cell>
          <cell r="AH92">
            <v>1.3063357282821686E-2</v>
          </cell>
          <cell r="AI92">
            <v>3.0040080556579434</v>
          </cell>
          <cell r="AJ92" t="str">
            <v>N.A.</v>
          </cell>
          <cell r="AK92">
            <v>0.31794986930252789</v>
          </cell>
          <cell r="AL92">
            <v>0.27565217391304347</v>
          </cell>
          <cell r="AM92">
            <v>0.12173913043478261</v>
          </cell>
          <cell r="AN92">
            <v>0.15391304347826087</v>
          </cell>
          <cell r="AO92">
            <v>0.14567969686956522</v>
          </cell>
          <cell r="AP92">
            <v>9.4491291072463762E-2</v>
          </cell>
          <cell r="AQ92">
            <v>4.7581453253575441E-2</v>
          </cell>
          <cell r="AR92">
            <v>0.10393982309103146</v>
          </cell>
          <cell r="AS92">
            <v>0.11260109793404006</v>
          </cell>
          <cell r="AT92">
            <v>0.14012852754511479</v>
          </cell>
          <cell r="AU92">
            <v>0.29032258064516131</v>
          </cell>
        </row>
        <row r="93">
          <cell r="L93" t="str">
            <v>Dec 97E</v>
          </cell>
          <cell r="M93">
            <v>18005</v>
          </cell>
          <cell r="N93">
            <v>5245</v>
          </cell>
          <cell r="O93">
            <v>2200</v>
          </cell>
          <cell r="P93">
            <v>3045</v>
          </cell>
          <cell r="Q93">
            <v>177.76158899999999</v>
          </cell>
          <cell r="R93">
            <v>2930.7615890000002</v>
          </cell>
          <cell r="S93">
            <v>-942</v>
          </cell>
          <cell r="T93">
            <v>1897.761589</v>
          </cell>
          <cell r="U93">
            <v>69.950666752672319</v>
          </cell>
          <cell r="V93">
            <v>22</v>
          </cell>
          <cell r="AC93" t="str">
            <v>Dec 97E</v>
          </cell>
          <cell r="AD93">
            <v>2.3303665025826157</v>
          </cell>
          <cell r="AE93">
            <v>7.9996661351763585</v>
          </cell>
          <cell r="AF93">
            <v>13.779392078489327</v>
          </cell>
          <cell r="AG93">
            <v>21.887558655820175</v>
          </cell>
          <cell r="AH93">
            <v>1.4369693011103853E-2</v>
          </cell>
          <cell r="AI93">
            <v>3.1795757614851055</v>
          </cell>
          <cell r="AJ93" t="str">
            <v>N.A.</v>
          </cell>
          <cell r="AK93">
            <v>0.32141816090930075</v>
          </cell>
          <cell r="AL93">
            <v>0.29130797000833103</v>
          </cell>
          <cell r="AM93">
            <v>0.12218828103304638</v>
          </cell>
          <cell r="AN93">
            <v>0.16911968897528465</v>
          </cell>
          <cell r="AO93">
            <v>0.162774873035268</v>
          </cell>
          <cell r="AP93">
            <v>0.10540192107747848</v>
          </cell>
          <cell r="AQ93">
            <v>4.3768115942028986E-2</v>
          </cell>
          <cell r="AR93">
            <v>0.10304942166140904</v>
          </cell>
          <cell r="AS93">
            <v>0.14689265536723164</v>
          </cell>
          <cell r="AT93">
            <v>0.16428893426105673</v>
          </cell>
          <cell r="AU93">
            <v>0.1</v>
          </cell>
        </row>
        <row r="94">
          <cell r="L94" t="str">
            <v>Dec 98E</v>
          </cell>
          <cell r="M94">
            <v>18500</v>
          </cell>
          <cell r="N94">
            <v>5625</v>
          </cell>
          <cell r="O94">
            <v>2250</v>
          </cell>
          <cell r="P94">
            <v>3375</v>
          </cell>
          <cell r="Q94">
            <v>147.548407</v>
          </cell>
          <cell r="R94">
            <v>3232.5484070000002</v>
          </cell>
          <cell r="S94">
            <v>-1038</v>
          </cell>
          <cell r="T94">
            <v>2094.5484070000002</v>
          </cell>
          <cell r="U94">
            <v>77.20414327312939</v>
          </cell>
          <cell r="V94">
            <v>24</v>
          </cell>
          <cell r="AC94" t="str">
            <v>Dec 98E</v>
          </cell>
          <cell r="AD94">
            <v>2.2680134529189186</v>
          </cell>
          <cell r="AE94">
            <v>7.4592442451555554</v>
          </cell>
          <cell r="AF94">
            <v>12.432073741925926</v>
          </cell>
          <cell r="AG94">
            <v>19.831180771559982</v>
          </cell>
          <cell r="AH94">
            <v>1.5676028739386023E-2</v>
          </cell>
          <cell r="AI94">
            <v>3.2168393030470579</v>
          </cell>
          <cell r="AJ94" t="str">
            <v>N.A.</v>
          </cell>
          <cell r="AK94">
            <v>0.3211088804585997</v>
          </cell>
          <cell r="AL94">
            <v>0.30405405405405406</v>
          </cell>
          <cell r="AM94">
            <v>0.12162162162162163</v>
          </cell>
          <cell r="AN94">
            <v>0.18243243243243243</v>
          </cell>
          <cell r="AO94">
            <v>0.17473234632432433</v>
          </cell>
          <cell r="AP94">
            <v>0.11321883281081083</v>
          </cell>
          <cell r="AQ94">
            <v>2.7492363232435434E-2</v>
          </cell>
          <cell r="AR94">
            <v>7.2449952335557677E-2</v>
          </cell>
          <cell r="AS94">
            <v>0.10837438423645321</v>
          </cell>
          <cell r="AT94">
            <v>0.10369417272466479</v>
          </cell>
          <cell r="AU94">
            <v>9.0909090909090912E-2</v>
          </cell>
        </row>
        <row r="96">
          <cell r="C96" t="str">
            <v>(SFr)</v>
          </cell>
          <cell r="E96" t="str">
            <v>(SFr m)</v>
          </cell>
          <cell r="F96" t="str">
            <v>(SFr m)</v>
          </cell>
          <cell r="G96" t="str">
            <v>(SFr m)</v>
          </cell>
          <cell r="H96" t="str">
            <v>(SFr m)</v>
          </cell>
          <cell r="I96" t="str">
            <v>(SFr m)</v>
          </cell>
          <cell r="J96" t="str">
            <v>(SFr m)</v>
          </cell>
          <cell r="M96" t="str">
            <v>(SFr m)</v>
          </cell>
          <cell r="N96" t="str">
            <v>(SFr m)</v>
          </cell>
          <cell r="O96" t="str">
            <v>(SFr m)</v>
          </cell>
          <cell r="P96" t="str">
            <v>(SFr m)</v>
          </cell>
          <cell r="Q96" t="str">
            <v>(SFr m)</v>
          </cell>
          <cell r="R96" t="str">
            <v>(SFr m)</v>
          </cell>
          <cell r="S96" t="str">
            <v>(SFr m)</v>
          </cell>
          <cell r="T96" t="str">
            <v>(SFr m)</v>
          </cell>
          <cell r="U96" t="str">
            <v>(SFr)</v>
          </cell>
          <cell r="V96" t="str">
            <v>(SFr)</v>
          </cell>
        </row>
        <row r="98">
          <cell r="B98" t="str">
            <v>Weighted avge.</v>
          </cell>
          <cell r="C98" t="e">
            <v>#VALUE!</v>
          </cell>
          <cell r="D98">
            <v>37.869579999999999</v>
          </cell>
          <cell r="E98" t="e">
            <v>#VALUE!</v>
          </cell>
          <cell r="F98">
            <v>1377</v>
          </cell>
          <cell r="G98" t="e">
            <v>#VALUE!</v>
          </cell>
          <cell r="H98">
            <v>8527</v>
          </cell>
          <cell r="I98">
            <v>136</v>
          </cell>
          <cell r="J98">
            <v>7286</v>
          </cell>
          <cell r="K98" t="str">
            <v>Cash pos.</v>
          </cell>
          <cell r="L98" t="str">
            <v>Dec 92A</v>
          </cell>
          <cell r="M98">
            <v>14416</v>
          </cell>
          <cell r="N98">
            <v>3458</v>
          </cell>
          <cell r="O98">
            <v>1496</v>
          </cell>
          <cell r="P98">
            <v>1962</v>
          </cell>
          <cell r="Q98">
            <v>-28</v>
          </cell>
          <cell r="R98">
            <v>1980</v>
          </cell>
          <cell r="S98">
            <v>-470</v>
          </cell>
          <cell r="T98">
            <v>1495</v>
          </cell>
          <cell r="U98">
            <v>39.477596529985284</v>
          </cell>
          <cell r="V98">
            <v>9.4006851937623814</v>
          </cell>
          <cell r="AB98" t="str">
            <v>Sandoz</v>
          </cell>
          <cell r="AC98" t="str">
            <v>Dec 92A</v>
          </cell>
          <cell r="AD98" t="e">
            <v>#VALUE!</v>
          </cell>
          <cell r="AE98" t="e">
            <v>#VALUE!</v>
          </cell>
          <cell r="AF98" t="e">
            <v>#VALUE!</v>
          </cell>
          <cell r="AG98" t="e">
            <v>#VALUE!</v>
          </cell>
          <cell r="AH98" t="e">
            <v>#VALUE!</v>
          </cell>
          <cell r="AI98">
            <v>4.1994382022471912</v>
          </cell>
          <cell r="AJ98">
            <v>70.071428571428569</v>
          </cell>
          <cell r="AK98">
            <v>0.23737373737373738</v>
          </cell>
          <cell r="AL98">
            <v>0.2398723640399556</v>
          </cell>
          <cell r="AM98">
            <v>0.10377358490566038</v>
          </cell>
          <cell r="AN98">
            <v>0.13609877913429522</v>
          </cell>
          <cell r="AO98">
            <v>0.13734739178690344</v>
          </cell>
          <cell r="AP98">
            <v>0.10370421753607104</v>
          </cell>
          <cell r="AQ98" t="str">
            <v>N.A.</v>
          </cell>
          <cell r="AR98" t="str">
            <v>N.A.</v>
          </cell>
          <cell r="AS98" t="str">
            <v>N.A.</v>
          </cell>
          <cell r="AT98" t="str">
            <v>N.A.</v>
          </cell>
          <cell r="AU98" t="str">
            <v>N.A.</v>
          </cell>
          <cell r="AV98">
            <v>3.0950627686668675E-2</v>
          </cell>
          <cell r="AW98">
            <v>7.50424085551058E-2</v>
          </cell>
          <cell r="AX98">
            <v>2.0731367114854127E-2</v>
          </cell>
          <cell r="AY98">
            <v>0.10879930115911529</v>
          </cell>
          <cell r="AZ98" t="e">
            <v>#VALUE!</v>
          </cell>
        </row>
        <row r="99">
          <cell r="B99" t="str">
            <v>Sandoz</v>
          </cell>
          <cell r="L99" t="str">
            <v>Dec 93A</v>
          </cell>
          <cell r="M99">
            <v>15100</v>
          </cell>
          <cell r="N99">
            <v>3933</v>
          </cell>
          <cell r="O99">
            <v>1744</v>
          </cell>
          <cell r="P99">
            <v>2189</v>
          </cell>
          <cell r="Q99">
            <v>-186</v>
          </cell>
          <cell r="R99">
            <v>2194</v>
          </cell>
          <cell r="S99">
            <v>-481</v>
          </cell>
          <cell r="T99">
            <v>1706</v>
          </cell>
          <cell r="U99">
            <v>45.049350956625346</v>
          </cell>
          <cell r="V99">
            <v>11.592417977701365</v>
          </cell>
          <cell r="AB99" t="str">
            <v>(Switzerland)</v>
          </cell>
          <cell r="AC99" t="str">
            <v>Dec 93A</v>
          </cell>
          <cell r="AD99" t="e">
            <v>#VALUE!</v>
          </cell>
          <cell r="AE99" t="e">
            <v>#VALUE!</v>
          </cell>
          <cell r="AF99" t="e">
            <v>#VALUE!</v>
          </cell>
          <cell r="AG99" t="e">
            <v>#VALUE!</v>
          </cell>
          <cell r="AH99" t="e">
            <v>#VALUE!</v>
          </cell>
          <cell r="AI99">
            <v>3.8861047835990887</v>
          </cell>
          <cell r="AJ99">
            <v>11.768817204301076</v>
          </cell>
          <cell r="AK99">
            <v>0.21923427529626252</v>
          </cell>
          <cell r="AL99">
            <v>0.26046357615894039</v>
          </cell>
          <cell r="AM99">
            <v>0.11549668874172185</v>
          </cell>
          <cell r="AN99">
            <v>0.14496688741721855</v>
          </cell>
          <cell r="AO99">
            <v>0.14529801324503311</v>
          </cell>
          <cell r="AP99">
            <v>0.11298013245033113</v>
          </cell>
          <cell r="AQ99">
            <v>4.7447280799112097E-2</v>
          </cell>
          <cell r="AR99">
            <v>0.13736263736263737</v>
          </cell>
          <cell r="AS99">
            <v>0.11569826707441386</v>
          </cell>
          <cell r="AT99">
            <v>0.14113712374581935</v>
          </cell>
          <cell r="AU99">
            <v>0.23314606741573043</v>
          </cell>
        </row>
        <row r="100">
          <cell r="B100" t="str">
            <v>(Switzerland)</v>
          </cell>
          <cell r="F100">
            <v>1193.7581274382314</v>
          </cell>
          <cell r="H100">
            <v>7392.2843519722583</v>
          </cell>
          <cell r="I100">
            <v>117.90203727785003</v>
          </cell>
          <cell r="L100" t="str">
            <v>Dec 94A</v>
          </cell>
          <cell r="M100">
            <v>15870</v>
          </cell>
          <cell r="N100">
            <v>4086</v>
          </cell>
          <cell r="O100">
            <v>1635</v>
          </cell>
          <cell r="P100">
            <v>2451</v>
          </cell>
          <cell r="Q100">
            <v>5</v>
          </cell>
          <cell r="R100">
            <v>2265</v>
          </cell>
          <cell r="S100">
            <v>-532</v>
          </cell>
          <cell r="T100">
            <v>1734</v>
          </cell>
          <cell r="U100">
            <v>45.788730690966204</v>
          </cell>
          <cell r="V100">
            <v>12</v>
          </cell>
          <cell r="AB100" t="str">
            <v>(see note )</v>
          </cell>
          <cell r="AC100" t="str">
            <v>Dec 94A</v>
          </cell>
          <cell r="AD100" t="e">
            <v>#VALUE!</v>
          </cell>
          <cell r="AE100" t="e">
            <v>#VALUE!</v>
          </cell>
          <cell r="AF100" t="e">
            <v>#VALUE!</v>
          </cell>
          <cell r="AG100" t="e">
            <v>#VALUE!</v>
          </cell>
          <cell r="AH100" t="e">
            <v>#VALUE!</v>
          </cell>
          <cell r="AI100">
            <v>3.8157275575805172</v>
          </cell>
          <cell r="AJ100" t="str">
            <v>N.A.</v>
          </cell>
          <cell r="AK100">
            <v>0.23487858719646798</v>
          </cell>
          <cell r="AL100">
            <v>0.25746691871455579</v>
          </cell>
          <cell r="AM100">
            <v>0.10302457466918714</v>
          </cell>
          <cell r="AN100">
            <v>0.15444234404536861</v>
          </cell>
          <cell r="AO100">
            <v>0.14272211720226843</v>
          </cell>
          <cell r="AP100">
            <v>0.10926275992438564</v>
          </cell>
          <cell r="AQ100">
            <v>5.0993377483443708E-2</v>
          </cell>
          <cell r="AR100">
            <v>3.8901601830663615E-2</v>
          </cell>
          <cell r="AS100">
            <v>0.11968935587026039</v>
          </cell>
          <cell r="AT100">
            <v>1.6412661195779523E-2</v>
          </cell>
          <cell r="AU100">
            <v>3.5159362186788064E-2</v>
          </cell>
        </row>
        <row r="101">
          <cell r="B101" t="str">
            <v>(see note )</v>
          </cell>
          <cell r="L101" t="str">
            <v>Dec 95A</v>
          </cell>
          <cell r="M101">
            <v>15244</v>
          </cell>
          <cell r="N101">
            <v>4251</v>
          </cell>
          <cell r="O101">
            <v>1542</v>
          </cell>
          <cell r="P101">
            <v>2709</v>
          </cell>
          <cell r="Q101">
            <v>-138</v>
          </cell>
          <cell r="R101">
            <v>2650</v>
          </cell>
          <cell r="S101">
            <v>-592</v>
          </cell>
          <cell r="T101">
            <v>2060</v>
          </cell>
          <cell r="U101">
            <v>54.397223312220525</v>
          </cell>
          <cell r="V101">
            <v>15</v>
          </cell>
          <cell r="AC101" t="str">
            <v>Dec 95A</v>
          </cell>
          <cell r="AD101" t="e">
            <v>#VALUE!</v>
          </cell>
          <cell r="AE101" t="e">
            <v>#VALUE!</v>
          </cell>
          <cell r="AF101" t="e">
            <v>#VALUE!</v>
          </cell>
          <cell r="AG101" t="e">
            <v>#VALUE!</v>
          </cell>
          <cell r="AH101" t="e">
            <v>#VALUE!</v>
          </cell>
          <cell r="AI101">
            <v>3.6264815541480351</v>
          </cell>
          <cell r="AJ101">
            <v>19.630434782608695</v>
          </cell>
          <cell r="AK101">
            <v>0.22339622641509435</v>
          </cell>
          <cell r="AL101">
            <v>0.27886381527158227</v>
          </cell>
          <cell r="AM101">
            <v>0.10115455261086329</v>
          </cell>
          <cell r="AN101">
            <v>0.17770926266071896</v>
          </cell>
          <cell r="AO101">
            <v>0.17383888743112044</v>
          </cell>
          <cell r="AP101">
            <v>0.13513513513513514</v>
          </cell>
          <cell r="AQ101">
            <v>-3.9445494643982358E-2</v>
          </cell>
          <cell r="AR101">
            <v>4.0381791483113071E-2</v>
          </cell>
          <cell r="AS101">
            <v>0.10526315789473684</v>
          </cell>
          <cell r="AT101">
            <v>0.18800461361015006</v>
          </cell>
          <cell r="AU101">
            <v>0.25</v>
          </cell>
        </row>
        <row r="102">
          <cell r="L102" t="str">
            <v>Dec 96E</v>
          </cell>
          <cell r="M102">
            <v>15119</v>
          </cell>
          <cell r="N102">
            <v>4459</v>
          </cell>
          <cell r="O102">
            <v>1506</v>
          </cell>
          <cell r="P102">
            <v>2953</v>
          </cell>
          <cell r="Q102">
            <v>-2</v>
          </cell>
          <cell r="R102">
            <v>2953</v>
          </cell>
          <cell r="S102">
            <v>-679</v>
          </cell>
          <cell r="T102">
            <v>2274</v>
          </cell>
          <cell r="U102">
            <v>60.048196996111393</v>
          </cell>
          <cell r="V102">
            <v>17</v>
          </cell>
          <cell r="AC102" t="str">
            <v>Dec 96E</v>
          </cell>
          <cell r="AD102" t="e">
            <v>#VALUE!</v>
          </cell>
          <cell r="AE102" t="e">
            <v>#VALUE!</v>
          </cell>
          <cell r="AF102" t="e">
            <v>#VALUE!</v>
          </cell>
          <cell r="AG102" t="e">
            <v>#VALUE!</v>
          </cell>
          <cell r="AH102" t="e">
            <v>#VALUE!</v>
          </cell>
          <cell r="AI102">
            <v>3.5322468821241997</v>
          </cell>
          <cell r="AJ102">
            <v>1476.5</v>
          </cell>
          <cell r="AK102">
            <v>0.22993565865221807</v>
          </cell>
          <cell r="AL102">
            <v>0.29492691315563196</v>
          </cell>
          <cell r="AM102">
            <v>9.9609762550433231E-2</v>
          </cell>
          <cell r="AN102">
            <v>0.19531715060519875</v>
          </cell>
          <cell r="AO102">
            <v>0.19531715060519875</v>
          </cell>
          <cell r="AP102">
            <v>0.15040677293471791</v>
          </cell>
          <cell r="AQ102">
            <v>-8.1999475203358707E-3</v>
          </cell>
          <cell r="AR102">
            <v>4.8929663608562692E-2</v>
          </cell>
          <cell r="AS102">
            <v>9.0070136581764493E-2</v>
          </cell>
          <cell r="AT102">
            <v>0.10388349514563103</v>
          </cell>
          <cell r="AU102">
            <v>0.13333333333333333</v>
          </cell>
        </row>
        <row r="103">
          <cell r="B103" t="str">
            <v>Bearer</v>
          </cell>
          <cell r="C103" t="str">
            <v>#N/A N/A</v>
          </cell>
          <cell r="D103">
            <v>2.8303200000000004</v>
          </cell>
          <cell r="L103" t="str">
            <v>Dec 97E</v>
          </cell>
          <cell r="M103">
            <v>16187</v>
          </cell>
          <cell r="N103">
            <v>4883</v>
          </cell>
          <cell r="O103">
            <v>1597</v>
          </cell>
          <cell r="P103">
            <v>3286</v>
          </cell>
          <cell r="Q103">
            <v>57</v>
          </cell>
          <cell r="R103">
            <v>3381</v>
          </cell>
          <cell r="S103">
            <v>-778</v>
          </cell>
          <cell r="T103">
            <v>2603</v>
          </cell>
          <cell r="U103">
            <v>68.735908874616513</v>
          </cell>
          <cell r="V103">
            <v>20</v>
          </cell>
          <cell r="AC103" t="str">
            <v>Dec 97E</v>
          </cell>
          <cell r="AD103" t="e">
            <v>#VALUE!</v>
          </cell>
          <cell r="AE103" t="e">
            <v>#VALUE!</v>
          </cell>
          <cell r="AF103" t="e">
            <v>#VALUE!</v>
          </cell>
          <cell r="AG103" t="e">
            <v>#VALUE!</v>
          </cell>
          <cell r="AH103" t="e">
            <v>#VALUE!</v>
          </cell>
          <cell r="AI103">
            <v>3.4367954437308255</v>
          </cell>
          <cell r="AJ103" t="str">
            <v>N.A.</v>
          </cell>
          <cell r="AK103">
            <v>0.23010943507837917</v>
          </cell>
          <cell r="AL103">
            <v>0.30166182739235187</v>
          </cell>
          <cell r="AM103">
            <v>9.8659418051522826E-2</v>
          </cell>
          <cell r="AN103">
            <v>0.20300240934082905</v>
          </cell>
          <cell r="AO103">
            <v>0.20887131648854018</v>
          </cell>
          <cell r="AP103">
            <v>0.16080805584728486</v>
          </cell>
          <cell r="AQ103">
            <v>7.0639592565645878E-2</v>
          </cell>
          <cell r="AR103">
            <v>9.5088584884503252E-2</v>
          </cell>
          <cell r="AS103">
            <v>0.11276667795462242</v>
          </cell>
          <cell r="AT103">
            <v>0.14467897977132801</v>
          </cell>
          <cell r="AU103">
            <v>0.17647058823529413</v>
          </cell>
        </row>
        <row r="104">
          <cell r="B104" t="str">
            <v>Other</v>
          </cell>
          <cell r="C104">
            <v>0</v>
          </cell>
          <cell r="D104">
            <v>35.039259999999999</v>
          </cell>
          <cell r="L104" t="str">
            <v>Dec 98E</v>
          </cell>
          <cell r="M104">
            <v>17309</v>
          </cell>
          <cell r="N104">
            <v>5338</v>
          </cell>
          <cell r="O104">
            <v>1692</v>
          </cell>
          <cell r="P104">
            <v>3646</v>
          </cell>
          <cell r="Q104">
            <v>57</v>
          </cell>
          <cell r="R104">
            <v>3857</v>
          </cell>
          <cell r="S104">
            <v>-887</v>
          </cell>
          <cell r="T104">
            <v>2970</v>
          </cell>
          <cell r="U104">
            <v>78.427064678298521</v>
          </cell>
          <cell r="V104">
            <v>23.5</v>
          </cell>
          <cell r="AC104" t="str">
            <v>Dec 98E</v>
          </cell>
          <cell r="AD104" t="e">
            <v>#VALUE!</v>
          </cell>
          <cell r="AE104" t="e">
            <v>#VALUE!</v>
          </cell>
          <cell r="AF104" t="e">
            <v>#VALUE!</v>
          </cell>
          <cell r="AG104" t="e">
            <v>#VALUE!</v>
          </cell>
          <cell r="AH104" t="e">
            <v>#VALUE!</v>
          </cell>
          <cell r="AI104">
            <v>3.3373219012041924</v>
          </cell>
          <cell r="AJ104" t="str">
            <v>N.A.</v>
          </cell>
          <cell r="AK104">
            <v>0.22997148042520094</v>
          </cell>
          <cell r="AL104">
            <v>0.3083944768617482</v>
          </cell>
          <cell r="AM104">
            <v>9.7752614246923566E-2</v>
          </cell>
          <cell r="AN104">
            <v>0.21064186261482465</v>
          </cell>
          <cell r="AO104">
            <v>0.22283205268935236</v>
          </cell>
          <cell r="AP104">
            <v>0.17158703564619562</v>
          </cell>
          <cell r="AQ104">
            <v>6.9314882312967202E-2</v>
          </cell>
          <cell r="AR104">
            <v>9.3180421871800118E-2</v>
          </cell>
          <cell r="AS104">
            <v>0.10955569080949483</v>
          </cell>
          <cell r="AT104">
            <v>0.14099116404149062</v>
          </cell>
          <cell r="AU104">
            <v>0.17499999999999999</v>
          </cell>
        </row>
        <row r="106">
          <cell r="C106" t="str">
            <v>(FFr)</v>
          </cell>
          <cell r="E106" t="str">
            <v>(FFr m)</v>
          </cell>
          <cell r="F106" t="str">
            <v>(FFr m)</v>
          </cell>
          <cell r="G106" t="str">
            <v>(FFr m)</v>
          </cell>
          <cell r="H106" t="str">
            <v>(FFr m)</v>
          </cell>
          <cell r="I106" t="str">
            <v>(FFr m)</v>
          </cell>
          <cell r="J106" t="str">
            <v>(FFr m)</v>
          </cell>
          <cell r="M106" t="str">
            <v>(FFr m)</v>
          </cell>
          <cell r="N106" t="str">
            <v>(FFr m)</v>
          </cell>
          <cell r="O106" t="str">
            <v>(FFr m)</v>
          </cell>
          <cell r="P106" t="str">
            <v>(FFr m)</v>
          </cell>
          <cell r="Q106" t="str">
            <v>(FFr m)</v>
          </cell>
          <cell r="R106" t="str">
            <v>(FFr m)</v>
          </cell>
          <cell r="S106" t="str">
            <v>(FFr m)</v>
          </cell>
          <cell r="T106" t="str">
            <v>(FFr m)</v>
          </cell>
          <cell r="U106" t="str">
            <v>(FFr)</v>
          </cell>
          <cell r="V106" t="str">
            <v>(FFr)</v>
          </cell>
        </row>
        <row r="108">
          <cell r="B108" t="str">
            <v>Sanofi</v>
          </cell>
          <cell r="C108">
            <v>560</v>
          </cell>
          <cell r="D108">
            <v>104.65</v>
          </cell>
          <cell r="E108">
            <v>58604</v>
          </cell>
          <cell r="F108">
            <v>-2143</v>
          </cell>
          <cell r="G108">
            <v>60747</v>
          </cell>
          <cell r="H108">
            <v>18401</v>
          </cell>
          <cell r="I108">
            <v>499</v>
          </cell>
          <cell r="J108">
            <v>21043</v>
          </cell>
          <cell r="K108">
            <v>0.1435791533068855</v>
          </cell>
          <cell r="L108" t="str">
            <v>Dec 92A</v>
          </cell>
          <cell r="M108">
            <v>21441</v>
          </cell>
          <cell r="N108">
            <v>4275</v>
          </cell>
          <cell r="O108">
            <v>2076</v>
          </cell>
          <cell r="P108">
            <v>2199</v>
          </cell>
          <cell r="Q108">
            <v>-259</v>
          </cell>
          <cell r="R108">
            <v>1456</v>
          </cell>
          <cell r="S108">
            <v>-413.52</v>
          </cell>
          <cell r="T108">
            <v>874.48</v>
          </cell>
          <cell r="U108">
            <v>11.737986577181209</v>
          </cell>
          <cell r="V108">
            <v>6.0671140939597317</v>
          </cell>
          <cell r="AB108" t="str">
            <v>Sanofi</v>
          </cell>
          <cell r="AC108" t="str">
            <v>Dec 92A</v>
          </cell>
          <cell r="AD108">
            <v>2.8332167342941093</v>
          </cell>
          <cell r="AE108">
            <v>14.209824561403508</v>
          </cell>
          <cell r="AF108">
            <v>27.624829467939971</v>
          </cell>
          <cell r="AG108">
            <v>67.015826548348727</v>
          </cell>
          <cell r="AH108">
            <v>1.0834132310642378E-2</v>
          </cell>
          <cell r="AI108">
            <v>1.9346902654867257</v>
          </cell>
          <cell r="AJ108">
            <v>8.4903474903474905</v>
          </cell>
          <cell r="AK108">
            <v>0.28401098901098898</v>
          </cell>
          <cell r="AL108">
            <v>0.19938435707289773</v>
          </cell>
          <cell r="AM108">
            <v>9.6823842171540511E-2</v>
          </cell>
          <cell r="AN108">
            <v>0.10256051490135722</v>
          </cell>
          <cell r="AO108">
            <v>6.7907280444009135E-2</v>
          </cell>
          <cell r="AP108">
            <v>4.0785411128212302E-2</v>
          </cell>
          <cell r="AQ108" t="str">
            <v>N.A.</v>
          </cell>
          <cell r="AR108" t="str">
            <v>N.A.</v>
          </cell>
          <cell r="AS108" t="str">
            <v>N.A.</v>
          </cell>
          <cell r="AT108" t="str">
            <v>N.A.</v>
          </cell>
          <cell r="AU108" t="str">
            <v>N.A.</v>
          </cell>
          <cell r="AV108">
            <v>3.2653731075556802E-2</v>
          </cell>
          <cell r="AW108">
            <v>8.5012351595324942E-2</v>
          </cell>
          <cell r="AX108">
            <v>9.608909910608654E-2</v>
          </cell>
          <cell r="AY108">
            <v>7.4009421926825691E-2</v>
          </cell>
          <cell r="AZ108">
            <v>3.1848269115808923</v>
          </cell>
        </row>
        <row r="109">
          <cell r="B109" t="str">
            <v>(France)</v>
          </cell>
          <cell r="L109" t="str">
            <v>Dec 93A</v>
          </cell>
          <cell r="M109">
            <v>23501</v>
          </cell>
          <cell r="N109">
            <v>4496</v>
          </cell>
          <cell r="O109">
            <v>2299</v>
          </cell>
          <cell r="P109">
            <v>2197</v>
          </cell>
          <cell r="Q109">
            <v>-314</v>
          </cell>
          <cell r="R109">
            <v>1673</v>
          </cell>
          <cell r="S109">
            <v>-452.79</v>
          </cell>
          <cell r="T109">
            <v>1053.21</v>
          </cell>
          <cell r="U109">
            <v>11.699568595279063</v>
          </cell>
          <cell r="V109">
            <v>5.8874976077875285</v>
          </cell>
          <cell r="AB109" t="str">
            <v>(France)</v>
          </cell>
          <cell r="AC109" t="str">
            <v>Dec 93A</v>
          </cell>
          <cell r="AD109">
            <v>2.5848687289902559</v>
          </cell>
          <cell r="AE109">
            <v>13.511343416370106</v>
          </cell>
          <cell r="AF109">
            <v>27.649977241693218</v>
          </cell>
          <cell r="AG109">
            <v>55.643224048385413</v>
          </cell>
          <cell r="AH109">
            <v>1.0513388585334873E-2</v>
          </cell>
          <cell r="AI109">
            <v>1.9871886792452831</v>
          </cell>
          <cell r="AJ109">
            <v>6.9968152866242042</v>
          </cell>
          <cell r="AK109">
            <v>0.27064554692169757</v>
          </cell>
          <cell r="AL109">
            <v>0.19131100804221096</v>
          </cell>
          <cell r="AM109">
            <v>9.7825624441513132E-2</v>
          </cell>
          <cell r="AN109">
            <v>9.3485383600697844E-2</v>
          </cell>
          <cell r="AO109">
            <v>7.1188460065529133E-2</v>
          </cell>
          <cell r="AP109">
            <v>4.4815539764265354E-2</v>
          </cell>
          <cell r="AQ109">
            <v>9.6077608320507435E-2</v>
          </cell>
          <cell r="AR109">
            <v>5.1695906432748538E-2</v>
          </cell>
          <cell r="AS109">
            <v>-9.0950432014552066E-4</v>
          </cell>
          <cell r="AT109">
            <v>-3.2729618192638942E-3</v>
          </cell>
          <cell r="AU109">
            <v>-2.9604929689887469E-2</v>
          </cell>
        </row>
        <row r="110">
          <cell r="B110" t="str">
            <v>(see note 7)</v>
          </cell>
          <cell r="F110">
            <v>-436.90112130479099</v>
          </cell>
          <cell r="H110">
            <v>3751.4780835881752</v>
          </cell>
          <cell r="I110">
            <v>101.73292558613659</v>
          </cell>
          <cell r="L110" t="str">
            <v>Dec 94A</v>
          </cell>
          <cell r="M110">
            <v>26105</v>
          </cell>
          <cell r="N110">
            <v>5191</v>
          </cell>
          <cell r="O110">
            <v>2624</v>
          </cell>
          <cell r="P110">
            <v>2567</v>
          </cell>
          <cell r="Q110">
            <v>-411</v>
          </cell>
          <cell r="R110">
            <v>2009</v>
          </cell>
          <cell r="S110">
            <v>-504.79</v>
          </cell>
          <cell r="T110">
            <v>1303.21</v>
          </cell>
          <cell r="U110">
            <v>13.1980611313864</v>
          </cell>
          <cell r="V110">
            <v>5.5497866805808318</v>
          </cell>
          <cell r="AB110" t="str">
            <v>(see note 7)</v>
          </cell>
          <cell r="AC110" t="str">
            <v>Dec 94A</v>
          </cell>
          <cell r="AD110">
            <v>2.3270254740471175</v>
          </cell>
          <cell r="AE110">
            <v>11.702369485648237</v>
          </cell>
          <cell r="AF110">
            <v>23.664589014413714</v>
          </cell>
          <cell r="AG110">
            <v>44.968961257203368</v>
          </cell>
          <cell r="AH110">
            <v>9.9103333581800571E-3</v>
          </cell>
          <cell r="AI110">
            <v>2.3781204379562046</v>
          </cell>
          <cell r="AJ110">
            <v>6.2457420924574212</v>
          </cell>
          <cell r="AK110">
            <v>0.25126431060228971</v>
          </cell>
          <cell r="AL110">
            <v>0.19885079486688373</v>
          </cell>
          <cell r="AM110">
            <v>0.10051714230990232</v>
          </cell>
          <cell r="AN110">
            <v>9.8333652556981427E-2</v>
          </cell>
          <cell r="AO110">
            <v>7.695843708101896E-2</v>
          </cell>
          <cell r="AP110">
            <v>4.9921854050948095E-2</v>
          </cell>
          <cell r="AQ110">
            <v>0.11080379558316668</v>
          </cell>
          <cell r="AR110">
            <v>0.15458185053380782</v>
          </cell>
          <cell r="AS110">
            <v>0.16841147018661812</v>
          </cell>
          <cell r="AT110">
            <v>0.12808100776570508</v>
          </cell>
          <cell r="AU110">
            <v>-5.7360690348306674E-2</v>
          </cell>
        </row>
        <row r="111">
          <cell r="L111" t="str">
            <v>Dec 95A</v>
          </cell>
          <cell r="M111">
            <v>23031</v>
          </cell>
          <cell r="N111">
            <v>6197</v>
          </cell>
          <cell r="O111">
            <v>3105</v>
          </cell>
          <cell r="P111">
            <v>3092</v>
          </cell>
          <cell r="Q111">
            <v>-355</v>
          </cell>
          <cell r="R111">
            <v>2419</v>
          </cell>
          <cell r="S111">
            <v>-718</v>
          </cell>
          <cell r="T111">
            <v>1598</v>
          </cell>
          <cell r="U111">
            <v>15.74384236453202</v>
          </cell>
          <cell r="V111">
            <v>6.3</v>
          </cell>
          <cell r="AC111" t="str">
            <v>Dec 95A</v>
          </cell>
          <cell r="AD111">
            <v>2.6376188615344534</v>
          </cell>
          <cell r="AE111">
            <v>9.8026464418266901</v>
          </cell>
          <cell r="AF111">
            <v>19.646507115135833</v>
          </cell>
          <cell r="AG111">
            <v>36.673341677096367</v>
          </cell>
          <cell r="AH111">
            <v>1.125E-2</v>
          </cell>
          <cell r="AI111">
            <v>2.4990225975447653</v>
          </cell>
          <cell r="AJ111">
            <v>8.7098591549295783</v>
          </cell>
          <cell r="AK111">
            <v>0.2968168664737495</v>
          </cell>
          <cell r="AL111">
            <v>0.26907212018583648</v>
          </cell>
          <cell r="AM111">
            <v>0.13481828839390386</v>
          </cell>
          <cell r="AN111">
            <v>0.13425383179193262</v>
          </cell>
          <cell r="AO111">
            <v>0.10503234770526682</v>
          </cell>
          <cell r="AP111">
            <v>6.9384742303851332E-2</v>
          </cell>
          <cell r="AQ111">
            <v>-0.11775521930664623</v>
          </cell>
          <cell r="AR111">
            <v>0.19379695627046811</v>
          </cell>
          <cell r="AS111">
            <v>0.20451889365017531</v>
          </cell>
          <cell r="AT111">
            <v>0.19289054716464982</v>
          </cell>
          <cell r="AU111" t="str">
            <v>N.A.</v>
          </cell>
        </row>
        <row r="112">
          <cell r="L112" t="str">
            <v>Dec 96E</v>
          </cell>
          <cell r="M112">
            <v>23840</v>
          </cell>
          <cell r="N112">
            <v>6550</v>
          </cell>
          <cell r="O112">
            <v>3300</v>
          </cell>
          <cell r="P112">
            <v>3250</v>
          </cell>
          <cell r="Q112">
            <v>-300</v>
          </cell>
          <cell r="R112">
            <v>2540</v>
          </cell>
          <cell r="S112">
            <v>-800</v>
          </cell>
          <cell r="T112">
            <v>1720</v>
          </cell>
          <cell r="U112">
            <v>16.721270038789459</v>
          </cell>
          <cell r="V112">
            <v>6.7</v>
          </cell>
          <cell r="AC112" t="str">
            <v>Dec 96E</v>
          </cell>
          <cell r="AD112">
            <v>2.5481124161073825</v>
          </cell>
          <cell r="AE112">
            <v>9.2743511450381675</v>
          </cell>
          <cell r="AF112">
            <v>18.691384615384614</v>
          </cell>
          <cell r="AG112">
            <v>34.072093023255817</v>
          </cell>
          <cell r="AH112">
            <v>1.1964285714285714E-2</v>
          </cell>
          <cell r="AI112">
            <v>2.4957119460879791</v>
          </cell>
          <cell r="AJ112">
            <v>10.833333333333334</v>
          </cell>
          <cell r="AK112">
            <v>0.31496062992125984</v>
          </cell>
          <cell r="AL112">
            <v>0.27474832214765099</v>
          </cell>
          <cell r="AM112">
            <v>0.13842281879194632</v>
          </cell>
          <cell r="AN112">
            <v>0.1363255033557047</v>
          </cell>
          <cell r="AO112">
            <v>0.10654362416107382</v>
          </cell>
          <cell r="AP112">
            <v>7.2147651006711416E-2</v>
          </cell>
          <cell r="AQ112">
            <v>3.5126568538057401E-2</v>
          </cell>
          <cell r="AR112">
            <v>5.6963046635468778E-2</v>
          </cell>
          <cell r="AS112">
            <v>5.109961190168176E-2</v>
          </cell>
          <cell r="AT112">
            <v>6.2083172050769797E-2</v>
          </cell>
          <cell r="AU112" t="str">
            <v>N.A.</v>
          </cell>
        </row>
        <row r="113">
          <cell r="L113" t="str">
            <v>Dec 97E</v>
          </cell>
          <cell r="M113">
            <v>24840</v>
          </cell>
          <cell r="N113">
            <v>6775</v>
          </cell>
          <cell r="O113">
            <v>3450</v>
          </cell>
          <cell r="P113">
            <v>3325</v>
          </cell>
          <cell r="Q113">
            <v>-270</v>
          </cell>
          <cell r="R113">
            <v>2710</v>
          </cell>
          <cell r="S113">
            <v>-850</v>
          </cell>
          <cell r="T113">
            <v>1855</v>
          </cell>
          <cell r="U113">
            <v>18.033695303461887</v>
          </cell>
          <cell r="V113">
            <v>7</v>
          </cell>
          <cell r="AC113" t="str">
            <v>Dec 97E</v>
          </cell>
          <cell r="AD113">
            <v>2.4455314009661837</v>
          </cell>
          <cell r="AE113">
            <v>8.966346863468635</v>
          </cell>
          <cell r="AF113">
            <v>18.269774436090227</v>
          </cell>
          <cell r="AG113">
            <v>31.59245283018868</v>
          </cell>
          <cell r="AH113">
            <v>1.2500000000000001E-2</v>
          </cell>
          <cell r="AI113">
            <v>2.5762421862088409</v>
          </cell>
          <cell r="AJ113">
            <v>12.314814814814815</v>
          </cell>
          <cell r="AK113">
            <v>0.31365313653136534</v>
          </cell>
          <cell r="AL113">
            <v>0.27274557165861513</v>
          </cell>
          <cell r="AM113">
            <v>0.1388888888888889</v>
          </cell>
          <cell r="AN113">
            <v>0.13385668276972626</v>
          </cell>
          <cell r="AO113">
            <v>0.10909822866344605</v>
          </cell>
          <cell r="AP113">
            <v>7.467793880837359E-2</v>
          </cell>
          <cell r="AQ113">
            <v>4.1946308724832217E-2</v>
          </cell>
          <cell r="AR113">
            <v>3.4351145038167941E-2</v>
          </cell>
          <cell r="AS113">
            <v>2.3076923076923078E-2</v>
          </cell>
          <cell r="AT113">
            <v>7.8488372093023187E-2</v>
          </cell>
          <cell r="AU113" t="str">
            <v>N.A.</v>
          </cell>
        </row>
        <row r="114">
          <cell r="L114" t="str">
            <v>Dec 98E</v>
          </cell>
          <cell r="M114">
            <v>26000</v>
          </cell>
          <cell r="N114">
            <v>6975</v>
          </cell>
          <cell r="O114">
            <v>3600</v>
          </cell>
          <cell r="P114">
            <v>3375</v>
          </cell>
          <cell r="Q114">
            <v>-190</v>
          </cell>
          <cell r="R114">
            <v>2905</v>
          </cell>
          <cell r="S114">
            <v>-880</v>
          </cell>
          <cell r="T114">
            <v>2020</v>
          </cell>
          <cell r="U114">
            <v>19.63777062695041</v>
          </cell>
          <cell r="V114">
            <v>7.3</v>
          </cell>
          <cell r="AC114" t="str">
            <v>Dec 98E</v>
          </cell>
          <cell r="AD114">
            <v>2.3364230769230767</v>
          </cell>
          <cell r="AE114">
            <v>8.7092473118279568</v>
          </cell>
          <cell r="AF114">
            <v>17.999111111111112</v>
          </cell>
          <cell r="AG114">
            <v>29.01188118811881</v>
          </cell>
          <cell r="AH114">
            <v>1.3035714285714286E-2</v>
          </cell>
          <cell r="AI114">
            <v>2.6901055653356725</v>
          </cell>
          <cell r="AJ114">
            <v>17.763157894736842</v>
          </cell>
          <cell r="AK114">
            <v>0.30292598967297762</v>
          </cell>
          <cell r="AL114">
            <v>0.26826923076923076</v>
          </cell>
          <cell r="AM114">
            <v>0.13846153846153847</v>
          </cell>
          <cell r="AN114">
            <v>0.12980769230769232</v>
          </cell>
          <cell r="AO114">
            <v>0.11173076923076923</v>
          </cell>
          <cell r="AP114">
            <v>7.7692307692307686E-2</v>
          </cell>
          <cell r="AQ114">
            <v>4.6698872785829307E-2</v>
          </cell>
          <cell r="AR114">
            <v>2.9520295202952029E-2</v>
          </cell>
          <cell r="AS114">
            <v>1.5037593984962405E-2</v>
          </cell>
          <cell r="AT114">
            <v>8.8948787061994578E-2</v>
          </cell>
          <cell r="AU114" t="str">
            <v>N.A.</v>
          </cell>
        </row>
        <row r="116">
          <cell r="C116" t="str">
            <v>(DM)</v>
          </cell>
          <cell r="E116" t="str">
            <v>(DM m)</v>
          </cell>
          <cell r="F116" t="str">
            <v>(DM m)</v>
          </cell>
          <cell r="G116" t="str">
            <v>(DM m)</v>
          </cell>
          <cell r="H116" t="str">
            <v>(DM m)</v>
          </cell>
          <cell r="I116" t="str">
            <v>(DM m)</v>
          </cell>
          <cell r="J116" t="str">
            <v>(DM m)</v>
          </cell>
          <cell r="M116" t="str">
            <v>(DM m)</v>
          </cell>
          <cell r="N116" t="str">
            <v>(DM m)</v>
          </cell>
          <cell r="O116" t="str">
            <v>(DM m)</v>
          </cell>
          <cell r="P116" t="str">
            <v>(DM m)</v>
          </cell>
          <cell r="Q116" t="str">
            <v>(DM m)</v>
          </cell>
          <cell r="R116" t="str">
            <v>(DM m)</v>
          </cell>
          <cell r="S116" t="str">
            <v>(DM m)</v>
          </cell>
          <cell r="T116" t="str">
            <v>(DM m)</v>
          </cell>
          <cell r="U116" t="str">
            <v>(DM)</v>
          </cell>
          <cell r="V116" t="str">
            <v>(DM)</v>
          </cell>
        </row>
        <row r="118">
          <cell r="B118" t="str">
            <v>Schering</v>
          </cell>
          <cell r="C118">
            <v>144.65</v>
          </cell>
          <cell r="D118">
            <v>68.3</v>
          </cell>
          <cell r="E118">
            <v>9879.5949999999993</v>
          </cell>
          <cell r="F118">
            <v>2043.2270000000001</v>
          </cell>
          <cell r="G118">
            <v>7836.3679999999995</v>
          </cell>
          <cell r="H118">
            <v>3209.5010000000002</v>
          </cell>
          <cell r="I118">
            <v>5.0199999999999996</v>
          </cell>
          <cell r="J118">
            <v>1171.2940000000001</v>
          </cell>
          <cell r="K118" t="str">
            <v>Cash pos.</v>
          </cell>
          <cell r="L118" t="str">
            <v>Dec 92A</v>
          </cell>
          <cell r="M118">
            <v>6267</v>
          </cell>
          <cell r="N118">
            <v>1217.9569999999999</v>
          </cell>
          <cell r="O118">
            <v>688.95699999999999</v>
          </cell>
          <cell r="P118">
            <v>529</v>
          </cell>
          <cell r="Q118">
            <v>-23</v>
          </cell>
          <cell r="R118">
            <v>502.51</v>
          </cell>
          <cell r="S118">
            <v>-244.66800000000001</v>
          </cell>
          <cell r="T118">
            <v>256.98899999999998</v>
          </cell>
          <cell r="U118">
            <v>3.7626500732064421</v>
          </cell>
          <cell r="V118">
            <v>1.3030746705710103</v>
          </cell>
          <cell r="AB118" t="str">
            <v>Schering</v>
          </cell>
          <cell r="AC118" t="str">
            <v>Dec 92A</v>
          </cell>
          <cell r="AD118">
            <v>1.2504177437370352</v>
          </cell>
          <cell r="AE118">
            <v>6.4340268170386974</v>
          </cell>
          <cell r="AF118">
            <v>14.813550094517957</v>
          </cell>
          <cell r="AG118">
            <v>38.443649339076771</v>
          </cell>
          <cell r="AH118">
            <v>9.0084664401729013E-3</v>
          </cell>
          <cell r="AI118">
            <v>2.8875168539325839</v>
          </cell>
          <cell r="AJ118">
            <v>23</v>
          </cell>
          <cell r="AK118">
            <v>0.48689180314819608</v>
          </cell>
          <cell r="AL118">
            <v>0.19434450295197062</v>
          </cell>
          <cell r="AM118">
            <v>0.10993409925003989</v>
          </cell>
          <cell r="AN118">
            <v>8.4410403701930745E-2</v>
          </cell>
          <cell r="AO118">
            <v>8.018350087761289E-2</v>
          </cell>
          <cell r="AP118">
            <v>4.1006701771182381E-2</v>
          </cell>
          <cell r="AQ118" t="str">
            <v>N.A.</v>
          </cell>
          <cell r="AR118" t="str">
            <v>N.A.</v>
          </cell>
          <cell r="AS118" t="str">
            <v>N.A.</v>
          </cell>
          <cell r="AT118" t="str">
            <v>N.A.</v>
          </cell>
          <cell r="AU118" t="str">
            <v>N.A.</v>
          </cell>
          <cell r="AV118">
            <v>3.4542785272684284E-4</v>
          </cell>
          <cell r="AW118">
            <v>7.3020219437702982E-2</v>
          </cell>
          <cell r="AX118">
            <v>9.289724196246163E-2</v>
          </cell>
          <cell r="AY118">
            <v>4.4012783795844612E-2</v>
          </cell>
          <cell r="AZ118">
            <v>3.0782339684580249</v>
          </cell>
        </row>
        <row r="119">
          <cell r="B119" t="str">
            <v>(Germany)</v>
          </cell>
          <cell r="L119" t="str">
            <v>Dec 93A</v>
          </cell>
          <cell r="M119">
            <v>5363</v>
          </cell>
          <cell r="N119">
            <v>1473.2950000000001</v>
          </cell>
          <cell r="O119">
            <v>971.29499999999996</v>
          </cell>
          <cell r="P119">
            <v>502</v>
          </cell>
          <cell r="Q119">
            <v>17</v>
          </cell>
          <cell r="R119">
            <v>517.13900000000001</v>
          </cell>
          <cell r="S119">
            <v>-270.702</v>
          </cell>
          <cell r="T119">
            <v>244.673</v>
          </cell>
          <cell r="U119">
            <v>3.5823279648609079</v>
          </cell>
          <cell r="V119">
            <v>1.4202049780380674</v>
          </cell>
          <cell r="AB119" t="str">
            <v>(Germany)</v>
          </cell>
          <cell r="AC119" t="str">
            <v>Dec 93A</v>
          </cell>
          <cell r="AD119">
            <v>1.4611911243706879</v>
          </cell>
          <cell r="AE119">
            <v>5.3189401986703269</v>
          </cell>
          <cell r="AF119">
            <v>15.610294820717131</v>
          </cell>
          <cell r="AG119">
            <v>40.378770849255943</v>
          </cell>
          <cell r="AH119">
            <v>9.8182162325479942E-3</v>
          </cell>
          <cell r="AI119">
            <v>2.52240206185567</v>
          </cell>
          <cell r="AJ119" t="str">
            <v>N.A.</v>
          </cell>
          <cell r="AK119">
            <v>0.52346081034306058</v>
          </cell>
          <cell r="AL119">
            <v>0.27471471191497299</v>
          </cell>
          <cell r="AM119">
            <v>0.18111038597799739</v>
          </cell>
          <cell r="AN119">
            <v>9.3604325936975569E-2</v>
          </cell>
          <cell r="AO119">
            <v>9.6427186276337867E-2</v>
          </cell>
          <cell r="AP119">
            <v>4.5622412828640685E-2</v>
          </cell>
          <cell r="AQ119">
            <v>-0.14424764640178714</v>
          </cell>
          <cell r="AR119">
            <v>0.20964451125942887</v>
          </cell>
          <cell r="AS119">
            <v>-5.1039697542533083E-2</v>
          </cell>
          <cell r="AT119">
            <v>-4.792423021997045E-2</v>
          </cell>
          <cell r="AU119">
            <v>8.98876404494382E-2</v>
          </cell>
        </row>
        <row r="120">
          <cell r="B120" t="str">
            <v>(see note 8)</v>
          </cell>
          <cell r="F120">
            <v>1422.3647754959973</v>
          </cell>
          <cell r="H120">
            <v>2234.2506091193873</v>
          </cell>
          <cell r="I120">
            <v>3.4946049425687429</v>
          </cell>
          <cell r="L120" t="str">
            <v>Dec 94A</v>
          </cell>
          <cell r="M120">
            <v>4692</v>
          </cell>
          <cell r="N120">
            <v>1377.7950000000001</v>
          </cell>
          <cell r="O120">
            <v>837.68299999999999</v>
          </cell>
          <cell r="P120">
            <v>540.11199999999997</v>
          </cell>
          <cell r="Q120">
            <v>50.878</v>
          </cell>
          <cell r="R120">
            <v>593.61500000000001</v>
          </cell>
          <cell r="S120">
            <v>-243.71</v>
          </cell>
          <cell r="T120">
            <v>349.327</v>
          </cell>
          <cell r="U120">
            <v>5.1145973645680822</v>
          </cell>
          <cell r="V120">
            <v>1.5519765739385067</v>
          </cell>
          <cell r="AB120" t="str">
            <v>(see note 8)</v>
          </cell>
          <cell r="AC120" t="str">
            <v>Dec 94A</v>
          </cell>
          <cell r="AD120">
            <v>1.6701551577152598</v>
          </cell>
          <cell r="AE120">
            <v>5.6876153564209471</v>
          </cell>
          <cell r="AF120">
            <v>14.508783363450544</v>
          </cell>
          <cell r="AG120">
            <v>28.281796139433823</v>
          </cell>
          <cell r="AH120">
            <v>1.0729184748969974E-2</v>
          </cell>
          <cell r="AI120">
            <v>3.2955377358490563</v>
          </cell>
          <cell r="AJ120" t="str">
            <v>N.A.</v>
          </cell>
          <cell r="AK120">
            <v>0.41055229399526633</v>
          </cell>
          <cell r="AL120">
            <v>0.2936476982097187</v>
          </cell>
          <cell r="AM120">
            <v>0.1785343137254902</v>
          </cell>
          <cell r="AN120">
            <v>0.11511338448422846</v>
          </cell>
          <cell r="AO120">
            <v>0.12651641091219096</v>
          </cell>
          <cell r="AP120">
            <v>7.445161977834612E-2</v>
          </cell>
          <cell r="AQ120">
            <v>-0.12511653925041955</v>
          </cell>
          <cell r="AR120">
            <v>-6.4820691036078987E-2</v>
          </cell>
          <cell r="AS120">
            <v>7.5920318725099536E-2</v>
          </cell>
          <cell r="AT120">
            <v>0.42773007238232252</v>
          </cell>
          <cell r="AU120">
            <v>9.2783505154639206E-2</v>
          </cell>
        </row>
        <row r="121">
          <cell r="L121" t="str">
            <v>Dec 95A</v>
          </cell>
          <cell r="M121">
            <v>4647.4620000000004</v>
          </cell>
          <cell r="N121">
            <v>1444.9830000000002</v>
          </cell>
          <cell r="O121">
            <v>845.46900000000005</v>
          </cell>
          <cell r="P121">
            <v>599.51400000000001</v>
          </cell>
          <cell r="Q121">
            <v>22.912999999999997</v>
          </cell>
          <cell r="R121">
            <v>635.30799999999999</v>
          </cell>
          <cell r="S121">
            <v>-319.12820512820514</v>
          </cell>
          <cell r="T121">
            <v>315.69579487179487</v>
          </cell>
          <cell r="U121">
            <v>4.6221931899237907</v>
          </cell>
          <cell r="V121">
            <v>1.55</v>
          </cell>
          <cell r="AC121" t="str">
            <v>Dec 95A</v>
          </cell>
          <cell r="AD121">
            <v>1.6861607475219806</v>
          </cell>
          <cell r="AE121">
            <v>5.4231558433559419</v>
          </cell>
          <cell r="AF121">
            <v>13.071201006148312</v>
          </cell>
          <cell r="AG121">
            <v>31.294667716470965</v>
          </cell>
          <cell r="AH121">
            <v>1.0715520221223643E-2</v>
          </cell>
          <cell r="AI121">
            <v>2.9820601225314776</v>
          </cell>
          <cell r="AJ121" t="str">
            <v>N.A.</v>
          </cell>
          <cell r="AK121">
            <v>0.50232045736588415</v>
          </cell>
          <cell r="AL121">
            <v>0.31091873370885015</v>
          </cell>
          <cell r="AM121">
            <v>0.18192058375087305</v>
          </cell>
          <cell r="AN121">
            <v>0.12899814995797707</v>
          </cell>
          <cell r="AO121">
            <v>0.13669998807951522</v>
          </cell>
          <cell r="AP121">
            <v>6.7928644682150138E-2</v>
          </cell>
          <cell r="AQ121">
            <v>-9.4923273657288049E-3</v>
          </cell>
          <cell r="AR121">
            <v>4.8764874310038939E-2</v>
          </cell>
          <cell r="AS121">
            <v>0.10998089285185304</v>
          </cell>
          <cell r="AT121">
            <v>-9.6274279194580176E-2</v>
          </cell>
          <cell r="AU121">
            <v>-1.2735849056604478E-3</v>
          </cell>
        </row>
        <row r="122">
          <cell r="L122" t="str">
            <v>Dec 96E</v>
          </cell>
          <cell r="M122">
            <v>5290</v>
          </cell>
          <cell r="N122">
            <v>1567</v>
          </cell>
          <cell r="O122">
            <v>998</v>
          </cell>
          <cell r="P122">
            <v>569</v>
          </cell>
          <cell r="Q122">
            <v>35</v>
          </cell>
          <cell r="R122">
            <v>604</v>
          </cell>
          <cell r="S122">
            <v>-272</v>
          </cell>
          <cell r="T122">
            <v>331</v>
          </cell>
          <cell r="U122">
            <v>4.8462664714494874</v>
          </cell>
          <cell r="V122">
            <v>2</v>
          </cell>
          <cell r="AC122" t="str">
            <v>Dec 96E</v>
          </cell>
          <cell r="AD122">
            <v>1.4813550094517958</v>
          </cell>
          <cell r="AE122">
            <v>5.0008730057434585</v>
          </cell>
          <cell r="AF122">
            <v>13.772175746924427</v>
          </cell>
          <cell r="AG122">
            <v>29.847719033232625</v>
          </cell>
          <cell r="AH122">
            <v>1.3826477704804701E-2</v>
          </cell>
          <cell r="AI122">
            <v>2.4231332357247437</v>
          </cell>
          <cell r="AJ122" t="str">
            <v>N.A.</v>
          </cell>
          <cell r="AK122">
            <v>0.45033112582781459</v>
          </cell>
          <cell r="AL122">
            <v>0.29621928166351608</v>
          </cell>
          <cell r="AM122">
            <v>0.18865784499054822</v>
          </cell>
          <cell r="AN122">
            <v>0.10756143667296786</v>
          </cell>
          <cell r="AO122">
            <v>0.11417769376181475</v>
          </cell>
          <cell r="AP122">
            <v>6.257088846880908E-2</v>
          </cell>
          <cell r="AQ122">
            <v>0.13825567589363819</v>
          </cell>
          <cell r="AR122">
            <v>8.4441823883049008E-2</v>
          </cell>
          <cell r="AS122">
            <v>-5.0897893960774911E-2</v>
          </cell>
          <cell r="AT122">
            <v>4.8477697127451994E-2</v>
          </cell>
          <cell r="AU122">
            <v>0.29032258064516125</v>
          </cell>
        </row>
        <row r="123">
          <cell r="L123" t="str">
            <v>Dec 97E</v>
          </cell>
          <cell r="M123">
            <v>5880</v>
          </cell>
          <cell r="N123">
            <v>1716</v>
          </cell>
          <cell r="O123">
            <v>1097</v>
          </cell>
          <cell r="P123">
            <v>619</v>
          </cell>
          <cell r="Q123">
            <v>22</v>
          </cell>
          <cell r="R123">
            <v>661</v>
          </cell>
          <cell r="S123">
            <v>-297</v>
          </cell>
          <cell r="T123">
            <v>362</v>
          </cell>
          <cell r="U123">
            <v>5.3001464128843336</v>
          </cell>
          <cell r="V123">
            <v>2.4</v>
          </cell>
          <cell r="AC123" t="str">
            <v>Dec 97E</v>
          </cell>
          <cell r="AD123">
            <v>1.3327156462585033</v>
          </cell>
          <cell r="AE123">
            <v>4.5666480186480181</v>
          </cell>
          <cell r="AF123">
            <v>12.659722132471728</v>
          </cell>
          <cell r="AG123">
            <v>27.291698895027622</v>
          </cell>
          <cell r="AH123">
            <v>1.6591773245765641E-2</v>
          </cell>
          <cell r="AI123">
            <v>2.2083943387018059</v>
          </cell>
          <cell r="AJ123" t="str">
            <v>N.A.</v>
          </cell>
          <cell r="AK123">
            <v>0.44931921331316188</v>
          </cell>
          <cell r="AL123">
            <v>0.29183673469387755</v>
          </cell>
          <cell r="AM123">
            <v>0.18656462585034014</v>
          </cell>
          <cell r="AN123">
            <v>0.10527210884353741</v>
          </cell>
          <cell r="AO123">
            <v>0.11241496598639455</v>
          </cell>
          <cell r="AP123">
            <v>6.1564625850340136E-2</v>
          </cell>
          <cell r="AQ123">
            <v>0.11153119092627599</v>
          </cell>
          <cell r="AR123">
            <v>9.5086151882578171E-2</v>
          </cell>
          <cell r="AS123">
            <v>8.7873462214411252E-2</v>
          </cell>
          <cell r="AT123">
            <v>9.3655589123867067E-2</v>
          </cell>
          <cell r="AU123">
            <v>0.19999999999999996</v>
          </cell>
        </row>
        <row r="124">
          <cell r="L124" t="str">
            <v>Dec 98E</v>
          </cell>
          <cell r="M124">
            <v>6280</v>
          </cell>
          <cell r="N124">
            <v>1859</v>
          </cell>
          <cell r="O124">
            <v>1174</v>
          </cell>
          <cell r="P124">
            <v>685</v>
          </cell>
          <cell r="Q124">
            <v>24</v>
          </cell>
          <cell r="R124">
            <v>744</v>
          </cell>
          <cell r="S124">
            <v>-335</v>
          </cell>
          <cell r="T124">
            <v>408</v>
          </cell>
          <cell r="U124">
            <v>5.9736456808199128</v>
          </cell>
          <cell r="V124">
            <v>2.7</v>
          </cell>
          <cell r="AC124" t="str">
            <v>Dec 98E</v>
          </cell>
          <cell r="AD124">
            <v>1.2478292993630573</v>
          </cell>
          <cell r="AE124">
            <v>4.2153674018289404</v>
          </cell>
          <cell r="AF124">
            <v>11.439953284671532</v>
          </cell>
          <cell r="AG124">
            <v>24.214693627450981</v>
          </cell>
          <cell r="AH124">
            <v>1.8665744901486345E-2</v>
          </cell>
          <cell r="AI124">
            <v>2.2124613632666343</v>
          </cell>
          <cell r="AJ124" t="str">
            <v>N.A.</v>
          </cell>
          <cell r="AK124">
            <v>0.45026881720430106</v>
          </cell>
          <cell r="AL124">
            <v>0.29601910828025479</v>
          </cell>
          <cell r="AM124">
            <v>0.18694267515923566</v>
          </cell>
          <cell r="AN124">
            <v>0.10907643312101911</v>
          </cell>
          <cell r="AO124">
            <v>0.11847133757961784</v>
          </cell>
          <cell r="AP124">
            <v>6.4968152866242038E-2</v>
          </cell>
          <cell r="AQ124">
            <v>6.8027210884353748E-2</v>
          </cell>
          <cell r="AR124">
            <v>8.3333333333333329E-2</v>
          </cell>
          <cell r="AS124">
            <v>0.10662358642972536</v>
          </cell>
          <cell r="AT124">
            <v>0.12707182320442004</v>
          </cell>
          <cell r="AU124">
            <v>0.12500000000000011</v>
          </cell>
        </row>
        <row r="126">
          <cell r="C126" t="str">
            <v>(DM)</v>
          </cell>
          <cell r="E126" t="str">
            <v>(DM m)</v>
          </cell>
          <cell r="F126" t="str">
            <v>(DM m)</v>
          </cell>
          <cell r="G126" t="str">
            <v>(DM m)</v>
          </cell>
          <cell r="H126" t="str">
            <v>(DM m)</v>
          </cell>
          <cell r="I126" t="str">
            <v>(DM m)</v>
          </cell>
          <cell r="J126" t="str">
            <v>(DM m)</v>
          </cell>
          <cell r="M126" t="str">
            <v>(DM m)</v>
          </cell>
          <cell r="N126" t="str">
            <v>(DM m)</v>
          </cell>
          <cell r="O126" t="str">
            <v>(DM m)</v>
          </cell>
          <cell r="P126" t="str">
            <v>(DM m)</v>
          </cell>
          <cell r="Q126" t="str">
            <v>(DM m)</v>
          </cell>
          <cell r="R126" t="str">
            <v>(DM m)</v>
          </cell>
          <cell r="S126" t="str">
            <v>(DM m)</v>
          </cell>
          <cell r="T126" t="str">
            <v>(DM m)</v>
          </cell>
          <cell r="U126" t="str">
            <v>(DM)</v>
          </cell>
          <cell r="V126" t="str">
            <v>(DM)</v>
          </cell>
        </row>
        <row r="128">
          <cell r="B128" t="str">
            <v>Schwarz Pharma</v>
          </cell>
          <cell r="C128">
            <v>117.1</v>
          </cell>
          <cell r="D128">
            <v>22.54</v>
          </cell>
          <cell r="E128">
            <v>2639.4339999999997</v>
          </cell>
          <cell r="F128">
            <v>18.316000000000003</v>
          </cell>
          <cell r="G128">
            <v>2621.1179999999999</v>
          </cell>
          <cell r="H128">
            <v>599.84500000000003</v>
          </cell>
          <cell r="I128">
            <v>0</v>
          </cell>
          <cell r="J128">
            <v>581.529</v>
          </cell>
          <cell r="K128" t="str">
            <v>Cash pos.</v>
          </cell>
          <cell r="L128" t="str">
            <v>Dec 92A</v>
          </cell>
          <cell r="M128">
            <v>773</v>
          </cell>
          <cell r="R128">
            <v>100.1</v>
          </cell>
          <cell r="T128">
            <v>49.4</v>
          </cell>
          <cell r="U128">
            <v>6.1749999999999998</v>
          </cell>
          <cell r="AB128" t="str">
            <v>Schwarz Pharma</v>
          </cell>
          <cell r="AC128" t="str">
            <v>Dec 92A</v>
          </cell>
          <cell r="AD128">
            <v>3.3908382923673996</v>
          </cell>
          <cell r="AE128" t="str">
            <v>N.A.</v>
          </cell>
          <cell r="AF128" t="str">
            <v>N.A.</v>
          </cell>
          <cell r="AG128">
            <v>53.429838056680161</v>
          </cell>
          <cell r="AH128">
            <v>0</v>
          </cell>
          <cell r="AI128" t="str">
            <v>N.A.</v>
          </cell>
          <cell r="AJ128" t="str">
            <v>N.A.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0.12949547218628718</v>
          </cell>
          <cell r="AP128">
            <v>6.3906856403622245E-2</v>
          </cell>
          <cell r="AQ128" t="str">
            <v>N.A.</v>
          </cell>
          <cell r="AR128" t="str">
            <v>N.A.</v>
          </cell>
          <cell r="AS128" t="str">
            <v>N.A.</v>
          </cell>
          <cell r="AT128" t="str">
            <v>N.A.</v>
          </cell>
          <cell r="AU128" t="str">
            <v>N.A.</v>
          </cell>
          <cell r="AV128">
            <v>0.10420134852033369</v>
          </cell>
          <cell r="AW128" t="str">
            <v>N.A.</v>
          </cell>
          <cell r="AX128" t="str">
            <v>N.A.</v>
          </cell>
          <cell r="AY128" t="str">
            <v>N.A.</v>
          </cell>
          <cell r="AZ128">
            <v>4.4001933832906825</v>
          </cell>
        </row>
        <row r="129">
          <cell r="B129" t="str">
            <v>(Gemany)</v>
          </cell>
          <cell r="L129" t="str">
            <v>Dec 93A</v>
          </cell>
          <cell r="M129">
            <v>843.8</v>
          </cell>
          <cell r="R129">
            <v>86.2</v>
          </cell>
          <cell r="T129">
            <v>45.3</v>
          </cell>
          <cell r="U129">
            <v>5.6624999999999996</v>
          </cell>
          <cell r="AB129" t="str">
            <v>(Gemany)</v>
          </cell>
          <cell r="AC129" t="str">
            <v>Dec 93A</v>
          </cell>
          <cell r="AD129">
            <v>3.1063261436359326</v>
          </cell>
          <cell r="AE129" t="str">
            <v>N.A.</v>
          </cell>
          <cell r="AF129" t="str">
            <v>N.A.</v>
          </cell>
          <cell r="AG129">
            <v>58.265651214128034</v>
          </cell>
          <cell r="AH129">
            <v>0</v>
          </cell>
          <cell r="AI129" t="str">
            <v>N.A.</v>
          </cell>
          <cell r="AJ129" t="str">
            <v>N.A.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0.10215690922019437</v>
          </cell>
          <cell r="AP129">
            <v>5.3685707513628819E-2</v>
          </cell>
          <cell r="AQ129">
            <v>9.1591203104786481E-2</v>
          </cell>
          <cell r="AR129" t="str">
            <v>N.A.</v>
          </cell>
          <cell r="AS129" t="str">
            <v>N.A.</v>
          </cell>
          <cell r="AT129">
            <v>-8.2995951417004082E-2</v>
          </cell>
          <cell r="AU129" t="str">
            <v>N.A.</v>
          </cell>
        </row>
        <row r="130">
          <cell r="B130" t="str">
            <v>(see note 9)</v>
          </cell>
          <cell r="F130">
            <v>12.750435085276715</v>
          </cell>
          <cell r="H130">
            <v>417.5739644970414</v>
          </cell>
          <cell r="I130">
            <v>0</v>
          </cell>
          <cell r="L130" t="str">
            <v>Dec 94A</v>
          </cell>
          <cell r="M130">
            <v>881.74599999999998</v>
          </cell>
          <cell r="N130">
            <v>226.40100000000004</v>
          </cell>
          <cell r="O130">
            <v>93.4</v>
          </cell>
          <cell r="P130">
            <v>133.00100000000003</v>
          </cell>
          <cell r="Q130">
            <v>2.5470000000000006</v>
          </cell>
          <cell r="R130">
            <v>135.548</v>
          </cell>
          <cell r="S130">
            <v>-61.24</v>
          </cell>
          <cell r="T130">
            <v>69.900000000000006</v>
          </cell>
          <cell r="U130">
            <v>4.0404624277456653</v>
          </cell>
          <cell r="AB130" t="str">
            <v>(see note 9)</v>
          </cell>
          <cell r="AC130" t="str">
            <v>Dec 94A</v>
          </cell>
          <cell r="AD130">
            <v>2.9726451835335799</v>
          </cell>
          <cell r="AE130">
            <v>11.577325188492981</v>
          </cell>
          <cell r="AF130">
            <v>19.707505958601811</v>
          </cell>
          <cell r="AG130">
            <v>37.760143061516445</v>
          </cell>
          <cell r="AH130">
            <v>0</v>
          </cell>
          <cell r="AI130" t="str">
            <v>N.A.</v>
          </cell>
          <cell r="AJ130" t="str">
            <v>N.A.</v>
          </cell>
          <cell r="AK130">
            <v>0.45179567385723141</v>
          </cell>
          <cell r="AL130">
            <v>0.25676441968548769</v>
          </cell>
          <cell r="AM130">
            <v>0.10592619643298638</v>
          </cell>
          <cell r="AN130">
            <v>0.15083822325250132</v>
          </cell>
          <cell r="AO130">
            <v>0.15372681021518669</v>
          </cell>
          <cell r="AP130">
            <v>7.9274530306913796E-2</v>
          </cell>
          <cell r="AQ130">
            <v>4.4970372126096267E-2</v>
          </cell>
          <cell r="AR130" t="str">
            <v>N.A.</v>
          </cell>
          <cell r="AS130" t="str">
            <v>N.A.</v>
          </cell>
          <cell r="AT130">
            <v>-0.28645255139149395</v>
          </cell>
          <cell r="AU130" t="str">
            <v>N.A.</v>
          </cell>
        </row>
        <row r="131">
          <cell r="L131" t="str">
            <v>Dec 95A</v>
          </cell>
          <cell r="M131">
            <v>1016.727</v>
          </cell>
          <cell r="N131">
            <v>270.32600000000002</v>
          </cell>
          <cell r="O131">
            <v>80</v>
          </cell>
          <cell r="P131">
            <v>190.32599999999999</v>
          </cell>
          <cell r="Q131">
            <v>-5.637999999999999</v>
          </cell>
          <cell r="R131">
            <v>184.68799999999999</v>
          </cell>
          <cell r="S131">
            <v>-83.744</v>
          </cell>
          <cell r="T131">
            <v>85</v>
          </cell>
          <cell r="U131">
            <v>3.7710736468500445</v>
          </cell>
          <cell r="V131">
            <v>1.25</v>
          </cell>
          <cell r="AC131" t="str">
            <v>Dec 95A</v>
          </cell>
          <cell r="AD131">
            <v>2.5779958631963154</v>
          </cell>
          <cell r="AE131">
            <v>9.6961372564977086</v>
          </cell>
          <cell r="AF131">
            <v>13.771728507928502</v>
          </cell>
          <cell r="AG131">
            <v>31.052164705882351</v>
          </cell>
          <cell r="AH131">
            <v>1.067463706233988E-2</v>
          </cell>
          <cell r="AI131">
            <v>3.0168589174800355</v>
          </cell>
          <cell r="AJ131">
            <v>33.757715501951054</v>
          </cell>
          <cell r="AK131">
            <v>0.45343498224031886</v>
          </cell>
          <cell r="AL131">
            <v>0.26587864785729109</v>
          </cell>
          <cell r="AM131">
            <v>7.8683855154825247E-2</v>
          </cell>
          <cell r="AN131">
            <v>0.18719479270246586</v>
          </cell>
          <cell r="AO131">
            <v>0.18164954801042954</v>
          </cell>
          <cell r="AP131">
            <v>8.3601596102001824E-2</v>
          </cell>
          <cell r="AQ131">
            <v>0.15308376788780442</v>
          </cell>
          <cell r="AR131">
            <v>0.19401416071483774</v>
          </cell>
          <cell r="AS131">
            <v>0.43101179690378227</v>
          </cell>
          <cell r="AT131">
            <v>-6.6672759792478387E-2</v>
          </cell>
          <cell r="AU131" t="str">
            <v>N.A.</v>
          </cell>
        </row>
        <row r="132">
          <cell r="L132" t="str">
            <v>Dec 96E</v>
          </cell>
          <cell r="M132">
            <v>1240.5999999999999</v>
          </cell>
          <cell r="N132">
            <v>280.8</v>
          </cell>
          <cell r="O132">
            <v>85</v>
          </cell>
          <cell r="P132">
            <v>195.8</v>
          </cell>
          <cell r="Q132">
            <v>-7.6000000000000005</v>
          </cell>
          <cell r="R132">
            <v>193.2</v>
          </cell>
          <cell r="S132">
            <v>-96</v>
          </cell>
          <cell r="T132">
            <v>97.9</v>
          </cell>
          <cell r="U132">
            <v>4.3433895297249343</v>
          </cell>
          <cell r="V132">
            <v>1.4</v>
          </cell>
          <cell r="AC132" t="str">
            <v>Dec 96E</v>
          </cell>
          <cell r="AD132">
            <v>2.1127825245848784</v>
          </cell>
          <cell r="AE132">
            <v>9.3344658119658117</v>
          </cell>
          <cell r="AF132">
            <v>13.386710929519918</v>
          </cell>
          <cell r="AG132">
            <v>26.96051072522982</v>
          </cell>
          <cell r="AH132">
            <v>1.1955593509820665E-2</v>
          </cell>
          <cell r="AI132">
            <v>3.1024210926606677</v>
          </cell>
          <cell r="AJ132">
            <v>25.763157894736842</v>
          </cell>
          <cell r="AK132">
            <v>0.49689440993788825</v>
          </cell>
          <cell r="AL132">
            <v>0.22634209253586976</v>
          </cell>
          <cell r="AM132">
            <v>6.8515234563920682E-2</v>
          </cell>
          <cell r="AN132">
            <v>0.15782685797194906</v>
          </cell>
          <cell r="AO132">
            <v>0.15573109785587619</v>
          </cell>
          <cell r="AP132">
            <v>7.8913428985974532E-2</v>
          </cell>
          <cell r="AQ132">
            <v>0.22018988381345231</v>
          </cell>
          <cell r="AR132">
            <v>3.8745810613851385E-2</v>
          </cell>
          <cell r="AS132">
            <v>2.8761178189002125E-2</v>
          </cell>
          <cell r="AT132">
            <v>0.15176470588235311</v>
          </cell>
          <cell r="AU132">
            <v>0.11999999999999993</v>
          </cell>
        </row>
        <row r="133">
          <cell r="L133" t="str">
            <v>Dec 97E</v>
          </cell>
          <cell r="M133">
            <v>1313.8</v>
          </cell>
          <cell r="N133">
            <v>320.60000000000002</v>
          </cell>
          <cell r="O133">
            <v>100</v>
          </cell>
          <cell r="P133">
            <v>220.6</v>
          </cell>
          <cell r="Q133">
            <v>-3.6000000000000005</v>
          </cell>
          <cell r="R133">
            <v>217</v>
          </cell>
          <cell r="S133">
            <v>-108.3</v>
          </cell>
          <cell r="T133">
            <v>108.7</v>
          </cell>
          <cell r="U133">
            <v>4.8225377107364684</v>
          </cell>
          <cell r="V133">
            <v>1.55</v>
          </cell>
          <cell r="AC133" t="str">
            <v>Dec 97E</v>
          </cell>
          <cell r="AD133">
            <v>1.9950662201248288</v>
          </cell>
          <cell r="AE133">
            <v>8.1756643792888326</v>
          </cell>
          <cell r="AF133">
            <v>11.881767905711696</v>
          </cell>
          <cell r="AG133">
            <v>24.281821527138913</v>
          </cell>
          <cell r="AH133">
            <v>1.3236549957301454E-2</v>
          </cell>
          <cell r="AI133">
            <v>3.1113146520880441</v>
          </cell>
          <cell r="AJ133">
            <v>61.277777777777764</v>
          </cell>
          <cell r="AK133">
            <v>0.49907834101382487</v>
          </cell>
          <cell r="AL133">
            <v>0.24402496574821131</v>
          </cell>
          <cell r="AM133">
            <v>7.6115086010047198E-2</v>
          </cell>
          <cell r="AN133">
            <v>0.1679098797381641</v>
          </cell>
          <cell r="AO133">
            <v>0.1651697366418024</v>
          </cell>
          <cell r="AP133">
            <v>8.2737098492921296E-2</v>
          </cell>
          <cell r="AQ133">
            <v>5.9003707883282325E-2</v>
          </cell>
          <cell r="AR133">
            <v>0.14173789173789178</v>
          </cell>
          <cell r="AS133">
            <v>0.12665985699693555</v>
          </cell>
          <cell r="AT133">
            <v>0.1103166496424921</v>
          </cell>
          <cell r="AU133">
            <v>0.10714285714285725</v>
          </cell>
        </row>
        <row r="134">
          <cell r="L134" t="str">
            <v>Dec 98E</v>
          </cell>
          <cell r="M134">
            <v>1401.1</v>
          </cell>
          <cell r="N134">
            <v>351.7</v>
          </cell>
          <cell r="O134">
            <v>110</v>
          </cell>
          <cell r="P134">
            <v>241.7</v>
          </cell>
          <cell r="Q134">
            <v>0.79999999999999982</v>
          </cell>
          <cell r="R134">
            <v>242.5</v>
          </cell>
          <cell r="S134">
            <v>-120.7</v>
          </cell>
          <cell r="T134">
            <v>121.9</v>
          </cell>
          <cell r="U134">
            <v>5.4081632653061229</v>
          </cell>
          <cell r="V134">
            <v>1.75</v>
          </cell>
          <cell r="AC134" t="str">
            <v>Dec 98E</v>
          </cell>
          <cell r="AD134">
            <v>1.870757262151167</v>
          </cell>
          <cell r="AE134">
            <v>7.4527096957634349</v>
          </cell>
          <cell r="AF134">
            <v>10.844509722796856</v>
          </cell>
          <cell r="AG134">
            <v>21.652452830188675</v>
          </cell>
          <cell r="AH134">
            <v>1.4944491887275833E-2</v>
          </cell>
          <cell r="AI134">
            <v>3.0903790087463561</v>
          </cell>
          <cell r="AJ134" t="str">
            <v>N.A.</v>
          </cell>
          <cell r="AK134">
            <v>0.49773195876288662</v>
          </cell>
          <cell r="AL134">
            <v>0.25101705802583685</v>
          </cell>
          <cell r="AM134">
            <v>7.8509742345300129E-2</v>
          </cell>
          <cell r="AN134">
            <v>0.17250731568053673</v>
          </cell>
          <cell r="AO134">
            <v>0.17307829562486618</v>
          </cell>
          <cell r="AP134">
            <v>8.7003069017200785E-2</v>
          </cell>
          <cell r="AQ134">
            <v>6.6448470086771169E-2</v>
          </cell>
          <cell r="AR134">
            <v>9.7005614472863266E-2</v>
          </cell>
          <cell r="AS134">
            <v>9.5648232094288285E-2</v>
          </cell>
          <cell r="AT134">
            <v>0.12143514259429634</v>
          </cell>
          <cell r="AU134">
            <v>0.1290322580645161</v>
          </cell>
        </row>
        <row r="136">
          <cell r="C136" t="str">
            <v>(U.K.£)</v>
          </cell>
          <cell r="E136" t="str">
            <v>(U.K.£ m)</v>
          </cell>
          <cell r="F136" t="str">
            <v>(U.K.£ m)</v>
          </cell>
          <cell r="G136" t="str">
            <v>(U.K.£ m)</v>
          </cell>
          <cell r="H136" t="str">
            <v>(U.K.£ m)</v>
          </cell>
          <cell r="I136" t="str">
            <v>(U.K.£ m)</v>
          </cell>
          <cell r="J136" t="str">
            <v>(U.K.£ m)</v>
          </cell>
          <cell r="M136" t="str">
            <v>(U.K.£ m)</v>
          </cell>
          <cell r="N136" t="str">
            <v>(U.K.£ m)</v>
          </cell>
          <cell r="O136" t="str">
            <v>(U.K.£ m)</v>
          </cell>
          <cell r="P136" t="str">
            <v>(U.K.£ m)</v>
          </cell>
          <cell r="Q136" t="str">
            <v>(U.K.£ m)</v>
          </cell>
          <cell r="R136" t="str">
            <v>(U.K.£ m)</v>
          </cell>
          <cell r="S136" t="str">
            <v>(U.K.£ m)</v>
          </cell>
          <cell r="T136" t="str">
            <v>(U.K.£ m)</v>
          </cell>
          <cell r="U136" t="str">
            <v>(U.K.£)</v>
          </cell>
          <cell r="V136" t="str">
            <v>(U.K.£)</v>
          </cell>
        </row>
        <row r="138">
          <cell r="B138" t="str">
            <v>SmithKline Beecham</v>
          </cell>
          <cell r="C138">
            <v>8.9450000000000003</v>
          </cell>
          <cell r="D138">
            <v>2744</v>
          </cell>
          <cell r="E138">
            <v>24545.08</v>
          </cell>
          <cell r="F138">
            <v>-2376</v>
          </cell>
          <cell r="G138">
            <v>26921.08</v>
          </cell>
          <cell r="H138">
            <v>1223</v>
          </cell>
          <cell r="I138">
            <v>65</v>
          </cell>
          <cell r="J138">
            <v>3664</v>
          </cell>
          <cell r="K138">
            <v>1.9959116925592804</v>
          </cell>
          <cell r="L138" t="str">
            <v>Dec 92A</v>
          </cell>
          <cell r="M138">
            <v>4587</v>
          </cell>
          <cell r="N138">
            <v>1483</v>
          </cell>
          <cell r="O138">
            <v>478</v>
          </cell>
          <cell r="P138">
            <v>1005</v>
          </cell>
          <cell r="Q138">
            <v>-47</v>
          </cell>
          <cell r="R138">
            <v>963</v>
          </cell>
          <cell r="S138">
            <v>-315.8</v>
          </cell>
          <cell r="T138">
            <v>636.20000000000005</v>
          </cell>
          <cell r="U138">
            <v>0.23493353028064995</v>
          </cell>
          <cell r="V138">
            <v>8.6999999999999994E-2</v>
          </cell>
          <cell r="AB138" t="str">
            <v>SmithKline Beecham</v>
          </cell>
          <cell r="AC138" t="str">
            <v>Dec 92A</v>
          </cell>
          <cell r="AD138">
            <v>5.8689949858295183</v>
          </cell>
          <cell r="AE138">
            <v>18.153122049898855</v>
          </cell>
          <cell r="AF138">
            <v>26.787144278606966</v>
          </cell>
          <cell r="AG138">
            <v>38.580760767054386</v>
          </cell>
          <cell r="AH138">
            <v>9.7261039686975959E-3</v>
          </cell>
          <cell r="AI138">
            <v>2.7003854055247123</v>
          </cell>
          <cell r="AJ138">
            <v>21.382978723404257</v>
          </cell>
          <cell r="AK138">
            <v>0.32793354101765315</v>
          </cell>
          <cell r="AL138">
            <v>0.32330499236974058</v>
          </cell>
          <cell r="AM138">
            <v>0.10420754305646392</v>
          </cell>
          <cell r="AN138">
            <v>0.21909744931327665</v>
          </cell>
          <cell r="AO138">
            <v>0.20994113799869196</v>
          </cell>
          <cell r="AP138">
            <v>0.13869631567473295</v>
          </cell>
          <cell r="AQ138" t="str">
            <v>N.A.</v>
          </cell>
          <cell r="AR138" t="str">
            <v>N.A.</v>
          </cell>
          <cell r="AS138" t="str">
            <v>N.A.</v>
          </cell>
          <cell r="AT138" t="str">
            <v>N.A.</v>
          </cell>
          <cell r="AU138" t="str">
            <v>N.A.</v>
          </cell>
          <cell r="AV138">
            <v>0.1214606050109166</v>
          </cell>
          <cell r="AW138">
            <v>0.11922199071126238</v>
          </cell>
          <cell r="AX138">
            <v>0.1049650953212049</v>
          </cell>
          <cell r="AY138">
            <v>0.12569622172787343</v>
          </cell>
          <cell r="AZ138">
            <v>20.069566639411285</v>
          </cell>
        </row>
        <row r="139">
          <cell r="B139" t="str">
            <v>(U.K.)</v>
          </cell>
          <cell r="L139" t="str">
            <v>Dec 93A</v>
          </cell>
          <cell r="M139">
            <v>5631</v>
          </cell>
          <cell r="N139">
            <v>1722</v>
          </cell>
          <cell r="O139">
            <v>575</v>
          </cell>
          <cell r="P139">
            <v>1147</v>
          </cell>
          <cell r="Q139">
            <v>-30</v>
          </cell>
          <cell r="R139">
            <v>1121</v>
          </cell>
          <cell r="S139">
            <v>-351.96</v>
          </cell>
          <cell r="T139">
            <v>755.04</v>
          </cell>
          <cell r="U139">
            <v>0.27769032732622284</v>
          </cell>
          <cell r="V139">
            <v>0.108</v>
          </cell>
          <cell r="AB139" t="str">
            <v>(U.K.)</v>
          </cell>
          <cell r="AC139" t="str">
            <v>Dec 93A</v>
          </cell>
          <cell r="AD139">
            <v>4.7808701829160007</v>
          </cell>
          <cell r="AE139">
            <v>15.633612078977933</v>
          </cell>
          <cell r="AF139">
            <v>23.470863121185705</v>
          </cell>
          <cell r="AG139">
            <v>32.508317440135627</v>
          </cell>
          <cell r="AH139">
            <v>1.2073784237003912E-2</v>
          </cell>
          <cell r="AI139">
            <v>2.5712067345020633</v>
          </cell>
          <cell r="AJ139">
            <v>38.233333333333334</v>
          </cell>
          <cell r="AK139">
            <v>0.31396966993755576</v>
          </cell>
          <cell r="AL139">
            <v>0.30580713905167822</v>
          </cell>
          <cell r="AM139">
            <v>0.1021133013674303</v>
          </cell>
          <cell r="AN139">
            <v>0.20369383768424792</v>
          </cell>
          <cell r="AO139">
            <v>0.19907654057893803</v>
          </cell>
          <cell r="AP139">
            <v>0.13408630793819926</v>
          </cell>
          <cell r="AQ139">
            <v>0.22759973839110531</v>
          </cell>
          <cell r="AR139">
            <v>0.16115981119352663</v>
          </cell>
          <cell r="AS139">
            <v>0.14129353233830846</v>
          </cell>
          <cell r="AT139">
            <v>0.18199529456053345</v>
          </cell>
          <cell r="AU139">
            <v>0.24137931034482765</v>
          </cell>
        </row>
        <row r="140">
          <cell r="B140" t="str">
            <v>(see note 10)</v>
          </cell>
          <cell r="F140">
            <v>-3690.0139773256715</v>
          </cell>
          <cell r="H140">
            <v>1899.3632551638452</v>
          </cell>
          <cell r="I140">
            <v>100.94735207330331</v>
          </cell>
          <cell r="L140" t="str">
            <v>Dec 94A</v>
          </cell>
          <cell r="M140">
            <v>6071</v>
          </cell>
          <cell r="N140">
            <v>1858</v>
          </cell>
          <cell r="O140">
            <v>621</v>
          </cell>
          <cell r="P140">
            <v>1237</v>
          </cell>
          <cell r="Q140">
            <v>-73</v>
          </cell>
          <cell r="R140">
            <v>1169</v>
          </cell>
          <cell r="S140">
            <v>-331.48</v>
          </cell>
          <cell r="T140">
            <v>807.52</v>
          </cell>
          <cell r="U140">
            <v>0.2959032612678637</v>
          </cell>
          <cell r="V140">
            <v>0.128</v>
          </cell>
          <cell r="AB140" t="str">
            <v>(see note 10)</v>
          </cell>
          <cell r="AC140" t="str">
            <v>Dec 94A</v>
          </cell>
          <cell r="AD140">
            <v>4.4343732498764625</v>
          </cell>
          <cell r="AE140">
            <v>14.489278794402585</v>
          </cell>
          <cell r="AF140">
            <v>21.7632012934519</v>
          </cell>
          <cell r="AG140">
            <v>30.395631067961169</v>
          </cell>
          <cell r="AH140">
            <v>1.4309670206819452E-2</v>
          </cell>
          <cell r="AI140">
            <v>2.311744228655185</v>
          </cell>
          <cell r="AJ140">
            <v>16.945205479452056</v>
          </cell>
          <cell r="AK140">
            <v>0.28355859709153125</v>
          </cell>
          <cell r="AL140">
            <v>0.30604513259759514</v>
          </cell>
          <cell r="AM140">
            <v>0.10228957338165047</v>
          </cell>
          <cell r="AN140">
            <v>0.20375555921594465</v>
          </cell>
          <cell r="AO140">
            <v>0.19255476857189918</v>
          </cell>
          <cell r="AP140">
            <v>0.13301268324822929</v>
          </cell>
          <cell r="AQ140">
            <v>7.81388740898597E-2</v>
          </cell>
          <cell r="AR140">
            <v>7.8977932636469225E-2</v>
          </cell>
          <cell r="AS140">
            <v>7.8465562336530084E-2</v>
          </cell>
          <cell r="AT140">
            <v>6.5587210462123222E-2</v>
          </cell>
          <cell r="AU140">
            <v>0.18518518518518523</v>
          </cell>
        </row>
        <row r="141">
          <cell r="L141" t="str">
            <v>Dec 95A</v>
          </cell>
          <cell r="M141">
            <v>7011</v>
          </cell>
          <cell r="N141">
            <v>2119</v>
          </cell>
          <cell r="O141">
            <v>653</v>
          </cell>
          <cell r="P141">
            <v>1466</v>
          </cell>
          <cell r="Q141">
            <v>-133</v>
          </cell>
          <cell r="R141">
            <v>1337</v>
          </cell>
          <cell r="S141">
            <v>-374</v>
          </cell>
          <cell r="T141">
            <v>925</v>
          </cell>
          <cell r="U141">
            <v>0.33882783882783885</v>
          </cell>
          <cell r="V141">
            <v>0.1411</v>
          </cell>
          <cell r="AC141" t="str">
            <v>Dec 95A</v>
          </cell>
          <cell r="AD141">
            <v>3.8398345457138783</v>
          </cell>
          <cell r="AE141">
            <v>12.704615384615385</v>
          </cell>
          <cell r="AF141">
            <v>18.363628922237382</v>
          </cell>
          <cell r="AG141">
            <v>26.535221621621623</v>
          </cell>
          <cell r="AH141">
            <v>1.5774175517048631E-2</v>
          </cell>
          <cell r="AI141">
            <v>2.4013312461221745</v>
          </cell>
          <cell r="AJ141">
            <v>11.022556390977444</v>
          </cell>
          <cell r="AK141">
            <v>0.27973074046372476</v>
          </cell>
          <cell r="AL141">
            <v>0.30223933818285553</v>
          </cell>
          <cell r="AM141">
            <v>9.3139352446156037E-2</v>
          </cell>
          <cell r="AN141">
            <v>0.20909998573669947</v>
          </cell>
          <cell r="AO141">
            <v>0.19070032805591214</v>
          </cell>
          <cell r="AP141">
            <v>0.13193552988161461</v>
          </cell>
          <cell r="AQ141">
            <v>0.15483445890298139</v>
          </cell>
          <cell r="AR141">
            <v>0.14047362755651238</v>
          </cell>
          <cell r="AS141">
            <v>0.18512530315278899</v>
          </cell>
          <cell r="AT141">
            <v>0.14506287418413433</v>
          </cell>
          <cell r="AU141">
            <v>0.10234375</v>
          </cell>
        </row>
        <row r="142">
          <cell r="L142" t="str">
            <v>Dec 96E</v>
          </cell>
          <cell r="M142">
            <v>7725</v>
          </cell>
          <cell r="N142">
            <v>2365</v>
          </cell>
          <cell r="O142">
            <v>710</v>
          </cell>
          <cell r="P142">
            <v>1655</v>
          </cell>
          <cell r="Q142">
            <v>-155</v>
          </cell>
          <cell r="R142">
            <v>1505</v>
          </cell>
          <cell r="S142">
            <v>-447</v>
          </cell>
          <cell r="T142">
            <v>1022</v>
          </cell>
          <cell r="U142">
            <v>0.37163636363636365</v>
          </cell>
          <cell r="V142">
            <v>0.17799999999999999</v>
          </cell>
          <cell r="AC142" t="str">
            <v>Dec 96E</v>
          </cell>
          <cell r="AD142">
            <v>3.4849294498381878</v>
          </cell>
          <cell r="AE142">
            <v>11.383120507399578</v>
          </cell>
          <cell r="AF142">
            <v>16.266513595166163</v>
          </cell>
          <cell r="AG142">
            <v>24.016712328767124</v>
          </cell>
          <cell r="AH142">
            <v>1.9899385131358298E-2</v>
          </cell>
          <cell r="AI142">
            <v>2.0878447395301332</v>
          </cell>
          <cell r="AJ142">
            <v>10.67741935483871</v>
          </cell>
          <cell r="AK142">
            <v>0.29700996677740865</v>
          </cell>
          <cell r="AL142">
            <v>0.30614886731391588</v>
          </cell>
          <cell r="AM142">
            <v>9.1909385113268613E-2</v>
          </cell>
          <cell r="AN142">
            <v>0.21423948220064726</v>
          </cell>
          <cell r="AO142">
            <v>0.1948220064724919</v>
          </cell>
          <cell r="AP142">
            <v>0.1322977346278317</v>
          </cell>
          <cell r="AQ142">
            <v>0.10183996576807873</v>
          </cell>
          <cell r="AR142">
            <v>0.11609249646059462</v>
          </cell>
          <cell r="AS142">
            <v>0.12892223738062755</v>
          </cell>
          <cell r="AT142">
            <v>9.682948402948402E-2</v>
          </cell>
          <cell r="AU142">
            <v>0.26151665485471287</v>
          </cell>
        </row>
        <row r="143">
          <cell r="L143" t="str">
            <v>Dec 97E</v>
          </cell>
          <cell r="M143">
            <v>8395</v>
          </cell>
          <cell r="N143">
            <v>2645</v>
          </cell>
          <cell r="O143">
            <v>790</v>
          </cell>
          <cell r="P143">
            <v>1855</v>
          </cell>
          <cell r="Q143">
            <v>-160</v>
          </cell>
          <cell r="R143">
            <v>1700</v>
          </cell>
          <cell r="S143">
            <v>-516</v>
          </cell>
          <cell r="T143">
            <v>1147</v>
          </cell>
          <cell r="U143">
            <v>0.41663639665819108</v>
          </cell>
          <cell r="V143">
            <v>0.19600000000000001</v>
          </cell>
          <cell r="AC143" t="str">
            <v>Dec 97E</v>
          </cell>
          <cell r="AD143">
            <v>3.2067992852888625</v>
          </cell>
          <cell r="AE143">
            <v>10.178102079395085</v>
          </cell>
          <cell r="AF143">
            <v>14.512711590296497</v>
          </cell>
          <cell r="AG143">
            <v>21.39937227550131</v>
          </cell>
          <cell r="AH143">
            <v>2.1911682504192287E-2</v>
          </cell>
          <cell r="AI143">
            <v>2.1256959013173011</v>
          </cell>
          <cell r="AJ143">
            <v>11.59375</v>
          </cell>
          <cell r="AK143">
            <v>0.30352941176470588</v>
          </cell>
          <cell r="AL143">
            <v>0.31506849315068491</v>
          </cell>
          <cell r="AM143">
            <v>9.4103633114949375E-2</v>
          </cell>
          <cell r="AN143">
            <v>0.22096486003573557</v>
          </cell>
          <cell r="AO143">
            <v>0.20250148898153664</v>
          </cell>
          <cell r="AP143">
            <v>0.13662894580107207</v>
          </cell>
          <cell r="AQ143">
            <v>8.6731391585760514E-2</v>
          </cell>
          <cell r="AR143">
            <v>0.11839323467230443</v>
          </cell>
          <cell r="AS143">
            <v>0.12084592145015106</v>
          </cell>
          <cell r="AT143">
            <v>0.12108619453035754</v>
          </cell>
          <cell r="AU143">
            <v>0.10112359550561807</v>
          </cell>
        </row>
        <row r="144">
          <cell r="L144" t="str">
            <v>Dec 98E</v>
          </cell>
          <cell r="M144">
            <v>9125</v>
          </cell>
          <cell r="N144">
            <v>2915</v>
          </cell>
          <cell r="O144">
            <v>870</v>
          </cell>
          <cell r="P144">
            <v>2045</v>
          </cell>
          <cell r="Q144">
            <v>-140</v>
          </cell>
          <cell r="R144">
            <v>1910</v>
          </cell>
          <cell r="S144">
            <v>-588</v>
          </cell>
          <cell r="T144">
            <v>1284</v>
          </cell>
          <cell r="U144">
            <v>0.46640029059208138</v>
          </cell>
          <cell r="V144">
            <v>0.215</v>
          </cell>
          <cell r="AC144" t="str">
            <v>Dec 98E</v>
          </cell>
          <cell r="AD144">
            <v>2.9502553424657538</v>
          </cell>
          <cell r="AE144">
            <v>9.2353619210977715</v>
          </cell>
          <cell r="AF144">
            <v>13.16434229828851</v>
          </cell>
          <cell r="AG144">
            <v>19.116105919003118</v>
          </cell>
          <cell r="AH144">
            <v>2.4035774175517048E-2</v>
          </cell>
          <cell r="AI144">
            <v>2.1693036771724716</v>
          </cell>
          <cell r="AJ144">
            <v>14.607142857142858</v>
          </cell>
          <cell r="AK144">
            <v>0.30785340314136128</v>
          </cell>
          <cell r="AL144">
            <v>0.31945205479452055</v>
          </cell>
          <cell r="AM144">
            <v>9.5342465753424657E-2</v>
          </cell>
          <cell r="AN144">
            <v>0.2241095890410959</v>
          </cell>
          <cell r="AO144">
            <v>0.20931506849315068</v>
          </cell>
          <cell r="AP144">
            <v>0.14071232876712328</v>
          </cell>
          <cell r="AQ144">
            <v>8.6956521739130432E-2</v>
          </cell>
          <cell r="AR144">
            <v>0.10207939508506617</v>
          </cell>
          <cell r="AS144">
            <v>0.10242587601078167</v>
          </cell>
          <cell r="AT144">
            <v>0.11944202266782912</v>
          </cell>
          <cell r="AU144">
            <v>9.6938775510204023E-2</v>
          </cell>
        </row>
        <row r="146">
          <cell r="C146" t="str">
            <v>(FFr)</v>
          </cell>
          <cell r="E146" t="str">
            <v>(FFr m)</v>
          </cell>
          <cell r="F146" t="str">
            <v>(FFr m)</v>
          </cell>
          <cell r="G146" t="str">
            <v>(FFr m)</v>
          </cell>
          <cell r="H146" t="str">
            <v>(FFr m)</v>
          </cell>
          <cell r="I146" t="str">
            <v>(FFr m)</v>
          </cell>
          <cell r="J146" t="str">
            <v>(FFr m)</v>
          </cell>
          <cell r="M146" t="str">
            <v>(FFr m)</v>
          </cell>
          <cell r="N146" t="str">
            <v>(FFr m)</v>
          </cell>
          <cell r="O146" t="str">
            <v>(FFr m)</v>
          </cell>
          <cell r="P146" t="str">
            <v>(FFr m)</v>
          </cell>
          <cell r="Q146" t="str">
            <v>(FFr m)</v>
          </cell>
          <cell r="R146" t="str">
            <v>(FFr m)</v>
          </cell>
          <cell r="S146" t="str">
            <v>(FFr m)</v>
          </cell>
          <cell r="T146" t="str">
            <v>(FFr m)</v>
          </cell>
          <cell r="U146" t="str">
            <v>(FFr)</v>
          </cell>
          <cell r="V146" t="str">
            <v>(FFr)</v>
          </cell>
        </row>
        <row r="148">
          <cell r="B148" t="str">
            <v>Synthélabo</v>
          </cell>
          <cell r="C148">
            <v>587</v>
          </cell>
          <cell r="D148">
            <v>48.289409999999997</v>
          </cell>
          <cell r="E148">
            <v>28345.883669999999</v>
          </cell>
          <cell r="F148">
            <v>831.3839999999999</v>
          </cell>
          <cell r="G148">
            <v>27514.499670000001</v>
          </cell>
          <cell r="H148">
            <v>4623.2839999999997</v>
          </cell>
          <cell r="I148">
            <v>88.775999999999996</v>
          </cell>
          <cell r="J148">
            <v>3880.6759999999995</v>
          </cell>
          <cell r="K148" t="str">
            <v>Cash pos.</v>
          </cell>
          <cell r="L148" t="str">
            <v>Dec 92A</v>
          </cell>
          <cell r="M148">
            <v>6323.174</v>
          </cell>
          <cell r="N148">
            <v>1671.3009999999999</v>
          </cell>
          <cell r="O148">
            <v>987</v>
          </cell>
          <cell r="P148">
            <v>684.30100000000004</v>
          </cell>
          <cell r="Q148">
            <v>54.58</v>
          </cell>
          <cell r="R148">
            <v>630.029</v>
          </cell>
          <cell r="S148">
            <v>-171.24299999999999</v>
          </cell>
          <cell r="T148">
            <v>456.22500000000002</v>
          </cell>
          <cell r="U148">
            <v>9.4478038476671706</v>
          </cell>
          <cell r="V148" t="str">
            <v>N.A.</v>
          </cell>
          <cell r="AB148" t="str">
            <v>Synthélabo</v>
          </cell>
          <cell r="AC148" t="str">
            <v>Dec 92A</v>
          </cell>
          <cell r="AD148">
            <v>4.3513747478718763</v>
          </cell>
          <cell r="AE148">
            <v>16.462922998310898</v>
          </cell>
          <cell r="AF148">
            <v>40.208182758756742</v>
          </cell>
          <cell r="AG148">
            <v>62.131368666776254</v>
          </cell>
          <cell r="AH148" t="str">
            <v>N.A.</v>
          </cell>
          <cell r="AI148" t="str">
            <v>N.A.</v>
          </cell>
          <cell r="AJ148" t="str">
            <v>N.A.</v>
          </cell>
          <cell r="AK148">
            <v>0.27180177420404456</v>
          </cell>
          <cell r="AL148">
            <v>0.26431361844541995</v>
          </cell>
          <cell r="AM148">
            <v>0.15609249405441003</v>
          </cell>
          <cell r="AN148">
            <v>0.10822112439100996</v>
          </cell>
          <cell r="AO148">
            <v>9.9638093147523699E-2</v>
          </cell>
          <cell r="AP148">
            <v>7.2151264538979951E-2</v>
          </cell>
          <cell r="AQ148" t="str">
            <v>N.A.</v>
          </cell>
          <cell r="AR148" t="str">
            <v>N.A.</v>
          </cell>
          <cell r="AS148" t="str">
            <v>N.A.</v>
          </cell>
          <cell r="AT148" t="str">
            <v>N.A.</v>
          </cell>
          <cell r="AU148" t="str">
            <v>N.A.</v>
          </cell>
          <cell r="AV148">
            <v>0.12264898197935437</v>
          </cell>
          <cell r="AW148">
            <v>0.14734792262236929</v>
          </cell>
          <cell r="AX148">
            <v>0.11369248976275781</v>
          </cell>
          <cell r="AY148">
            <v>0.18985652335338887</v>
          </cell>
          <cell r="AZ148">
            <v>6.1311145216257534</v>
          </cell>
        </row>
        <row r="149">
          <cell r="B149" t="str">
            <v>(France)</v>
          </cell>
          <cell r="L149" t="str">
            <v>Dec 93A</v>
          </cell>
          <cell r="M149">
            <v>7204.7920000000004</v>
          </cell>
          <cell r="N149">
            <v>1969.277</v>
          </cell>
          <cell r="O149">
            <v>1110.9000000000001</v>
          </cell>
          <cell r="P149">
            <v>858.37699999999995</v>
          </cell>
          <cell r="Q149">
            <v>-3.222</v>
          </cell>
          <cell r="R149">
            <v>764.44799999999998</v>
          </cell>
          <cell r="S149">
            <v>-185.67599999999999</v>
          </cell>
          <cell r="T149">
            <v>561.12300000000005</v>
          </cell>
          <cell r="U149">
            <v>11.620099815693015</v>
          </cell>
          <cell r="V149">
            <v>3.24</v>
          </cell>
          <cell r="AB149" t="str">
            <v>(France)</v>
          </cell>
          <cell r="AC149" t="str">
            <v>Dec 93A</v>
          </cell>
          <cell r="AD149">
            <v>3.8189165863497516</v>
          </cell>
          <cell r="AE149">
            <v>13.971878851984764</v>
          </cell>
          <cell r="AF149">
            <v>32.054097057586588</v>
          </cell>
          <cell r="AG149">
            <v>50.516346095241147</v>
          </cell>
          <cell r="AH149">
            <v>5.519591141396934E-3</v>
          </cell>
          <cell r="AI149">
            <v>3.5864505603990784</v>
          </cell>
          <cell r="AJ149">
            <v>266.41123525760395</v>
          </cell>
          <cell r="AK149">
            <v>0.24288898656285318</v>
          </cell>
          <cell r="AL149">
            <v>0.27332877895711633</v>
          </cell>
          <cell r="AM149">
            <v>0.15418904529096747</v>
          </cell>
          <cell r="AN149">
            <v>0.11913973366614886</v>
          </cell>
          <cell r="AO149">
            <v>0.10610271608118596</v>
          </cell>
          <cell r="AP149">
            <v>7.7881915258622314E-2</v>
          </cell>
          <cell r="AQ149">
            <v>0.13942649688273648</v>
          </cell>
          <cell r="AR149">
            <v>0.17828984725073468</v>
          </cell>
          <cell r="AS149">
            <v>0.25438513168912497</v>
          </cell>
          <cell r="AT149">
            <v>0.22992602334374487</v>
          </cell>
          <cell r="AU149" t="str">
            <v>N.A.</v>
          </cell>
        </row>
        <row r="150">
          <cell r="B150" t="str">
            <v>(see note 11)</v>
          </cell>
          <cell r="F150">
            <v>169.497247706422</v>
          </cell>
          <cell r="H150">
            <v>942.56554536187548</v>
          </cell>
          <cell r="I150">
            <v>18.099082568807336</v>
          </cell>
          <cell r="L150" t="str">
            <v>Dec 94A</v>
          </cell>
          <cell r="M150">
            <v>8120</v>
          </cell>
          <cell r="N150">
            <v>2169.4839999999999</v>
          </cell>
          <cell r="O150">
            <v>1199</v>
          </cell>
          <cell r="P150">
            <v>970.48400000000004</v>
          </cell>
          <cell r="Q150">
            <v>-35.130000000000003</v>
          </cell>
          <cell r="R150">
            <v>895.47900000000004</v>
          </cell>
          <cell r="S150">
            <v>-199.084</v>
          </cell>
          <cell r="T150">
            <v>680.38799999999992</v>
          </cell>
          <cell r="U150">
            <v>14.089916958313486</v>
          </cell>
          <cell r="V150">
            <v>3.74</v>
          </cell>
          <cell r="AB150" t="str">
            <v>(see note 11)</v>
          </cell>
          <cell r="AC150" t="str">
            <v>Dec 94A</v>
          </cell>
          <cell r="AD150">
            <v>3.3884851810344827</v>
          </cell>
          <cell r="AE150">
            <v>12.682508684092625</v>
          </cell>
          <cell r="AF150">
            <v>28.351317146908141</v>
          </cell>
          <cell r="AG150">
            <v>41.661351567047042</v>
          </cell>
          <cell r="AH150">
            <v>6.3713798977853495E-3</v>
          </cell>
          <cell r="AI150">
            <v>3.7673574754848893</v>
          </cell>
          <cell r="AJ150">
            <v>27.625505266154285</v>
          </cell>
          <cell r="AK150">
            <v>0.2223212381306541</v>
          </cell>
          <cell r="AL150">
            <v>0.26717783251231525</v>
          </cell>
          <cell r="AM150">
            <v>0.14766009852216749</v>
          </cell>
          <cell r="AN150">
            <v>0.11951773399014778</v>
          </cell>
          <cell r="AO150">
            <v>0.11028066502463055</v>
          </cell>
          <cell r="AP150">
            <v>8.3791625615763532E-2</v>
          </cell>
          <cell r="AQ150">
            <v>0.12702767824525671</v>
          </cell>
          <cell r="AR150">
            <v>0.1016652304373635</v>
          </cell>
          <cell r="AS150">
            <v>0.13060345279521712</v>
          </cell>
          <cell r="AT150">
            <v>0.2125469816778138</v>
          </cell>
          <cell r="AU150">
            <v>0.15432098765432098</v>
          </cell>
        </row>
        <row r="151">
          <cell r="L151" t="str">
            <v>Dec 95A</v>
          </cell>
          <cell r="M151">
            <v>9317.82</v>
          </cell>
          <cell r="N151">
            <v>2587.0990000000002</v>
          </cell>
          <cell r="O151">
            <v>1366</v>
          </cell>
          <cell r="P151">
            <v>1221.0989999999999</v>
          </cell>
          <cell r="Q151">
            <v>-44.587000000000003</v>
          </cell>
          <cell r="R151">
            <v>1079.403</v>
          </cell>
          <cell r="S151">
            <v>-279.14299999999997</v>
          </cell>
          <cell r="T151">
            <v>793.93899999999996</v>
          </cell>
          <cell r="U151">
            <v>16.417266335814723</v>
          </cell>
          <cell r="V151">
            <v>4.34</v>
          </cell>
          <cell r="AC151" t="str">
            <v>Dec 95A</v>
          </cell>
          <cell r="AD151">
            <v>2.952890232908556</v>
          </cell>
          <cell r="AE151">
            <v>10.635271271025964</v>
          </cell>
          <cell r="AF151">
            <v>22.532570798927853</v>
          </cell>
          <cell r="AG151">
            <v>35.702848291871291</v>
          </cell>
          <cell r="AH151">
            <v>7.3935264054514477E-3</v>
          </cell>
          <cell r="AI151">
            <v>3.7827802617084618</v>
          </cell>
          <cell r="AJ151">
            <v>27.386884069347563</v>
          </cell>
          <cell r="AK151">
            <v>0.25860869387985763</v>
          </cell>
          <cell r="AL151">
            <v>0.27765067365542584</v>
          </cell>
          <cell r="AM151">
            <v>0.14660081435357197</v>
          </cell>
          <cell r="AN151">
            <v>0.13104985930185387</v>
          </cell>
          <cell r="AO151">
            <v>0.11584286882554075</v>
          </cell>
          <cell r="AP151">
            <v>8.5206518262855468E-2</v>
          </cell>
          <cell r="AQ151">
            <v>0.14751477832512311</v>
          </cell>
          <cell r="AR151">
            <v>0.19249508177981503</v>
          </cell>
          <cell r="AS151">
            <v>0.2582371270417646</v>
          </cell>
          <cell r="AT151">
            <v>0.16517836012709991</v>
          </cell>
          <cell r="AU151">
            <v>0.16042780748663091</v>
          </cell>
        </row>
        <row r="152">
          <cell r="L152" t="str">
            <v>Dec 96E</v>
          </cell>
          <cell r="M152">
            <v>10256</v>
          </cell>
          <cell r="N152">
            <v>2960</v>
          </cell>
          <cell r="O152">
            <v>1538</v>
          </cell>
          <cell r="P152">
            <v>1422</v>
          </cell>
          <cell r="Q152">
            <v>-75</v>
          </cell>
          <cell r="R152">
            <v>1273</v>
          </cell>
          <cell r="S152">
            <v>-335</v>
          </cell>
          <cell r="T152">
            <v>924</v>
          </cell>
          <cell r="U152">
            <v>19.134792602870217</v>
          </cell>
          <cell r="V152">
            <v>4.8</v>
          </cell>
          <cell r="AC152" t="str">
            <v>Dec 96E</v>
          </cell>
          <cell r="AD152">
            <v>2.6827710286661466</v>
          </cell>
          <cell r="AE152">
            <v>9.2954390777027029</v>
          </cell>
          <cell r="AF152">
            <v>19.349155886075952</v>
          </cell>
          <cell r="AG152">
            <v>30.677363279220778</v>
          </cell>
          <cell r="AH152">
            <v>8.1771720613287909E-3</v>
          </cell>
          <cell r="AI152">
            <v>3.9864151255979619</v>
          </cell>
          <cell r="AJ152">
            <v>18.96</v>
          </cell>
          <cell r="AK152">
            <v>0.26315789473684209</v>
          </cell>
          <cell r="AL152">
            <v>0.28861154446177845</v>
          </cell>
          <cell r="AM152">
            <v>0.1499609984399376</v>
          </cell>
          <cell r="AN152">
            <v>0.13865054602184088</v>
          </cell>
          <cell r="AO152">
            <v>0.12412246489859595</v>
          </cell>
          <cell r="AP152">
            <v>9.0093603744149764E-2</v>
          </cell>
          <cell r="AQ152">
            <v>0.10068664129592547</v>
          </cell>
          <cell r="AR152">
            <v>0.14413866651411478</v>
          </cell>
          <cell r="AS152">
            <v>0.1645247436940003</v>
          </cell>
          <cell r="AT152">
            <v>0.165528548509147</v>
          </cell>
          <cell r="AU152">
            <v>0.10599078341013825</v>
          </cell>
        </row>
        <row r="153">
          <cell r="L153" t="str">
            <v>Dec 97E</v>
          </cell>
          <cell r="M153">
            <v>11276</v>
          </cell>
          <cell r="N153">
            <v>3323</v>
          </cell>
          <cell r="O153">
            <v>1691</v>
          </cell>
          <cell r="P153">
            <v>1632</v>
          </cell>
          <cell r="Q153">
            <v>-75</v>
          </cell>
          <cell r="R153">
            <v>1483</v>
          </cell>
          <cell r="S153">
            <v>-373</v>
          </cell>
          <cell r="T153">
            <v>1094</v>
          </cell>
          <cell r="U153">
            <v>22.655263103398291</v>
          </cell>
          <cell r="V153">
            <v>5.6</v>
          </cell>
          <cell r="AC153" t="str">
            <v>Dec 97E</v>
          </cell>
          <cell r="AD153">
            <v>2.440093975700603</v>
          </cell>
          <cell r="AE153">
            <v>8.2800179566656631</v>
          </cell>
          <cell r="AF153">
            <v>16.859374797794118</v>
          </cell>
          <cell r="AG153">
            <v>25.910314140767824</v>
          </cell>
          <cell r="AH153">
            <v>9.5400340715502546E-3</v>
          </cell>
          <cell r="AI153">
            <v>4.0455826970354094</v>
          </cell>
          <cell r="AJ153">
            <v>21.76</v>
          </cell>
          <cell r="AK153">
            <v>0.25151719487525287</v>
          </cell>
          <cell r="AL153">
            <v>0.29469670095778644</v>
          </cell>
          <cell r="AM153">
            <v>0.14996452642781127</v>
          </cell>
          <cell r="AN153">
            <v>0.14473217452997517</v>
          </cell>
          <cell r="AO153">
            <v>0.13151826888967719</v>
          </cell>
          <cell r="AP153">
            <v>9.7020219936147567E-2</v>
          </cell>
          <cell r="AQ153">
            <v>9.9453978159126363E-2</v>
          </cell>
          <cell r="AR153">
            <v>0.12263513513513513</v>
          </cell>
          <cell r="AS153">
            <v>0.14767932489451477</v>
          </cell>
          <cell r="AT153">
            <v>0.18398268398268416</v>
          </cell>
          <cell r="AU153">
            <v>0.16666666666666663</v>
          </cell>
        </row>
        <row r="154">
          <cell r="L154" t="str">
            <v>Dec 98E</v>
          </cell>
          <cell r="M154">
            <v>12411</v>
          </cell>
          <cell r="N154">
            <v>3713</v>
          </cell>
          <cell r="O154">
            <v>1862</v>
          </cell>
          <cell r="P154">
            <v>1851</v>
          </cell>
          <cell r="Q154">
            <v>-65</v>
          </cell>
          <cell r="R154">
            <v>1707</v>
          </cell>
          <cell r="S154">
            <v>-428</v>
          </cell>
          <cell r="T154">
            <v>1263</v>
          </cell>
          <cell r="U154">
            <v>26.155024953923252</v>
          </cell>
          <cell r="V154">
            <v>6.4</v>
          </cell>
          <cell r="AC154" t="str">
            <v>Dec 98E</v>
          </cell>
          <cell r="AD154">
            <v>2.2169446192893401</v>
          </cell>
          <cell r="AE154">
            <v>7.4103150201992998</v>
          </cell>
          <cell r="AF154">
            <v>14.864667568881686</v>
          </cell>
          <cell r="AG154">
            <v>22.443296650831353</v>
          </cell>
          <cell r="AH154">
            <v>1.0902896081771722E-2</v>
          </cell>
          <cell r="AI154">
            <v>4.0867226490505075</v>
          </cell>
          <cell r="AJ154">
            <v>28.476923076923075</v>
          </cell>
          <cell r="AK154">
            <v>0.25073227885178678</v>
          </cell>
          <cell r="AL154">
            <v>0.29917009104826364</v>
          </cell>
          <cell r="AM154">
            <v>0.15002820078962212</v>
          </cell>
          <cell r="AN154">
            <v>0.14914189025864152</v>
          </cell>
          <cell r="AO154">
            <v>0.13753927967125937</v>
          </cell>
          <cell r="AP154">
            <v>0.10176456369349771</v>
          </cell>
          <cell r="AQ154">
            <v>0.10065626108549131</v>
          </cell>
          <cell r="AR154">
            <v>0.1173638278663858</v>
          </cell>
          <cell r="AS154">
            <v>0.13419117647058823</v>
          </cell>
          <cell r="AT154">
            <v>0.15447897623400356</v>
          </cell>
          <cell r="AU154">
            <v>0.14285714285714299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Ass"/>
      <sheetName val="Criterios"/>
      <sheetName val="PROJECTION"/>
      <sheetName val="EuroInputs"/>
      <sheetName val="Country Risk"/>
      <sheetName val="sales vol."/>
      <sheetName val="graphdialog"/>
      <sheetName val="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2"/>
      <sheetName val="Despesas"/>
      <sheetName val="MktAss"/>
      <sheetName val="A_2"/>
      <sheetName val="Criterios"/>
      <sheetName val="Demonstr. Gerenciais Inpu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P_L"/>
      <sheetName val="A.2"/>
      <sheetName val="Total"/>
      <sheetName val="MktAss"/>
      <sheetName val="company"/>
      <sheetName val="Criterios"/>
      <sheetName val="sales vol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Assets"/>
      <sheetName val="Trabalhos Assets"/>
      <sheetName val="Imob custo"/>
      <sheetName val="Imob dep"/>
      <sheetName val="RLP"/>
      <sheetName val="Abertura ASTEC - Provisão"/>
      <sheetName val="Links"/>
      <sheetName val="Lead"/>
      <sheetName val="4º"/>
      <sheetName val="AREAINDEX"/>
      <sheetName val="Pgto em aberto manaus "/>
      <sheetName val="Base"/>
      <sheetName val="Base Consumo"/>
      <sheetName val="Profissionais - categoria"/>
      <sheetName val="Checklist"/>
      <sheetName val="BANCO DE DADOS"/>
      <sheetName val="Financeiro"/>
    </sheetNames>
    <sheetDataSet>
      <sheetData sheetId="0" refreshError="1"/>
      <sheetData sheetId="1" refreshError="1"/>
      <sheetData sheetId="2" refreshError="1">
        <row r="35">
          <cell r="M35">
            <v>10352.999999999998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&amp;L"/>
      <sheetName val="Les Cèdres"/>
      <sheetName val="balanço R$"/>
      <sheetName val="relatório usd"/>
      <sheetName val="Dados"/>
      <sheetName val="Euro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  <sheetName val="ABN_CDB"/>
      <sheetName val="CDB_BB"/>
      <sheetName val="Icarus"/>
      <sheetName val="BOSTON Int Cred Fix"/>
      <sheetName val="CDB_ABN"/>
      <sheetName val="CDB_BBV"/>
      <sheetName val="CDB_Boston"/>
      <sheetName val="Safra_CDB"/>
      <sheetName val="CDB_UNIBANCO"/>
      <sheetName val="CDB_UNIBANCO_100"/>
      <sheetName val="Executivi_Saf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EZUG"/>
      <sheetName val="#REF"/>
      <sheetName val="Rhodia competition universe"/>
      <sheetName val="Rhodia industry overview"/>
      <sheetName val="Silica Systems"/>
      <sheetName val="growth GDP"/>
      <sheetName val="Silicones"/>
      <sheetName val="frida"/>
      <sheetName val="Japan breakdown"/>
      <sheetName val="Europe breakdown"/>
      <sheetName val="US breakdown"/>
      <sheetName val="Expected growth"/>
      <sheetName val="food ingredients"/>
      <sheetName val="Rhodia Food pie"/>
      <sheetName val="rex"/>
      <sheetName val="Rhodia (2)"/>
      <sheetName val="Rhodia share price"/>
      <sheetName val="Sheet1"/>
      <sheetName val="Sheet2"/>
      <sheetName val="Sheet3"/>
      <sheetName val="CAPEX"/>
      <sheetName val="CUS Imag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nn."/>
      <sheetName val="Rhodia competition universe"/>
      <sheetName val="Rhodia industry overview"/>
      <sheetName val="Silica Systems"/>
      <sheetName val="growth GDP"/>
      <sheetName val="Silicones"/>
      <sheetName val="frida"/>
      <sheetName val="Japan breakdown"/>
      <sheetName val="Europe breakdown"/>
      <sheetName val="US breakdown"/>
      <sheetName val="Expected growth"/>
      <sheetName val="food ingredients"/>
      <sheetName val="Rhodia Food pie"/>
      <sheetName val="rex"/>
      <sheetName val="Rhodia (2)"/>
      <sheetName val="Rhodia share price"/>
      <sheetName val="Sheet1"/>
      <sheetName val="Sheet2"/>
      <sheetName val="Sheet3"/>
      <sheetName val="#REF"/>
      <sheetName val="consolidated"/>
      <sheetName val="Interconn_"/>
      <sheetName val="CUS Image"/>
      <sheetName val="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graphdialog"/>
      <sheetName val="Quarterly rates"/>
      <sheetName val="NESTLE"/>
      <sheetName val="Global Equity Indices"/>
      <sheetName val="company"/>
      <sheetName val="Stock Price"/>
      <sheetName val="MktAss"/>
      <sheetName val=""/>
      <sheetName val="Returns"/>
      <sheetName val="#REF"/>
      <sheetName val="Quarters"/>
      <sheetName val="oldSEG"/>
      <sheetName val="FTS Universe Inputs"/>
      <sheetName val="Rel.1Yr"/>
      <sheetName val="book1"/>
      <sheetName val="Sheet1"/>
      <sheetName val="Sheet2"/>
      <sheetName val="Prior Fund Raising MGD"/>
      <sheetName val="Summary"/>
      <sheetName val="Managed Accounts - Gross Tradin"/>
      <sheetName val="Managed Accounts"/>
      <sheetName val="Notice"/>
      <sheetName val="P&amp;L"/>
      <sheetName val="Bal Sheet Link &amp; Int Exp"/>
    </sheetNames>
    <sheetDataSet>
      <sheetData sheetId="0"/>
      <sheetData sheetId="1"/>
      <sheetData sheetId="2"/>
      <sheetData sheetId="3"/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 Image"/>
      <sheetName val="CUSImage"/>
      <sheetName val="sales vol."/>
      <sheetName val="Interconn."/>
      <sheetName val="P&amp;L"/>
      <sheetName val="EuroInputs"/>
      <sheetName val="A.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mport95"/>
      <sheetName val="aimport96"/>
      <sheetName val="aimport97"/>
      <sheetName val="aimport98"/>
      <sheetName val="aimport99"/>
      <sheetName val="aimport00"/>
      <sheetName val="aimport01"/>
      <sheetName val="aimport02"/>
      <sheetName val="aimport03"/>
      <sheetName val="aimport04"/>
      <sheetName val="aimport05"/>
      <sheetName val="aimport06"/>
      <sheetName val="simport02"/>
      <sheetName val="simport03"/>
      <sheetName val="simport04"/>
      <sheetName val="simport05"/>
      <sheetName val="simport06"/>
      <sheetName val="cimport02"/>
      <sheetName val="cimport03"/>
      <sheetName val="cimport04"/>
      <sheetName val="cimport05"/>
      <sheetName val="cimport06"/>
      <sheetName val="rel"/>
      <sheetName val="aux"/>
      <sheetName val="Plan1"/>
      <sheetName val="01set"/>
      <sheetName val="15set"/>
      <sheetName val="04out"/>
      <sheetName val="17out"/>
      <sheetName val="14nov"/>
      <sheetName val="25nov"/>
      <sheetName val="15dez"/>
      <sheetName val="16jan"/>
      <sheetName val="01fev"/>
      <sheetName val="14fev"/>
      <sheetName val="06mar"/>
      <sheetName val="16mar"/>
      <sheetName val="28mar"/>
      <sheetName val="fitdpa"/>
      <sheetName val=" Flux Caixa proj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B7" t="str">
            <v>Fin + AGV</v>
          </cell>
          <cell r="C7" t="str">
            <v>Finceiro</v>
          </cell>
          <cell r="E7" t="str">
            <v>Codigo do</v>
          </cell>
          <cell r="F7" t="str">
            <v>Nome do Representante</v>
          </cell>
          <cell r="G7" t="str">
            <v>Ano</v>
          </cell>
          <cell r="H7" t="str">
            <v>Janeiro</v>
          </cell>
          <cell r="L7" t="str">
            <v>Fevereiro</v>
          </cell>
          <cell r="P7" t="str">
            <v>Março</v>
          </cell>
          <cell r="T7" t="str">
            <v>Abril</v>
          </cell>
          <cell r="X7" t="str">
            <v>Maio</v>
          </cell>
          <cell r="AB7" t="str">
            <v>Junho</v>
          </cell>
          <cell r="AF7" t="str">
            <v>Julho</v>
          </cell>
          <cell r="AJ7" t="str">
            <v>Agosto</v>
          </cell>
          <cell r="AN7" t="str">
            <v>Setembro</v>
          </cell>
          <cell r="AR7" t="str">
            <v>Outubro</v>
          </cell>
          <cell r="AV7" t="str">
            <v>Novembro</v>
          </cell>
          <cell r="AZ7" t="str">
            <v>Dezembro</v>
          </cell>
        </row>
        <row r="8">
          <cell r="E8" t="str">
            <v>AGV</v>
          </cell>
          <cell r="H8" t="str">
            <v>Todos</v>
          </cell>
          <cell r="I8" t="str">
            <v>Devolvidos</v>
          </cell>
          <cell r="J8" t="str">
            <v>Pagos</v>
          </cell>
          <cell r="K8" t="str">
            <v>Aberto</v>
          </cell>
          <cell r="L8" t="str">
            <v>Todos</v>
          </cell>
          <cell r="M8" t="str">
            <v>Devolvidos</v>
          </cell>
          <cell r="N8" t="str">
            <v>Pagos</v>
          </cell>
          <cell r="O8" t="str">
            <v>Aberto</v>
          </cell>
          <cell r="P8" t="str">
            <v>Todos</v>
          </cell>
          <cell r="Q8" t="str">
            <v>Devolvidos</v>
          </cell>
          <cell r="R8" t="str">
            <v>Pagos</v>
          </cell>
          <cell r="S8" t="str">
            <v>Aberto</v>
          </cell>
          <cell r="T8" t="str">
            <v>Todos</v>
          </cell>
          <cell r="U8" t="str">
            <v>Devolvidos</v>
          </cell>
          <cell r="V8" t="str">
            <v>Pagos</v>
          </cell>
          <cell r="W8" t="str">
            <v>Aberto</v>
          </cell>
          <cell r="X8" t="str">
            <v>Todos</v>
          </cell>
          <cell r="Y8" t="str">
            <v>Devolvidos</v>
          </cell>
          <cell r="Z8" t="str">
            <v>Pagos</v>
          </cell>
          <cell r="AA8" t="str">
            <v>Aberto</v>
          </cell>
          <cell r="AB8" t="str">
            <v>Todos</v>
          </cell>
          <cell r="AC8" t="str">
            <v>Devolvidos</v>
          </cell>
          <cell r="AD8" t="str">
            <v>Pagos</v>
          </cell>
          <cell r="AE8" t="str">
            <v>Aberto</v>
          </cell>
          <cell r="AF8" t="str">
            <v>Todos</v>
          </cell>
          <cell r="AG8" t="str">
            <v>Devolvidos</v>
          </cell>
          <cell r="AH8" t="str">
            <v>Pagos</v>
          </cell>
          <cell r="AI8" t="str">
            <v>Aberto</v>
          </cell>
          <cell r="AJ8" t="str">
            <v>Todos</v>
          </cell>
          <cell r="AK8" t="str">
            <v>Devolvidos</v>
          </cell>
          <cell r="AL8" t="str">
            <v>Pagos</v>
          </cell>
          <cell r="AM8" t="str">
            <v>Aberto</v>
          </cell>
          <cell r="AN8" t="str">
            <v>Todos</v>
          </cell>
          <cell r="AO8" t="str">
            <v>Devolvidos</v>
          </cell>
          <cell r="AP8" t="str">
            <v>Pagos</v>
          </cell>
          <cell r="AQ8" t="str">
            <v>Aberto</v>
          </cell>
          <cell r="AR8" t="str">
            <v>Todos</v>
          </cell>
          <cell r="AS8" t="str">
            <v>Devolvidos</v>
          </cell>
          <cell r="AT8" t="str">
            <v>Pagos</v>
          </cell>
          <cell r="AU8" t="str">
            <v>Aberto</v>
          </cell>
          <cell r="AV8" t="str">
            <v>Todos</v>
          </cell>
          <cell r="AW8" t="str">
            <v>Devolvidos</v>
          </cell>
          <cell r="AX8" t="str">
            <v>Pagos</v>
          </cell>
          <cell r="AY8" t="str">
            <v>Aberto</v>
          </cell>
          <cell r="AZ8" t="str">
            <v>Todos</v>
          </cell>
          <cell r="BA8" t="str">
            <v>Devolvidos</v>
          </cell>
          <cell r="BB8" t="str">
            <v>Pagos</v>
          </cell>
          <cell r="BC8" t="str">
            <v>Aberto</v>
          </cell>
        </row>
        <row r="9">
          <cell r="B9" t="str">
            <v>fin0t</v>
          </cell>
          <cell r="C9" t="str">
            <v>fin</v>
          </cell>
          <cell r="D9" t="str">
            <v>t</v>
          </cell>
          <cell r="E9">
            <v>0</v>
          </cell>
          <cell r="F9" t="str">
            <v xml:space="preserve">SEDE - VENDAS MATRIZ AGROESTE           </v>
          </cell>
          <cell r="G9">
            <v>2005</v>
          </cell>
          <cell r="H9">
            <v>30703.4</v>
          </cell>
          <cell r="I9">
            <v>1950</v>
          </cell>
          <cell r="J9">
            <v>405326.9</v>
          </cell>
          <cell r="K9">
            <v>900</v>
          </cell>
          <cell r="L9">
            <v>56678.25</v>
          </cell>
          <cell r="M9">
            <v>3300</v>
          </cell>
          <cell r="N9">
            <v>554175.97</v>
          </cell>
          <cell r="O9">
            <v>0</v>
          </cell>
          <cell r="P9">
            <v>29593.91</v>
          </cell>
          <cell r="Q9">
            <v>5100</v>
          </cell>
          <cell r="R9">
            <v>1727539.61</v>
          </cell>
          <cell r="S9">
            <v>0</v>
          </cell>
          <cell r="T9">
            <v>67001.929999999993</v>
          </cell>
          <cell r="U9">
            <v>11400</v>
          </cell>
          <cell r="V9">
            <v>5879174.4699999997</v>
          </cell>
          <cell r="W9">
            <v>332.48</v>
          </cell>
          <cell r="X9">
            <v>112473.13</v>
          </cell>
          <cell r="Y9">
            <v>9900</v>
          </cell>
          <cell r="Z9">
            <v>8166261.1600000001</v>
          </cell>
          <cell r="AA9">
            <v>0</v>
          </cell>
          <cell r="AB9">
            <v>67953.73</v>
          </cell>
          <cell r="AC9">
            <v>5100</v>
          </cell>
          <cell r="AD9">
            <v>5391027.6299999999</v>
          </cell>
          <cell r="AE9">
            <v>0</v>
          </cell>
          <cell r="AF9">
            <v>33786.339999999997</v>
          </cell>
          <cell r="AG9">
            <v>4200</v>
          </cell>
          <cell r="AH9">
            <v>5245579.3099999996</v>
          </cell>
          <cell r="AI9">
            <v>11700</v>
          </cell>
          <cell r="AJ9">
            <v>189024.21</v>
          </cell>
          <cell r="AK9">
            <v>865280</v>
          </cell>
          <cell r="AL9">
            <v>8236876.2400000002</v>
          </cell>
          <cell r="AM9">
            <v>114264</v>
          </cell>
          <cell r="AN9">
            <v>10616.41</v>
          </cell>
          <cell r="AO9">
            <v>491580</v>
          </cell>
          <cell r="AP9">
            <v>3706007.02</v>
          </cell>
          <cell r="AQ9">
            <v>0</v>
          </cell>
          <cell r="AR9">
            <v>18845.84</v>
          </cell>
          <cell r="AS9">
            <v>330060</v>
          </cell>
          <cell r="AT9">
            <v>2571187.64</v>
          </cell>
          <cell r="AU9">
            <v>0</v>
          </cell>
          <cell r="AV9">
            <v>9035.23</v>
          </cell>
          <cell r="AW9">
            <v>385070</v>
          </cell>
          <cell r="AX9">
            <v>3085548.43</v>
          </cell>
          <cell r="AY9">
            <v>0</v>
          </cell>
          <cell r="AZ9">
            <v>46815.03</v>
          </cell>
          <cell r="BA9">
            <v>334723.15999999997</v>
          </cell>
          <cell r="BB9">
            <v>2694426.02</v>
          </cell>
          <cell r="BC9">
            <v>600</v>
          </cell>
        </row>
        <row r="10">
          <cell r="B10" t="str">
            <v>fin1t</v>
          </cell>
          <cell r="C10" t="str">
            <v>fin</v>
          </cell>
          <cell r="D10" t="str">
            <v>t</v>
          </cell>
          <cell r="E10">
            <v>1</v>
          </cell>
          <cell r="F10" t="str">
            <v xml:space="preserve">WILSON DAGMAR MINATTI E CIA LTDA        </v>
          </cell>
          <cell r="G10">
            <v>2005</v>
          </cell>
          <cell r="H10">
            <v>17275.849999999999</v>
          </cell>
          <cell r="I10">
            <v>298620.15000000002</v>
          </cell>
          <cell r="J10">
            <v>2307339.2000000002</v>
          </cell>
          <cell r="K10">
            <v>0</v>
          </cell>
          <cell r="L10">
            <v>16314.21</v>
          </cell>
          <cell r="M10">
            <v>127735.99</v>
          </cell>
          <cell r="N10">
            <v>946166.18</v>
          </cell>
          <cell r="O10">
            <v>0</v>
          </cell>
          <cell r="P10">
            <v>24801.78</v>
          </cell>
          <cell r="Q10">
            <v>241165.68</v>
          </cell>
          <cell r="R10">
            <v>1457886.22</v>
          </cell>
          <cell r="S10">
            <v>0</v>
          </cell>
          <cell r="T10">
            <v>713986.1</v>
          </cell>
          <cell r="U10">
            <v>3211613.97</v>
          </cell>
          <cell r="V10">
            <v>17513408.859999999</v>
          </cell>
          <cell r="W10">
            <v>3618.13</v>
          </cell>
          <cell r="X10">
            <v>73800.350000000006</v>
          </cell>
          <cell r="Y10">
            <v>815801.68</v>
          </cell>
          <cell r="Z10">
            <v>4544606.46</v>
          </cell>
          <cell r="AA10">
            <v>0</v>
          </cell>
          <cell r="AB10">
            <v>141680</v>
          </cell>
          <cell r="AC10">
            <v>407900.84</v>
          </cell>
          <cell r="AD10">
            <v>2547604.84</v>
          </cell>
          <cell r="AE10">
            <v>0</v>
          </cell>
          <cell r="AF10">
            <v>129241.60000000001</v>
          </cell>
          <cell r="AG10">
            <v>675476.46</v>
          </cell>
          <cell r="AH10">
            <v>4127960.47</v>
          </cell>
          <cell r="AI10">
            <v>0</v>
          </cell>
          <cell r="AJ10">
            <v>33541.199999999997</v>
          </cell>
          <cell r="AK10">
            <v>962552.08</v>
          </cell>
          <cell r="AL10">
            <v>5592938.5999999996</v>
          </cell>
          <cell r="AM10">
            <v>0</v>
          </cell>
          <cell r="AN10">
            <v>14059.54</v>
          </cell>
          <cell r="AO10">
            <v>726789.06</v>
          </cell>
          <cell r="AP10">
            <v>4259308.59</v>
          </cell>
          <cell r="AQ10">
            <v>0</v>
          </cell>
          <cell r="AR10">
            <v>52201.73</v>
          </cell>
          <cell r="AS10">
            <v>1964500.96</v>
          </cell>
          <cell r="AT10">
            <v>11639773.109999999</v>
          </cell>
          <cell r="AU10">
            <v>0</v>
          </cell>
          <cell r="AV10">
            <v>119724.56</v>
          </cell>
          <cell r="AW10">
            <v>3805250.89</v>
          </cell>
          <cell r="AX10">
            <v>22978997.93</v>
          </cell>
          <cell r="AY10">
            <v>507.1</v>
          </cell>
          <cell r="AZ10">
            <v>53846.62</v>
          </cell>
          <cell r="BA10">
            <v>2152805.37</v>
          </cell>
          <cell r="BB10">
            <v>12801790.08</v>
          </cell>
          <cell r="BC10">
            <v>0</v>
          </cell>
        </row>
        <row r="11">
          <cell r="B11" t="str">
            <v>fin2t</v>
          </cell>
          <cell r="C11" t="str">
            <v>fin</v>
          </cell>
          <cell r="D11" t="str">
            <v>t</v>
          </cell>
          <cell r="E11">
            <v>2</v>
          </cell>
          <cell r="F11" t="str">
            <v xml:space="preserve">ZEA MAYS COMERCIO E REPRESENTACOES LTDA </v>
          </cell>
          <cell r="G11">
            <v>2005</v>
          </cell>
          <cell r="H11">
            <v>30561.15</v>
          </cell>
          <cell r="I11">
            <v>3137700.38</v>
          </cell>
          <cell r="J11">
            <v>17862290.530000001</v>
          </cell>
          <cell r="K11">
            <v>0</v>
          </cell>
          <cell r="L11">
            <v>22412.83</v>
          </cell>
          <cell r="M11">
            <v>2094455.5</v>
          </cell>
          <cell r="N11">
            <v>11454973.68</v>
          </cell>
          <cell r="O11">
            <v>0</v>
          </cell>
          <cell r="P11">
            <v>15891.9</v>
          </cell>
          <cell r="Q11">
            <v>1840870.29</v>
          </cell>
          <cell r="R11">
            <v>9882855.9399999995</v>
          </cell>
          <cell r="S11">
            <v>0</v>
          </cell>
          <cell r="T11">
            <v>58380.87</v>
          </cell>
          <cell r="U11">
            <v>8753220.5199999996</v>
          </cell>
          <cell r="V11">
            <v>45013710.509999998</v>
          </cell>
          <cell r="W11">
            <v>0</v>
          </cell>
          <cell r="X11">
            <v>14254.81</v>
          </cell>
          <cell r="Y11">
            <v>1025031.36</v>
          </cell>
          <cell r="Z11">
            <v>5054331.58</v>
          </cell>
          <cell r="AA11">
            <v>0</v>
          </cell>
          <cell r="AB11">
            <v>775217.5</v>
          </cell>
          <cell r="AC11">
            <v>687282.76</v>
          </cell>
          <cell r="AD11">
            <v>4500040.08</v>
          </cell>
          <cell r="AE11">
            <v>0</v>
          </cell>
          <cell r="AF11">
            <v>105200</v>
          </cell>
          <cell r="AG11">
            <v>687282.76</v>
          </cell>
          <cell r="AH11">
            <v>5051083.68</v>
          </cell>
          <cell r="AI11">
            <v>0</v>
          </cell>
          <cell r="AJ11">
            <v>393360.59</v>
          </cell>
          <cell r="AK11">
            <v>18344751.59</v>
          </cell>
          <cell r="AL11">
            <v>124925877.33</v>
          </cell>
          <cell r="AM11">
            <v>0</v>
          </cell>
          <cell r="AN11">
            <v>25762.54</v>
          </cell>
          <cell r="AO11">
            <v>1838601.64</v>
          </cell>
          <cell r="AP11">
            <v>11396345.800000001</v>
          </cell>
          <cell r="AQ11">
            <v>0</v>
          </cell>
          <cell r="AR11">
            <v>67215.399999999994</v>
          </cell>
          <cell r="AS11">
            <v>2818132.92</v>
          </cell>
          <cell r="AT11">
            <v>17284682.620000001</v>
          </cell>
          <cell r="AU11">
            <v>3923.93</v>
          </cell>
          <cell r="AV11">
            <v>483652.22</v>
          </cell>
          <cell r="AW11">
            <v>12717631.140000001</v>
          </cell>
          <cell r="AX11">
            <v>70012203.980000004</v>
          </cell>
          <cell r="AY11">
            <v>10697.5</v>
          </cell>
          <cell r="AZ11">
            <v>68630.3</v>
          </cell>
          <cell r="BA11">
            <v>4586461.75</v>
          </cell>
          <cell r="BB11">
            <v>22550233.239999998</v>
          </cell>
          <cell r="BC11">
            <v>0</v>
          </cell>
        </row>
        <row r="12">
          <cell r="B12" t="str">
            <v>fin3t</v>
          </cell>
          <cell r="C12" t="str">
            <v>fin</v>
          </cell>
          <cell r="D12" t="str">
            <v>t</v>
          </cell>
          <cell r="E12">
            <v>3</v>
          </cell>
          <cell r="F12" t="str">
            <v xml:space="preserve">MILHO SUL ALTO VALE REPRES.COMERC. LTDA </v>
          </cell>
          <cell r="G12">
            <v>2005</v>
          </cell>
          <cell r="H12">
            <v>16556</v>
          </cell>
          <cell r="I12">
            <v>1331000.78</v>
          </cell>
          <cell r="J12">
            <v>6524128.4800000004</v>
          </cell>
          <cell r="K12">
            <v>0</v>
          </cell>
          <cell r="L12">
            <v>15485</v>
          </cell>
          <cell r="M12">
            <v>1333110.78</v>
          </cell>
          <cell r="N12">
            <v>6550665.4800000004</v>
          </cell>
          <cell r="O12">
            <v>0</v>
          </cell>
          <cell r="P12">
            <v>149703.5</v>
          </cell>
          <cell r="Q12">
            <v>13829228.9</v>
          </cell>
          <cell r="R12">
            <v>66731840.960000001</v>
          </cell>
          <cell r="S12">
            <v>0</v>
          </cell>
          <cell r="T12">
            <v>631161.35</v>
          </cell>
          <cell r="U12">
            <v>61837993.380000003</v>
          </cell>
          <cell r="V12">
            <v>285561984.50999999</v>
          </cell>
          <cell r="W12">
            <v>0</v>
          </cell>
          <cell r="X12">
            <v>99482.5</v>
          </cell>
          <cell r="Y12">
            <v>10793484.92</v>
          </cell>
          <cell r="Z12">
            <v>46527669.159999996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44921.7</v>
          </cell>
          <cell r="AG12">
            <v>8331828.6600000001</v>
          </cell>
          <cell r="AH12">
            <v>35252944.810000002</v>
          </cell>
          <cell r="AI12">
            <v>0</v>
          </cell>
          <cell r="AJ12">
            <v>330833.7</v>
          </cell>
          <cell r="AK12">
            <v>31989255.66</v>
          </cell>
          <cell r="AL12">
            <v>138593560.88999999</v>
          </cell>
          <cell r="AM12">
            <v>5941.3</v>
          </cell>
          <cell r="AN12">
            <v>49768.98</v>
          </cell>
          <cell r="AO12">
            <v>7576503.3600000003</v>
          </cell>
          <cell r="AP12">
            <v>34114290.850000001</v>
          </cell>
          <cell r="AQ12">
            <v>0</v>
          </cell>
          <cell r="AR12">
            <v>156368.9</v>
          </cell>
          <cell r="AS12">
            <v>23821696.399999999</v>
          </cell>
          <cell r="AT12">
            <v>108944289.98999999</v>
          </cell>
          <cell r="AU12">
            <v>9777.7000000000007</v>
          </cell>
          <cell r="AV12">
            <v>92838.05</v>
          </cell>
          <cell r="AW12">
            <v>16320445.439999999</v>
          </cell>
          <cell r="AX12">
            <v>75916353.390000001</v>
          </cell>
          <cell r="AY12">
            <v>9520.35</v>
          </cell>
          <cell r="AZ12">
            <v>163391.37</v>
          </cell>
          <cell r="BA12">
            <v>25999655.82</v>
          </cell>
          <cell r="BB12">
            <v>123327798.73</v>
          </cell>
          <cell r="BC12">
            <v>17708.41</v>
          </cell>
        </row>
        <row r="13">
          <cell r="B13" t="str">
            <v>fin4t</v>
          </cell>
          <cell r="C13" t="str">
            <v>fin</v>
          </cell>
          <cell r="D13" t="str">
            <v>t</v>
          </cell>
          <cell r="E13">
            <v>4</v>
          </cell>
          <cell r="F13" t="str">
            <v xml:space="preserve">IVONEI ?                                </v>
          </cell>
          <cell r="G13">
            <v>2005</v>
          </cell>
          <cell r="H13">
            <v>6359.5</v>
          </cell>
          <cell r="I13">
            <v>1947138.3</v>
          </cell>
          <cell r="J13">
            <v>9273381.6799999997</v>
          </cell>
          <cell r="K13">
            <v>0</v>
          </cell>
          <cell r="L13">
            <v>54374.75</v>
          </cell>
          <cell r="M13">
            <v>9811405.5</v>
          </cell>
          <cell r="N13">
            <v>46553379.090000004</v>
          </cell>
          <cell r="O13">
            <v>0</v>
          </cell>
          <cell r="P13">
            <v>32518.54</v>
          </cell>
          <cell r="Q13">
            <v>4985193.25</v>
          </cell>
          <cell r="R13">
            <v>23454887.75</v>
          </cell>
          <cell r="S13">
            <v>0</v>
          </cell>
          <cell r="T13">
            <v>80660.75</v>
          </cell>
          <cell r="U13">
            <v>16118839.5</v>
          </cell>
          <cell r="V13">
            <v>75834744.230000004</v>
          </cell>
          <cell r="W13">
            <v>0</v>
          </cell>
          <cell r="X13">
            <v>156020.5</v>
          </cell>
          <cell r="Y13">
            <v>5066501.75</v>
          </cell>
          <cell r="Z13">
            <v>24182611.629999999</v>
          </cell>
          <cell r="AA13">
            <v>0</v>
          </cell>
          <cell r="AB13">
            <v>350854.7</v>
          </cell>
          <cell r="AC13">
            <v>7133541.8499999996</v>
          </cell>
          <cell r="AD13">
            <v>35784625.719999999</v>
          </cell>
          <cell r="AE13">
            <v>0</v>
          </cell>
          <cell r="AF13">
            <v>138547.29999999999</v>
          </cell>
          <cell r="AG13">
            <v>8486469.6999999993</v>
          </cell>
          <cell r="AH13">
            <v>42407443.68</v>
          </cell>
          <cell r="AI13">
            <v>0</v>
          </cell>
          <cell r="AJ13">
            <v>332961.90000000002</v>
          </cell>
          <cell r="AK13">
            <v>21598904.050000001</v>
          </cell>
          <cell r="AL13">
            <v>111044726.95999999</v>
          </cell>
          <cell r="AM13">
            <v>0</v>
          </cell>
          <cell r="AN13">
            <v>41577.19</v>
          </cell>
          <cell r="AO13">
            <v>9816871.75</v>
          </cell>
          <cell r="AP13">
            <v>51097468.030000001</v>
          </cell>
          <cell r="AQ13">
            <v>0</v>
          </cell>
          <cell r="AR13">
            <v>46598.85</v>
          </cell>
          <cell r="AS13">
            <v>7701704.1299999999</v>
          </cell>
          <cell r="AT13">
            <v>39956287.630000003</v>
          </cell>
          <cell r="AU13">
            <v>493</v>
          </cell>
          <cell r="AV13">
            <v>66850.2</v>
          </cell>
          <cell r="AW13">
            <v>18941945.23</v>
          </cell>
          <cell r="AX13">
            <v>97880051.560000002</v>
          </cell>
          <cell r="AY13">
            <v>3890.06</v>
          </cell>
          <cell r="AZ13">
            <v>11204.95</v>
          </cell>
          <cell r="BA13">
            <v>3364940.97</v>
          </cell>
          <cell r="BB13">
            <v>17350259.41</v>
          </cell>
          <cell r="BC13">
            <v>0</v>
          </cell>
        </row>
        <row r="14">
          <cell r="B14" t="str">
            <v>fin5t</v>
          </cell>
          <cell r="C14" t="str">
            <v>fin</v>
          </cell>
          <cell r="D14" t="str">
            <v>t</v>
          </cell>
          <cell r="E14">
            <v>5</v>
          </cell>
          <cell r="F14" t="str">
            <v xml:space="preserve">DAL LAGO &amp; HOLLER LTDA ME               </v>
          </cell>
          <cell r="G14">
            <v>2005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69134.5</v>
          </cell>
          <cell r="M14">
            <v>4517418.3600000003</v>
          </cell>
          <cell r="N14">
            <v>23274523.739999998</v>
          </cell>
          <cell r="O14">
            <v>9547.2000000000007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74838.59</v>
          </cell>
          <cell r="U14">
            <v>14918168.67</v>
          </cell>
          <cell r="V14">
            <v>76046733.280000001</v>
          </cell>
          <cell r="W14">
            <v>4686.6000000000004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773835</v>
          </cell>
          <cell r="AC14">
            <v>4623952.76</v>
          </cell>
          <cell r="AD14">
            <v>24948119.559999999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4948</v>
          </cell>
          <cell r="AK14">
            <v>1155988.19</v>
          </cell>
          <cell r="AL14">
            <v>6661410.5599999996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48870</v>
          </cell>
          <cell r="AS14">
            <v>8138791.3300000001</v>
          </cell>
          <cell r="AT14">
            <v>46787082.409999996</v>
          </cell>
          <cell r="AU14">
            <v>0</v>
          </cell>
          <cell r="AV14">
            <v>118226.2</v>
          </cell>
          <cell r="AW14">
            <v>4665950.0599999996</v>
          </cell>
          <cell r="AX14">
            <v>27018593.719999999</v>
          </cell>
          <cell r="AY14">
            <v>6719.32</v>
          </cell>
          <cell r="AZ14">
            <v>41333.519999999997</v>
          </cell>
          <cell r="BA14">
            <v>2334664.6800000002</v>
          </cell>
          <cell r="BB14">
            <v>13663377.220000001</v>
          </cell>
          <cell r="BC14">
            <v>0</v>
          </cell>
        </row>
        <row r="15">
          <cell r="B15" t="str">
            <v>fin6t</v>
          </cell>
          <cell r="C15" t="str">
            <v>fin</v>
          </cell>
          <cell r="D15" t="str">
            <v>t</v>
          </cell>
          <cell r="E15">
            <v>6</v>
          </cell>
          <cell r="F15" t="str">
            <v xml:space="preserve">GILMAR VIVIAN                           </v>
          </cell>
          <cell r="G15">
            <v>2005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B16" t="str">
            <v>fin7t</v>
          </cell>
          <cell r="C16" t="str">
            <v>fin</v>
          </cell>
          <cell r="D16" t="str">
            <v>t</v>
          </cell>
          <cell r="E16">
            <v>7</v>
          </cell>
          <cell r="F16" t="str">
            <v xml:space="preserve">REPRESENTACOES TERRA &amp; CAMPO LTDA       </v>
          </cell>
          <cell r="G16">
            <v>2005</v>
          </cell>
          <cell r="H16">
            <v>13520</v>
          </cell>
          <cell r="I16">
            <v>2352917.58</v>
          </cell>
          <cell r="J16">
            <v>13702350.32</v>
          </cell>
          <cell r="K16">
            <v>0</v>
          </cell>
          <cell r="L16">
            <v>41348</v>
          </cell>
          <cell r="M16">
            <v>3601727.15</v>
          </cell>
          <cell r="N16">
            <v>20576165.100000001</v>
          </cell>
          <cell r="O16">
            <v>0</v>
          </cell>
          <cell r="P16">
            <v>6406.4</v>
          </cell>
          <cell r="Q16">
            <v>1212805.29</v>
          </cell>
          <cell r="R16">
            <v>6867995.0599999996</v>
          </cell>
          <cell r="S16">
            <v>0</v>
          </cell>
          <cell r="T16">
            <v>716516.51</v>
          </cell>
          <cell r="U16">
            <v>70413777.540000007</v>
          </cell>
          <cell r="V16">
            <v>385831790.74000001</v>
          </cell>
          <cell r="W16">
            <v>0</v>
          </cell>
          <cell r="X16">
            <v>265556.65000000002</v>
          </cell>
          <cell r="Y16">
            <v>41303347.939999998</v>
          </cell>
          <cell r="Z16">
            <v>216214922.75999999</v>
          </cell>
          <cell r="AA16">
            <v>0</v>
          </cell>
          <cell r="AB16">
            <v>66040.800000000003</v>
          </cell>
          <cell r="AC16">
            <v>5740794.1200000001</v>
          </cell>
          <cell r="AD16">
            <v>30613216.280000001</v>
          </cell>
          <cell r="AE16">
            <v>0</v>
          </cell>
          <cell r="AF16">
            <v>160433.48000000001</v>
          </cell>
          <cell r="AG16">
            <v>13080839.640000001</v>
          </cell>
          <cell r="AH16">
            <v>69695271.849999994</v>
          </cell>
          <cell r="AI16">
            <v>0</v>
          </cell>
          <cell r="AJ16">
            <v>478944.48</v>
          </cell>
          <cell r="AK16">
            <v>42117575.090000004</v>
          </cell>
          <cell r="AL16">
            <v>213783641.91999999</v>
          </cell>
          <cell r="AM16">
            <v>0</v>
          </cell>
          <cell r="AN16">
            <v>346.45</v>
          </cell>
          <cell r="AO16">
            <v>1621771.15</v>
          </cell>
          <cell r="AP16">
            <v>8116026.5300000003</v>
          </cell>
          <cell r="AQ16">
            <v>0</v>
          </cell>
          <cell r="AR16">
            <v>321814.5</v>
          </cell>
          <cell r="AS16">
            <v>18159465.890000001</v>
          </cell>
          <cell r="AT16">
            <v>90743539.969999999</v>
          </cell>
          <cell r="AU16">
            <v>36927.26</v>
          </cell>
          <cell r="AV16">
            <v>159696.24</v>
          </cell>
          <cell r="AW16">
            <v>27003607.199999999</v>
          </cell>
          <cell r="AX16">
            <v>134475839.24000001</v>
          </cell>
          <cell r="AY16">
            <v>0</v>
          </cell>
          <cell r="AZ16">
            <v>98562.6</v>
          </cell>
          <cell r="BA16">
            <v>3383271.92</v>
          </cell>
          <cell r="BB16">
            <v>16963868.68</v>
          </cell>
          <cell r="BC16">
            <v>96966.89</v>
          </cell>
        </row>
        <row r="17">
          <cell r="B17" t="str">
            <v>fin8t</v>
          </cell>
          <cell r="C17" t="str">
            <v>fin</v>
          </cell>
          <cell r="D17" t="str">
            <v>t</v>
          </cell>
          <cell r="E17">
            <v>8</v>
          </cell>
          <cell r="F17" t="str">
            <v>GRANDESUL COMERCIO E REPRESENTACOES LTDA</v>
          </cell>
          <cell r="G17">
            <v>2005</v>
          </cell>
          <cell r="H17">
            <v>23269.8</v>
          </cell>
          <cell r="I17">
            <v>6773133.2400000002</v>
          </cell>
          <cell r="J17">
            <v>33954520.719999999</v>
          </cell>
          <cell r="K17">
            <v>0</v>
          </cell>
          <cell r="L17">
            <v>211597.48</v>
          </cell>
          <cell r="M17">
            <v>44374098.039999999</v>
          </cell>
          <cell r="N17">
            <v>223532120.81999999</v>
          </cell>
          <cell r="O17">
            <v>2414.8000000000002</v>
          </cell>
          <cell r="P17">
            <v>41248.129999999997</v>
          </cell>
          <cell r="Q17">
            <v>13858757.949999999</v>
          </cell>
          <cell r="R17">
            <v>69560125.599999994</v>
          </cell>
          <cell r="S17">
            <v>0</v>
          </cell>
          <cell r="T17">
            <v>543202.76</v>
          </cell>
          <cell r="U17">
            <v>147087756.13</v>
          </cell>
          <cell r="V17">
            <v>690710800.84000003</v>
          </cell>
          <cell r="W17">
            <v>2430.9699999999998</v>
          </cell>
          <cell r="X17">
            <v>187525.4</v>
          </cell>
          <cell r="Y17">
            <v>69008941.840000004</v>
          </cell>
          <cell r="Z17">
            <v>319005737.57999998</v>
          </cell>
          <cell r="AA17">
            <v>2068.25</v>
          </cell>
          <cell r="AB17">
            <v>22360.6</v>
          </cell>
          <cell r="AC17">
            <v>5943385.5700000003</v>
          </cell>
          <cell r="AD17">
            <v>27631766.16</v>
          </cell>
          <cell r="AE17">
            <v>0</v>
          </cell>
          <cell r="AF17">
            <v>57403.25</v>
          </cell>
          <cell r="AG17">
            <v>10129475.699999999</v>
          </cell>
          <cell r="AH17">
            <v>46084645.600000001</v>
          </cell>
          <cell r="AI17">
            <v>0</v>
          </cell>
          <cell r="AJ17">
            <v>76134.14</v>
          </cell>
          <cell r="AK17">
            <v>20494895.739999998</v>
          </cell>
          <cell r="AL17">
            <v>92399770.599999994</v>
          </cell>
          <cell r="AM17">
            <v>0</v>
          </cell>
          <cell r="AN17">
            <v>23452.720000000001</v>
          </cell>
          <cell r="AO17">
            <v>12327624</v>
          </cell>
          <cell r="AP17">
            <v>55758456.939999998</v>
          </cell>
          <cell r="AQ17">
            <v>0</v>
          </cell>
          <cell r="AR17">
            <v>38159.800000000003</v>
          </cell>
          <cell r="AS17">
            <v>12346928.779999999</v>
          </cell>
          <cell r="AT17">
            <v>55920239.119999997</v>
          </cell>
          <cell r="AU17">
            <v>0</v>
          </cell>
          <cell r="AV17">
            <v>50036.3</v>
          </cell>
          <cell r="AW17">
            <v>22661998.260000002</v>
          </cell>
          <cell r="AX17">
            <v>102842290.29000001</v>
          </cell>
          <cell r="AY17">
            <v>0</v>
          </cell>
          <cell r="AZ17">
            <v>13561.76</v>
          </cell>
          <cell r="BA17">
            <v>6182481.5999999996</v>
          </cell>
          <cell r="BB17">
            <v>28166151.75</v>
          </cell>
          <cell r="BC17">
            <v>0</v>
          </cell>
        </row>
        <row r="18">
          <cell r="B18" t="str">
            <v>fin9t</v>
          </cell>
          <cell r="C18" t="str">
            <v>fin</v>
          </cell>
          <cell r="D18" t="str">
            <v>t</v>
          </cell>
          <cell r="E18">
            <v>9</v>
          </cell>
          <cell r="F18" t="str">
            <v xml:space="preserve">DIGOMADU REPRESENTACOES LTDA            </v>
          </cell>
          <cell r="G18">
            <v>2005</v>
          </cell>
          <cell r="H18">
            <v>13316</v>
          </cell>
          <cell r="I18">
            <v>12376080.23</v>
          </cell>
          <cell r="J18">
            <v>56392896.960000001</v>
          </cell>
          <cell r="K18">
            <v>469.59</v>
          </cell>
          <cell r="L18">
            <v>44689.82</v>
          </cell>
          <cell r="M18">
            <v>41378640.840000004</v>
          </cell>
          <cell r="N18">
            <v>188351513.97999999</v>
          </cell>
          <cell r="O18">
            <v>2957.82</v>
          </cell>
          <cell r="P18">
            <v>15827.18</v>
          </cell>
          <cell r="Q18">
            <v>14532686.76</v>
          </cell>
          <cell r="R18">
            <v>66093136.380000003</v>
          </cell>
          <cell r="S18">
            <v>0</v>
          </cell>
          <cell r="T18">
            <v>245680.5</v>
          </cell>
          <cell r="U18">
            <v>110172647.55</v>
          </cell>
          <cell r="V18">
            <v>495706815.86000001</v>
          </cell>
          <cell r="W18">
            <v>6521.9</v>
          </cell>
          <cell r="X18">
            <v>90540.05</v>
          </cell>
          <cell r="Y18">
            <v>40826107.939999998</v>
          </cell>
          <cell r="Z18">
            <v>183661741.87</v>
          </cell>
          <cell r="AA18">
            <v>1880</v>
          </cell>
          <cell r="AB18">
            <v>4944.38</v>
          </cell>
          <cell r="AC18">
            <v>4305442.5599999996</v>
          </cell>
          <cell r="AD18">
            <v>19403300.84</v>
          </cell>
          <cell r="AE18">
            <v>0</v>
          </cell>
          <cell r="AF18">
            <v>2407.86</v>
          </cell>
          <cell r="AG18">
            <v>4305442.5599999996</v>
          </cell>
          <cell r="AH18">
            <v>19411654.600000001</v>
          </cell>
          <cell r="AI18">
            <v>0</v>
          </cell>
          <cell r="AJ18">
            <v>150697.70000000001</v>
          </cell>
          <cell r="AK18">
            <v>43054425.600000001</v>
          </cell>
          <cell r="AL18">
            <v>195953788.58000001</v>
          </cell>
          <cell r="AM18">
            <v>1835.1</v>
          </cell>
          <cell r="AN18">
            <v>1571.3</v>
          </cell>
          <cell r="AO18">
            <v>2152721.2799999998</v>
          </cell>
          <cell r="AP18">
            <v>9852254.5500000007</v>
          </cell>
          <cell r="AQ18">
            <v>0</v>
          </cell>
          <cell r="AR18">
            <v>59948.57</v>
          </cell>
          <cell r="AS18">
            <v>15106646.75</v>
          </cell>
          <cell r="AT18">
            <v>69205436.950000003</v>
          </cell>
          <cell r="AU18">
            <v>166.88</v>
          </cell>
          <cell r="AV18">
            <v>100323.12</v>
          </cell>
          <cell r="AW18">
            <v>32643612.940000001</v>
          </cell>
          <cell r="AX18">
            <v>149347521.47</v>
          </cell>
          <cell r="AY18">
            <v>4128.1400000000003</v>
          </cell>
          <cell r="AZ18">
            <v>28338.14</v>
          </cell>
          <cell r="BA18">
            <v>15293668.83</v>
          </cell>
          <cell r="BB18">
            <v>69915989.650000006</v>
          </cell>
          <cell r="BC18">
            <v>12810.79</v>
          </cell>
        </row>
        <row r="19">
          <cell r="B19" t="str">
            <v>fin10t</v>
          </cell>
          <cell r="C19" t="str">
            <v>fin</v>
          </cell>
          <cell r="D19" t="str">
            <v>t</v>
          </cell>
          <cell r="E19">
            <v>10</v>
          </cell>
          <cell r="F19" t="str">
            <v xml:space="preserve">J.A.C COMERCIO E REPRESENTACOES LTDA    </v>
          </cell>
          <cell r="G19">
            <v>2005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2869.77</v>
          </cell>
          <cell r="M19">
            <v>4374324.1500000004</v>
          </cell>
          <cell r="N19">
            <v>19984442.02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15962.32</v>
          </cell>
          <cell r="U19">
            <v>19731120.550000001</v>
          </cell>
          <cell r="V19">
            <v>89963088.790000007</v>
          </cell>
          <cell r="W19">
            <v>0</v>
          </cell>
          <cell r="X19">
            <v>2458.1</v>
          </cell>
          <cell r="Y19">
            <v>2197287.15</v>
          </cell>
          <cell r="Z19">
            <v>10001003.15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246844.04</v>
          </cell>
          <cell r="AG19">
            <v>11062817.83</v>
          </cell>
          <cell r="AH19">
            <v>50752763.75</v>
          </cell>
          <cell r="AI19">
            <v>6300</v>
          </cell>
          <cell r="AJ19">
            <v>107844.2</v>
          </cell>
          <cell r="AK19">
            <v>22571859.100000001</v>
          </cell>
          <cell r="AL19">
            <v>102410835.92</v>
          </cell>
          <cell r="AM19">
            <v>9642.2000000000007</v>
          </cell>
          <cell r="AN19">
            <v>7440</v>
          </cell>
          <cell r="AO19">
            <v>2278371.41</v>
          </cell>
          <cell r="AP19">
            <v>10266058.939999999</v>
          </cell>
          <cell r="AQ19">
            <v>0</v>
          </cell>
          <cell r="AR19">
            <v>110869.15</v>
          </cell>
          <cell r="AS19">
            <v>13710277.26</v>
          </cell>
          <cell r="AT19">
            <v>62008872.189999998</v>
          </cell>
          <cell r="AU19">
            <v>0</v>
          </cell>
          <cell r="AV19">
            <v>6501.04</v>
          </cell>
          <cell r="AW19">
            <v>4599647.09</v>
          </cell>
          <cell r="AX19">
            <v>20720512.719999999</v>
          </cell>
          <cell r="AY19">
            <v>177.62</v>
          </cell>
          <cell r="AZ19">
            <v>74720.3</v>
          </cell>
          <cell r="BA19">
            <v>4674399.4800000004</v>
          </cell>
          <cell r="BB19">
            <v>20727846.359999999</v>
          </cell>
          <cell r="BC19">
            <v>25355.7</v>
          </cell>
        </row>
        <row r="20">
          <cell r="B20" t="str">
            <v>fin11t</v>
          </cell>
          <cell r="C20" t="str">
            <v>fin</v>
          </cell>
          <cell r="D20" t="str">
            <v>t</v>
          </cell>
          <cell r="E20">
            <v>11</v>
          </cell>
          <cell r="F20" t="str">
            <v xml:space="preserve">REPRESENTACOES MARTARELLO               </v>
          </cell>
          <cell r="G20">
            <v>2005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19625</v>
          </cell>
          <cell r="M20">
            <v>9393553.5600000005</v>
          </cell>
          <cell r="N20">
            <v>41496757.719999999</v>
          </cell>
          <cell r="O20">
            <v>0</v>
          </cell>
          <cell r="P20">
            <v>44685</v>
          </cell>
          <cell r="Q20">
            <v>7102156.6200000001</v>
          </cell>
          <cell r="R20">
            <v>31175414.780000001</v>
          </cell>
          <cell r="S20">
            <v>0</v>
          </cell>
          <cell r="T20">
            <v>761215.89</v>
          </cell>
          <cell r="U20">
            <v>71650354.450000003</v>
          </cell>
          <cell r="V20">
            <v>325435339.07999998</v>
          </cell>
          <cell r="W20">
            <v>0</v>
          </cell>
          <cell r="X20">
            <v>5952.5</v>
          </cell>
          <cell r="Y20">
            <v>2392202.59</v>
          </cell>
          <cell r="Z20">
            <v>11150101.359999999</v>
          </cell>
          <cell r="AA20">
            <v>0</v>
          </cell>
          <cell r="AB20">
            <v>178163.77</v>
          </cell>
          <cell r="AC20">
            <v>52630175.829999998</v>
          </cell>
          <cell r="AD20">
            <v>247532999.87</v>
          </cell>
          <cell r="AE20">
            <v>0</v>
          </cell>
          <cell r="AF20">
            <v>4314.96</v>
          </cell>
          <cell r="AG20">
            <v>2392284.44</v>
          </cell>
          <cell r="AH20">
            <v>11332461.01</v>
          </cell>
          <cell r="AI20">
            <v>0</v>
          </cell>
          <cell r="AJ20">
            <v>80054.509999999995</v>
          </cell>
          <cell r="AK20">
            <v>21530559.960000001</v>
          </cell>
          <cell r="AL20">
            <v>102252752.05</v>
          </cell>
          <cell r="AM20">
            <v>0</v>
          </cell>
          <cell r="AN20">
            <v>51997.2</v>
          </cell>
          <cell r="AO20">
            <v>11961422.199999999</v>
          </cell>
          <cell r="AP20">
            <v>57191938.740000002</v>
          </cell>
          <cell r="AQ20">
            <v>0</v>
          </cell>
          <cell r="AR20">
            <v>308113.05</v>
          </cell>
          <cell r="AS20">
            <v>49390533.600000001</v>
          </cell>
          <cell r="AT20">
            <v>230972719.22</v>
          </cell>
          <cell r="AU20">
            <v>31859.52</v>
          </cell>
          <cell r="AV20">
            <v>56720.43</v>
          </cell>
          <cell r="AW20">
            <v>12518387</v>
          </cell>
          <cell r="AX20">
            <v>58206222.07</v>
          </cell>
          <cell r="AY20">
            <v>0</v>
          </cell>
          <cell r="AZ20">
            <v>15028.72</v>
          </cell>
          <cell r="BA20">
            <v>5044000.1399999997</v>
          </cell>
          <cell r="BB20">
            <v>23350777.82</v>
          </cell>
          <cell r="BC20">
            <v>0</v>
          </cell>
        </row>
        <row r="21">
          <cell r="B21" t="str">
            <v>fin12t</v>
          </cell>
          <cell r="C21" t="str">
            <v>fin</v>
          </cell>
          <cell r="D21" t="str">
            <v>t</v>
          </cell>
          <cell r="E21">
            <v>12</v>
          </cell>
          <cell r="F21" t="str">
            <v xml:space="preserve">BYO MAYS REPRESENTACOES LTDA            </v>
          </cell>
          <cell r="G21">
            <v>2005</v>
          </cell>
          <cell r="H21">
            <v>19985.14</v>
          </cell>
          <cell r="I21">
            <v>10123352.08</v>
          </cell>
          <cell r="J21">
            <v>46761718.560000002</v>
          </cell>
          <cell r="K21">
            <v>0</v>
          </cell>
          <cell r="L21">
            <v>20760.3</v>
          </cell>
          <cell r="M21">
            <v>25361186.649999999</v>
          </cell>
          <cell r="N21">
            <v>117002759.31</v>
          </cell>
          <cell r="O21">
            <v>0</v>
          </cell>
          <cell r="P21">
            <v>13902.2</v>
          </cell>
          <cell r="Q21">
            <v>7616670.6299999999</v>
          </cell>
          <cell r="R21">
            <v>35149978.060000002</v>
          </cell>
          <cell r="S21">
            <v>0</v>
          </cell>
          <cell r="T21">
            <v>243354.77</v>
          </cell>
          <cell r="U21">
            <v>155407545.58000001</v>
          </cell>
          <cell r="V21">
            <v>708096270.24000001</v>
          </cell>
          <cell r="W21">
            <v>0</v>
          </cell>
          <cell r="X21">
            <v>54814.9</v>
          </cell>
          <cell r="Y21">
            <v>42002580.880000003</v>
          </cell>
          <cell r="Z21">
            <v>190312367.75999999</v>
          </cell>
          <cell r="AA21">
            <v>0</v>
          </cell>
          <cell r="AB21">
            <v>392863.75</v>
          </cell>
          <cell r="AC21">
            <v>29201670.48</v>
          </cell>
          <cell r="AD21">
            <v>133610709.95999999</v>
          </cell>
          <cell r="AE21">
            <v>0</v>
          </cell>
          <cell r="AF21">
            <v>56338.81</v>
          </cell>
          <cell r="AG21">
            <v>16073026.5</v>
          </cell>
          <cell r="AH21">
            <v>73681350.120000005</v>
          </cell>
          <cell r="AI21">
            <v>0</v>
          </cell>
          <cell r="AJ21">
            <v>155655</v>
          </cell>
          <cell r="AK21">
            <v>46453113.350000001</v>
          </cell>
          <cell r="AL21">
            <v>209718836.86000001</v>
          </cell>
          <cell r="AM21">
            <v>0</v>
          </cell>
          <cell r="AN21">
            <v>48715.7</v>
          </cell>
          <cell r="AO21">
            <v>19205639.530000001</v>
          </cell>
          <cell r="AP21">
            <v>87012442.379999995</v>
          </cell>
          <cell r="AQ21">
            <v>0</v>
          </cell>
          <cell r="AR21">
            <v>404543.9</v>
          </cell>
          <cell r="AS21">
            <v>68809229</v>
          </cell>
          <cell r="AT21">
            <v>315557759.94999999</v>
          </cell>
          <cell r="AU21">
            <v>16530.759999999998</v>
          </cell>
          <cell r="AV21">
            <v>183450.8</v>
          </cell>
          <cell r="AW21">
            <v>77720400.760000005</v>
          </cell>
          <cell r="AX21">
            <v>360949567.30000001</v>
          </cell>
          <cell r="AY21">
            <v>2391.75</v>
          </cell>
          <cell r="AZ21">
            <v>13101.01</v>
          </cell>
          <cell r="BA21">
            <v>16811369.100000001</v>
          </cell>
          <cell r="BB21">
            <v>77754800.010000005</v>
          </cell>
          <cell r="BC21">
            <v>0</v>
          </cell>
        </row>
        <row r="22">
          <cell r="B22" t="str">
            <v>fin13t</v>
          </cell>
          <cell r="C22" t="str">
            <v>fin</v>
          </cell>
          <cell r="D22" t="str">
            <v>t</v>
          </cell>
          <cell r="E22">
            <v>13</v>
          </cell>
          <cell r="F22" t="str">
            <v xml:space="preserve">AGRISUL ASSESSORIA AGRICOLA SUL LTDA    </v>
          </cell>
          <cell r="G22">
            <v>2005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4647.4399999999996</v>
          </cell>
          <cell r="AG22">
            <v>2801894.85</v>
          </cell>
          <cell r="AH22">
            <v>12969997.359999999</v>
          </cell>
          <cell r="AI22">
            <v>0</v>
          </cell>
          <cell r="AJ22">
            <v>2615.8000000000002</v>
          </cell>
          <cell r="AK22">
            <v>2801894.85</v>
          </cell>
          <cell r="AL22">
            <v>12972613.16</v>
          </cell>
          <cell r="AM22">
            <v>0</v>
          </cell>
          <cell r="AN22">
            <v>8070.72</v>
          </cell>
          <cell r="AO22">
            <v>5603789.7000000002</v>
          </cell>
          <cell r="AP22">
            <v>25954527.52</v>
          </cell>
          <cell r="AQ22">
            <v>2800</v>
          </cell>
          <cell r="AR22">
            <v>4221.42</v>
          </cell>
          <cell r="AS22">
            <v>8409319.6500000004</v>
          </cell>
          <cell r="AT22">
            <v>38938113</v>
          </cell>
          <cell r="AU22">
            <v>0</v>
          </cell>
          <cell r="AV22">
            <v>12380.48</v>
          </cell>
          <cell r="AW22">
            <v>11219340.380000001</v>
          </cell>
          <cell r="AX22">
            <v>51951641.07</v>
          </cell>
          <cell r="AY22">
            <v>0</v>
          </cell>
          <cell r="AZ22">
            <v>26294.82</v>
          </cell>
          <cell r="BA22">
            <v>39320731.460000001</v>
          </cell>
          <cell r="BB22">
            <v>181999569.61000001</v>
          </cell>
          <cell r="BC22">
            <v>6139.57</v>
          </cell>
        </row>
        <row r="23">
          <cell r="B23" t="str">
            <v>fin14t</v>
          </cell>
          <cell r="C23" t="str">
            <v>fin</v>
          </cell>
          <cell r="D23" t="str">
            <v>t</v>
          </cell>
          <cell r="E23">
            <v>14</v>
          </cell>
          <cell r="F23" t="str">
            <v xml:space="preserve">GRANAGRO REPRESENTACOES COMERCIAIS LTDA </v>
          </cell>
          <cell r="G23">
            <v>2005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42943.28</v>
          </cell>
          <cell r="AS23">
            <v>16936269.239999998</v>
          </cell>
          <cell r="AT23">
            <v>78159450.950000003</v>
          </cell>
          <cell r="AU23">
            <v>725.44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93033.53</v>
          </cell>
          <cell r="BA23">
            <v>25458872.309999999</v>
          </cell>
          <cell r="BB23">
            <v>117528911.33</v>
          </cell>
          <cell r="BC23">
            <v>34129.919999999998</v>
          </cell>
        </row>
        <row r="24">
          <cell r="B24" t="str">
            <v>fin15t</v>
          </cell>
          <cell r="C24" t="str">
            <v>fin</v>
          </cell>
          <cell r="D24" t="str">
            <v>t</v>
          </cell>
          <cell r="E24">
            <v>15</v>
          </cell>
          <cell r="F24" t="str">
            <v xml:space="preserve">CAPPELLARO &amp; REAL LTDA                  </v>
          </cell>
          <cell r="G24">
            <v>2005</v>
          </cell>
          <cell r="H24">
            <v>79661.23</v>
          </cell>
          <cell r="I24">
            <v>45658785.82</v>
          </cell>
          <cell r="J24">
            <v>209662028.72999999</v>
          </cell>
          <cell r="K24">
            <v>0</v>
          </cell>
          <cell r="L24">
            <v>13140.42</v>
          </cell>
          <cell r="M24">
            <v>20068490.170000002</v>
          </cell>
          <cell r="N24">
            <v>91967878.370000005</v>
          </cell>
          <cell r="O24">
            <v>0</v>
          </cell>
          <cell r="P24">
            <v>1390.6</v>
          </cell>
          <cell r="Q24">
            <v>2868311.5</v>
          </cell>
          <cell r="R24">
            <v>13142974.890000001</v>
          </cell>
          <cell r="S24">
            <v>0</v>
          </cell>
          <cell r="T24">
            <v>44514.400000000001</v>
          </cell>
          <cell r="U24">
            <v>17214134</v>
          </cell>
          <cell r="V24">
            <v>78883439.340000004</v>
          </cell>
          <cell r="W24">
            <v>39396.400000000001</v>
          </cell>
          <cell r="X24">
            <v>250864.7</v>
          </cell>
          <cell r="Y24">
            <v>46241714.460000001</v>
          </cell>
          <cell r="Z24">
            <v>211800908.30000001</v>
          </cell>
          <cell r="AA24">
            <v>0</v>
          </cell>
          <cell r="AB24">
            <v>167432.89000000001</v>
          </cell>
          <cell r="AC24">
            <v>11636191.789999999</v>
          </cell>
          <cell r="AD24">
            <v>53498343.280000001</v>
          </cell>
          <cell r="AE24">
            <v>139315.56</v>
          </cell>
          <cell r="AF24">
            <v>69669.66</v>
          </cell>
          <cell r="AG24">
            <v>8747293.0399999991</v>
          </cell>
          <cell r="AH24">
            <v>40312590.869999997</v>
          </cell>
          <cell r="AI24">
            <v>0</v>
          </cell>
          <cell r="AJ24">
            <v>121200.8</v>
          </cell>
          <cell r="AK24">
            <v>43953297.600000001</v>
          </cell>
          <cell r="AL24">
            <v>202331574.81999999</v>
          </cell>
          <cell r="AM24">
            <v>0</v>
          </cell>
          <cell r="AN24">
            <v>19134.55</v>
          </cell>
          <cell r="AO24">
            <v>11727487</v>
          </cell>
          <cell r="AP24">
            <v>54228283.100000001</v>
          </cell>
          <cell r="AQ24">
            <v>0</v>
          </cell>
          <cell r="AR24">
            <v>52336.18</v>
          </cell>
          <cell r="AS24">
            <v>29337564.699999999</v>
          </cell>
          <cell r="AT24">
            <v>135920635.16</v>
          </cell>
          <cell r="AU24">
            <v>0</v>
          </cell>
          <cell r="AV24">
            <v>68517.87</v>
          </cell>
          <cell r="AW24">
            <v>44213241.07</v>
          </cell>
          <cell r="AX24">
            <v>204666262.93000001</v>
          </cell>
          <cell r="AY24">
            <v>0</v>
          </cell>
          <cell r="AZ24">
            <v>26514.82</v>
          </cell>
          <cell r="BA24">
            <v>23607992.239999998</v>
          </cell>
          <cell r="BB24">
            <v>109471570.69</v>
          </cell>
          <cell r="BC24">
            <v>394.98</v>
          </cell>
        </row>
        <row r="25">
          <cell r="B25" t="str">
            <v>fin16t</v>
          </cell>
          <cell r="C25" t="str">
            <v>fin</v>
          </cell>
          <cell r="D25" t="str">
            <v>t</v>
          </cell>
          <cell r="E25">
            <v>16</v>
          </cell>
          <cell r="F25" t="str">
            <v>SILVERAGRO COM. E REPRES. DE PROD. AGROP</v>
          </cell>
          <cell r="G25">
            <v>2005</v>
          </cell>
          <cell r="H25">
            <v>17894.21</v>
          </cell>
          <cell r="I25">
            <v>11826719.33</v>
          </cell>
          <cell r="J25">
            <v>54801710.259999998</v>
          </cell>
          <cell r="K25">
            <v>0</v>
          </cell>
          <cell r="L25">
            <v>70332.63</v>
          </cell>
          <cell r="M25">
            <v>41801686.289999999</v>
          </cell>
          <cell r="N25">
            <v>191968831.87</v>
          </cell>
          <cell r="O25">
            <v>0</v>
          </cell>
          <cell r="P25">
            <v>46538.11</v>
          </cell>
          <cell r="Q25">
            <v>27148921.59</v>
          </cell>
          <cell r="R25">
            <v>123721359.38</v>
          </cell>
          <cell r="S25">
            <v>0</v>
          </cell>
          <cell r="T25">
            <v>58042.3</v>
          </cell>
          <cell r="U25">
            <v>24261639.870000001</v>
          </cell>
          <cell r="V25">
            <v>110237254.19</v>
          </cell>
          <cell r="W25">
            <v>743.83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34950.6</v>
          </cell>
          <cell r="AK25">
            <v>12224113.67</v>
          </cell>
          <cell r="AL25">
            <v>55197189.329999998</v>
          </cell>
          <cell r="AM25">
            <v>0</v>
          </cell>
          <cell r="AN25">
            <v>5458.14</v>
          </cell>
          <cell r="AO25">
            <v>6142550.8700000001</v>
          </cell>
          <cell r="AP25">
            <v>27604902</v>
          </cell>
          <cell r="AQ25">
            <v>0</v>
          </cell>
          <cell r="AR25">
            <v>36434.93</v>
          </cell>
          <cell r="AS25">
            <v>9254350.1899999995</v>
          </cell>
          <cell r="AT25">
            <v>41468181.119999997</v>
          </cell>
          <cell r="AU25">
            <v>0</v>
          </cell>
          <cell r="AV25">
            <v>3289</v>
          </cell>
          <cell r="AW25">
            <v>3090060.34</v>
          </cell>
          <cell r="AX25">
            <v>13826016.039999999</v>
          </cell>
          <cell r="AY25">
            <v>0</v>
          </cell>
          <cell r="AZ25">
            <v>18424.38</v>
          </cell>
          <cell r="BA25">
            <v>12392904.119999999</v>
          </cell>
          <cell r="BB25">
            <v>55322011.170000002</v>
          </cell>
          <cell r="BC25">
            <v>0</v>
          </cell>
        </row>
        <row r="26">
          <cell r="B26" t="str">
            <v>fin17t</v>
          </cell>
          <cell r="C26" t="str">
            <v>fin</v>
          </cell>
          <cell r="D26" t="str">
            <v>t</v>
          </cell>
          <cell r="E26">
            <v>17</v>
          </cell>
          <cell r="F26" t="str">
            <v xml:space="preserve">GALETTE REPRESENTACOES COMERCIAIS LTDA  </v>
          </cell>
          <cell r="G26">
            <v>2005</v>
          </cell>
          <cell r="H26">
            <v>4788.6000000000004</v>
          </cell>
          <cell r="I26">
            <v>6201609.2999999998</v>
          </cell>
          <cell r="J26">
            <v>27673828.02</v>
          </cell>
          <cell r="K26">
            <v>0</v>
          </cell>
          <cell r="L26">
            <v>2084.3000000000002</v>
          </cell>
          <cell r="M26">
            <v>6202242.1600000001</v>
          </cell>
          <cell r="N26">
            <v>27678731.760000002</v>
          </cell>
          <cell r="O26">
            <v>0</v>
          </cell>
          <cell r="P26">
            <v>1840.8</v>
          </cell>
          <cell r="Q26">
            <v>3103007.21</v>
          </cell>
          <cell r="R26">
            <v>13840227.15</v>
          </cell>
          <cell r="S26">
            <v>0</v>
          </cell>
          <cell r="T26">
            <v>123968.39</v>
          </cell>
          <cell r="U26">
            <v>71672904.25</v>
          </cell>
          <cell r="V26">
            <v>319338751.52999997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79272.17</v>
          </cell>
          <cell r="AC26">
            <v>15759768.9</v>
          </cell>
          <cell r="AD26">
            <v>69704538.099999994</v>
          </cell>
          <cell r="AE26">
            <v>0</v>
          </cell>
          <cell r="AF26">
            <v>11007.5</v>
          </cell>
          <cell r="AG26">
            <v>12675090.119999999</v>
          </cell>
          <cell r="AH26">
            <v>55940154.359999999</v>
          </cell>
          <cell r="AI26">
            <v>0</v>
          </cell>
          <cell r="AJ26">
            <v>469000.72</v>
          </cell>
          <cell r="AK26">
            <v>67639004.359999999</v>
          </cell>
          <cell r="AL26">
            <v>298269684.52999997</v>
          </cell>
          <cell r="AM26">
            <v>1203.01</v>
          </cell>
          <cell r="AN26">
            <v>45586.46</v>
          </cell>
          <cell r="AO26">
            <v>29257459.620000001</v>
          </cell>
          <cell r="AP26">
            <v>129200913.36</v>
          </cell>
          <cell r="AQ26">
            <v>0</v>
          </cell>
          <cell r="AR26">
            <v>321496.38</v>
          </cell>
          <cell r="AS26">
            <v>49643617.299999997</v>
          </cell>
          <cell r="AT26">
            <v>216686950.47</v>
          </cell>
          <cell r="AU26">
            <v>651.76</v>
          </cell>
          <cell r="AV26">
            <v>10462.049999999999</v>
          </cell>
          <cell r="AW26">
            <v>10231626.689999999</v>
          </cell>
          <cell r="AX26">
            <v>43610344.990000002</v>
          </cell>
          <cell r="AY26">
            <v>0</v>
          </cell>
          <cell r="AZ26">
            <v>20818.060000000001</v>
          </cell>
          <cell r="BA26">
            <v>10233305.99</v>
          </cell>
          <cell r="BB26">
            <v>43662815.420000002</v>
          </cell>
          <cell r="BC26">
            <v>0</v>
          </cell>
        </row>
        <row r="27">
          <cell r="B27" t="str">
            <v>fin18t</v>
          </cell>
          <cell r="C27" t="str">
            <v>fin</v>
          </cell>
          <cell r="D27" t="str">
            <v>t</v>
          </cell>
          <cell r="E27">
            <v>18</v>
          </cell>
          <cell r="F27" t="str">
            <v xml:space="preserve">GRACIETTI REPRESENTACOES LTDA           </v>
          </cell>
          <cell r="G27">
            <v>2005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96873.23</v>
          </cell>
          <cell r="U27">
            <v>24015317.260000002</v>
          </cell>
          <cell r="V27">
            <v>102121760.5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178251</v>
          </cell>
          <cell r="AC27">
            <v>6971718.7599999998</v>
          </cell>
          <cell r="AD27">
            <v>29470928.859999999</v>
          </cell>
          <cell r="AE27">
            <v>0</v>
          </cell>
          <cell r="AF27">
            <v>837285</v>
          </cell>
          <cell r="AG27">
            <v>17710714.399999999</v>
          </cell>
          <cell r="AH27">
            <v>75175519.200000003</v>
          </cell>
          <cell r="AI27">
            <v>0</v>
          </cell>
          <cell r="AJ27">
            <v>130008</v>
          </cell>
          <cell r="AK27">
            <v>7084285.7599999998</v>
          </cell>
          <cell r="AL27">
            <v>31333065.359999999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8723.58</v>
          </cell>
          <cell r="AS27">
            <v>10631662.01</v>
          </cell>
          <cell r="AT27">
            <v>47017136.130000003</v>
          </cell>
          <cell r="AU27">
            <v>0</v>
          </cell>
          <cell r="AV27">
            <v>181081.2</v>
          </cell>
          <cell r="AW27">
            <v>14316775.68</v>
          </cell>
          <cell r="AX27">
            <v>63023213.799999997</v>
          </cell>
          <cell r="AY27">
            <v>0</v>
          </cell>
          <cell r="AZ27">
            <v>33584</v>
          </cell>
          <cell r="BA27">
            <v>7194461.4199999999</v>
          </cell>
          <cell r="BB27">
            <v>31674597.739999998</v>
          </cell>
          <cell r="BC27">
            <v>0</v>
          </cell>
        </row>
        <row r="28">
          <cell r="B28" t="str">
            <v>fin19t</v>
          </cell>
          <cell r="C28" t="str">
            <v>fin</v>
          </cell>
          <cell r="D28" t="str">
            <v>t</v>
          </cell>
          <cell r="E28">
            <v>19</v>
          </cell>
          <cell r="F28" t="str">
            <v xml:space="preserve">SERVIERI &amp; RIGOTTI LTDA                 </v>
          </cell>
          <cell r="G28">
            <v>2005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572.22</v>
          </cell>
          <cell r="AG28">
            <v>3597802.93</v>
          </cell>
          <cell r="AH28">
            <v>15839397.869999999</v>
          </cell>
          <cell r="AI28">
            <v>0</v>
          </cell>
          <cell r="AJ28">
            <v>7864.2</v>
          </cell>
          <cell r="AK28">
            <v>3597802.93</v>
          </cell>
          <cell r="AL28">
            <v>15846727.369999999</v>
          </cell>
          <cell r="AM28">
            <v>0</v>
          </cell>
          <cell r="AN28">
            <v>1577.16</v>
          </cell>
          <cell r="AO28">
            <v>3599380.09</v>
          </cell>
          <cell r="AP28">
            <v>15846727.369999999</v>
          </cell>
          <cell r="AQ28">
            <v>0</v>
          </cell>
          <cell r="AR28">
            <v>29816.5</v>
          </cell>
          <cell r="AS28">
            <v>28795040.719999999</v>
          </cell>
          <cell r="AT28">
            <v>126913276.78</v>
          </cell>
          <cell r="AU28">
            <v>0</v>
          </cell>
          <cell r="AV28">
            <v>29120.799999999999</v>
          </cell>
          <cell r="AW28">
            <v>43231869.579999998</v>
          </cell>
          <cell r="AX28">
            <v>190679938.62</v>
          </cell>
          <cell r="AY28">
            <v>4422.1000000000004</v>
          </cell>
          <cell r="AZ28">
            <v>67418.600000000006</v>
          </cell>
          <cell r="BA28">
            <v>61254624.789999999</v>
          </cell>
          <cell r="BB28">
            <v>270706958.43000001</v>
          </cell>
          <cell r="BC28">
            <v>3806.45</v>
          </cell>
        </row>
        <row r="29">
          <cell r="B29" t="str">
            <v>fin20t</v>
          </cell>
          <cell r="C29" t="str">
            <v>fin</v>
          </cell>
          <cell r="D29" t="str">
            <v>t</v>
          </cell>
          <cell r="E29">
            <v>20</v>
          </cell>
          <cell r="F29" t="str">
            <v xml:space="preserve">DAL LAGO &amp; HOLLER LTDA ME               </v>
          </cell>
          <cell r="G29">
            <v>2005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21929.3</v>
          </cell>
          <cell r="M29">
            <v>18022341.550000001</v>
          </cell>
          <cell r="N29">
            <v>79853319.609999999</v>
          </cell>
          <cell r="O29">
            <v>0</v>
          </cell>
          <cell r="P29">
            <v>10309</v>
          </cell>
          <cell r="Q29">
            <v>7219529.4199999999</v>
          </cell>
          <cell r="R29">
            <v>31969967.59</v>
          </cell>
          <cell r="S29">
            <v>0</v>
          </cell>
          <cell r="T29">
            <v>403421.3</v>
          </cell>
          <cell r="U29">
            <v>105516614.45</v>
          </cell>
          <cell r="V29">
            <v>469711959.72000003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10942.8</v>
          </cell>
          <cell r="AG29">
            <v>7331007.6600000001</v>
          </cell>
          <cell r="AH29">
            <v>32640746.219999999</v>
          </cell>
          <cell r="AI29">
            <v>0</v>
          </cell>
          <cell r="AJ29">
            <v>192310.8</v>
          </cell>
          <cell r="AK29">
            <v>33348697.370000001</v>
          </cell>
          <cell r="AL29">
            <v>147430436.25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154059.79999999999</v>
          </cell>
          <cell r="AS29">
            <v>33547131.469999999</v>
          </cell>
          <cell r="AT29">
            <v>148829564.09999999</v>
          </cell>
          <cell r="AU29">
            <v>0</v>
          </cell>
          <cell r="AV29">
            <v>31837</v>
          </cell>
          <cell r="AW29">
            <v>14957468.52</v>
          </cell>
          <cell r="AX29">
            <v>66394962.280000001</v>
          </cell>
          <cell r="AY29">
            <v>0</v>
          </cell>
          <cell r="AZ29">
            <v>47290</v>
          </cell>
          <cell r="BA29">
            <v>22471416.98</v>
          </cell>
          <cell r="BB29">
            <v>99769438</v>
          </cell>
          <cell r="BC29">
            <v>3320.8</v>
          </cell>
        </row>
        <row r="30">
          <cell r="B30" t="str">
            <v>fin21t</v>
          </cell>
          <cell r="C30" t="str">
            <v>fin</v>
          </cell>
          <cell r="D30" t="str">
            <v>t</v>
          </cell>
          <cell r="E30">
            <v>21</v>
          </cell>
          <cell r="F30" t="str">
            <v xml:space="preserve">LAERCIO JOSE GRANDO ME                  </v>
          </cell>
          <cell r="G30">
            <v>2005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15814</v>
          </cell>
          <cell r="AK30">
            <v>14998811.32</v>
          </cell>
          <cell r="AL30">
            <v>66604807.68</v>
          </cell>
          <cell r="AM30">
            <v>0</v>
          </cell>
          <cell r="AN30">
            <v>10109.61</v>
          </cell>
          <cell r="AO30">
            <v>11249108.49</v>
          </cell>
          <cell r="AP30">
            <v>49984714.439999998</v>
          </cell>
          <cell r="AQ30">
            <v>0</v>
          </cell>
          <cell r="AR30">
            <v>2698.06</v>
          </cell>
          <cell r="AS30">
            <v>11250651.689999999</v>
          </cell>
          <cell r="AT30">
            <v>49997723.939999998</v>
          </cell>
          <cell r="AU30">
            <v>0</v>
          </cell>
          <cell r="AV30">
            <v>214352.55</v>
          </cell>
          <cell r="AW30">
            <v>124125104.19</v>
          </cell>
          <cell r="AX30">
            <v>553238137.66999996</v>
          </cell>
          <cell r="AY30">
            <v>30413.01</v>
          </cell>
          <cell r="AZ30">
            <v>65158.57</v>
          </cell>
          <cell r="BA30">
            <v>34021949.259999998</v>
          </cell>
          <cell r="BB30">
            <v>151674360.69999999</v>
          </cell>
          <cell r="BC30">
            <v>3268.69</v>
          </cell>
        </row>
        <row r="31">
          <cell r="B31" t="str">
            <v>fin22t</v>
          </cell>
          <cell r="C31" t="str">
            <v>fin</v>
          </cell>
          <cell r="D31" t="str">
            <v>t</v>
          </cell>
          <cell r="E31">
            <v>22</v>
          </cell>
          <cell r="F31" t="str">
            <v xml:space="preserve">MAURICIO MAIA REPRESENTACOES COM.LTDA   </v>
          </cell>
          <cell r="G31">
            <v>2005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120195.68</v>
          </cell>
          <cell r="AW31">
            <v>41606892.869999997</v>
          </cell>
          <cell r="AX31">
            <v>186353521.96000001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B32" t="str">
            <v>fin23t</v>
          </cell>
          <cell r="C32" t="str">
            <v>fin</v>
          </cell>
          <cell r="D32" t="str">
            <v>t</v>
          </cell>
          <cell r="E32">
            <v>23</v>
          </cell>
          <cell r="F32" t="str">
            <v xml:space="preserve">M.A.SCHUTZ REPRESENTACOES LTDA          </v>
          </cell>
          <cell r="G32">
            <v>2005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910.3</v>
          </cell>
          <cell r="U32">
            <v>3789455.14</v>
          </cell>
          <cell r="V32">
            <v>16990098.52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77945.279999999999</v>
          </cell>
          <cell r="AK32">
            <v>22736730.84</v>
          </cell>
          <cell r="AL32">
            <v>102317302.92</v>
          </cell>
          <cell r="AM32">
            <v>0</v>
          </cell>
          <cell r="AN32">
            <v>55323.24</v>
          </cell>
          <cell r="AO32">
            <v>30315641.120000001</v>
          </cell>
          <cell r="AP32">
            <v>136722843.27000001</v>
          </cell>
          <cell r="AQ32">
            <v>0</v>
          </cell>
          <cell r="AR32">
            <v>23751</v>
          </cell>
          <cell r="AS32">
            <v>3789455.14</v>
          </cell>
          <cell r="AT32">
            <v>17143177.43</v>
          </cell>
          <cell r="AU32">
            <v>0</v>
          </cell>
          <cell r="AV32">
            <v>352568.01</v>
          </cell>
          <cell r="AW32">
            <v>123112101.5</v>
          </cell>
          <cell r="AX32">
            <v>553122084.28999996</v>
          </cell>
          <cell r="AY32">
            <v>5473.47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B33" t="str">
            <v>fin24t</v>
          </cell>
          <cell r="C33" t="str">
            <v>fin</v>
          </cell>
          <cell r="D33" t="str">
            <v>t</v>
          </cell>
          <cell r="E33">
            <v>24</v>
          </cell>
          <cell r="F33" t="str">
            <v xml:space="preserve">R.C DE OLIVEIRA REPRESENTACOES COM.LTDA </v>
          </cell>
          <cell r="G33">
            <v>2005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405624</v>
          </cell>
          <cell r="AK33">
            <v>16689888.560000001</v>
          </cell>
          <cell r="AL33">
            <v>69642459.560000002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9411.7999999999993</v>
          </cell>
          <cell r="AS33">
            <v>8542160.3000000007</v>
          </cell>
          <cell r="AT33">
            <v>34832474.479999997</v>
          </cell>
          <cell r="AU33">
            <v>0</v>
          </cell>
          <cell r="AV33">
            <v>75605.63</v>
          </cell>
          <cell r="AW33">
            <v>55707888.75</v>
          </cell>
          <cell r="AX33">
            <v>226885098.68000001</v>
          </cell>
          <cell r="AY33">
            <v>0</v>
          </cell>
          <cell r="AZ33">
            <v>68647.92</v>
          </cell>
          <cell r="BA33">
            <v>21449431.59</v>
          </cell>
          <cell r="BB33">
            <v>87518116.790000007</v>
          </cell>
          <cell r="BC33">
            <v>5676.91</v>
          </cell>
        </row>
        <row r="34">
          <cell r="B34" t="str">
            <v>fin25t</v>
          </cell>
          <cell r="C34" t="str">
            <v>fin</v>
          </cell>
          <cell r="D34" t="str">
            <v>t</v>
          </cell>
          <cell r="E34">
            <v>25</v>
          </cell>
          <cell r="F34" t="str">
            <v xml:space="preserve">VALE DO SOL REPRESENTACAO COM.LTDA      </v>
          </cell>
          <cell r="G34">
            <v>2005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10087.92</v>
          </cell>
          <cell r="AK34">
            <v>4291173.63</v>
          </cell>
          <cell r="AL34">
            <v>17548596.809999999</v>
          </cell>
          <cell r="AM34">
            <v>0</v>
          </cell>
          <cell r="AN34">
            <v>6300</v>
          </cell>
          <cell r="AO34">
            <v>4297473.63</v>
          </cell>
          <cell r="AP34">
            <v>17548596.809999999</v>
          </cell>
          <cell r="AQ34">
            <v>0</v>
          </cell>
          <cell r="AR34">
            <v>15499.1</v>
          </cell>
          <cell r="AS34">
            <v>17212026.52</v>
          </cell>
          <cell r="AT34">
            <v>70207142.219999999</v>
          </cell>
          <cell r="AU34">
            <v>0</v>
          </cell>
          <cell r="AV34">
            <v>64128.5</v>
          </cell>
          <cell r="AW34">
            <v>25851237.780000001</v>
          </cell>
          <cell r="AX34">
            <v>105539228.38</v>
          </cell>
          <cell r="AY34">
            <v>5215.8</v>
          </cell>
          <cell r="AZ34">
            <v>20371.099999999999</v>
          </cell>
          <cell r="BA34">
            <v>8623810.8200000003</v>
          </cell>
          <cell r="BB34">
            <v>35251924.520000003</v>
          </cell>
          <cell r="BC34">
            <v>0</v>
          </cell>
        </row>
        <row r="35">
          <cell r="B35" t="str">
            <v>fin26t</v>
          </cell>
          <cell r="C35" t="str">
            <v>fin</v>
          </cell>
          <cell r="D35" t="str">
            <v>t</v>
          </cell>
          <cell r="E35">
            <v>26</v>
          </cell>
          <cell r="F35" t="str">
            <v xml:space="preserve">MARANGONI E MARANGONI LTDA              </v>
          </cell>
          <cell r="G35">
            <v>2005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31740.639999999999</v>
          </cell>
          <cell r="AS35">
            <v>34515657.68</v>
          </cell>
          <cell r="AT35">
            <v>141192817.38999999</v>
          </cell>
          <cell r="AU35">
            <v>4202.2</v>
          </cell>
          <cell r="AV35">
            <v>176372.92</v>
          </cell>
          <cell r="AW35">
            <v>86725737.420000002</v>
          </cell>
          <cell r="AX35">
            <v>354488636.43000001</v>
          </cell>
          <cell r="AY35">
            <v>0</v>
          </cell>
          <cell r="AZ35">
            <v>9360.18</v>
          </cell>
          <cell r="BA35">
            <v>13099696.710000001</v>
          </cell>
          <cell r="BB35">
            <v>53361617.700000003</v>
          </cell>
          <cell r="BC35">
            <v>0</v>
          </cell>
        </row>
        <row r="36">
          <cell r="B36" t="str">
            <v>fin27t</v>
          </cell>
          <cell r="C36" t="str">
            <v>fin</v>
          </cell>
          <cell r="D36" t="str">
            <v>t</v>
          </cell>
          <cell r="E36">
            <v>27</v>
          </cell>
          <cell r="F36" t="str">
            <v xml:space="preserve">TONELLO &amp; SHIBAZAKI LTDA                </v>
          </cell>
          <cell r="G36">
            <v>2005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58174</v>
          </cell>
          <cell r="AG36">
            <v>8839449.1400000006</v>
          </cell>
          <cell r="AH36">
            <v>35575438.600000001</v>
          </cell>
          <cell r="AI36">
            <v>0</v>
          </cell>
          <cell r="AJ36">
            <v>191610.55</v>
          </cell>
          <cell r="AK36">
            <v>36247516.560000002</v>
          </cell>
          <cell r="AL36">
            <v>142460981.40000001</v>
          </cell>
          <cell r="AM36">
            <v>0</v>
          </cell>
          <cell r="AN36">
            <v>32846.54</v>
          </cell>
          <cell r="AO36">
            <v>27615137.420000002</v>
          </cell>
          <cell r="AP36">
            <v>106932003.31999999</v>
          </cell>
          <cell r="AQ36">
            <v>0</v>
          </cell>
          <cell r="AR36">
            <v>188440.02</v>
          </cell>
          <cell r="AS36">
            <v>101735504.06999999</v>
          </cell>
          <cell r="AT36">
            <v>394699436.56999999</v>
          </cell>
          <cell r="AU36">
            <v>0</v>
          </cell>
          <cell r="AV36">
            <v>137744.87</v>
          </cell>
          <cell r="AW36">
            <v>148556701.46000001</v>
          </cell>
          <cell r="AX36">
            <v>577972813.84000003</v>
          </cell>
          <cell r="AY36">
            <v>1216.44</v>
          </cell>
          <cell r="AZ36">
            <v>234080.63</v>
          </cell>
          <cell r="BA36">
            <v>60461063.869999997</v>
          </cell>
          <cell r="BB36">
            <v>237136113.59999999</v>
          </cell>
          <cell r="BC36">
            <v>0</v>
          </cell>
        </row>
        <row r="37">
          <cell r="B37" t="str">
            <v>fin28t</v>
          </cell>
          <cell r="C37" t="str">
            <v>fin</v>
          </cell>
          <cell r="D37" t="str">
            <v>t</v>
          </cell>
          <cell r="E37">
            <v>28</v>
          </cell>
          <cell r="F37" t="str">
            <v xml:space="preserve">LV. REPPRESENTACOES COMERCIAIS LTDA     </v>
          </cell>
          <cell r="G37">
            <v>2005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4295.5</v>
          </cell>
          <cell r="AK37">
            <v>4652934.2300000004</v>
          </cell>
          <cell r="AL37">
            <v>18327998.010000002</v>
          </cell>
          <cell r="AM37">
            <v>0</v>
          </cell>
          <cell r="AN37">
            <v>24126.57</v>
          </cell>
          <cell r="AO37">
            <v>4652934.2300000004</v>
          </cell>
          <cell r="AP37">
            <v>18350998.010000002</v>
          </cell>
          <cell r="AQ37">
            <v>0</v>
          </cell>
          <cell r="AR37">
            <v>218618.33</v>
          </cell>
          <cell r="AS37">
            <v>65291432.850000001</v>
          </cell>
          <cell r="AT37">
            <v>258598110.33000001</v>
          </cell>
          <cell r="AU37">
            <v>0</v>
          </cell>
          <cell r="AV37">
            <v>5591</v>
          </cell>
          <cell r="AW37">
            <v>4674839.82</v>
          </cell>
          <cell r="AX37">
            <v>18545942.82</v>
          </cell>
          <cell r="AY37">
            <v>1213.1600000000001</v>
          </cell>
          <cell r="AZ37">
            <v>45038.12</v>
          </cell>
          <cell r="BA37">
            <v>28071297.559999999</v>
          </cell>
          <cell r="BB37">
            <v>111424563.3</v>
          </cell>
          <cell r="BC37">
            <v>0</v>
          </cell>
        </row>
        <row r="38">
          <cell r="B38" t="str">
            <v>fin29t</v>
          </cell>
          <cell r="C38" t="str">
            <v>fin</v>
          </cell>
          <cell r="D38" t="str">
            <v>t</v>
          </cell>
          <cell r="E38">
            <v>29</v>
          </cell>
          <cell r="F38" t="str">
            <v xml:space="preserve">CAIMAN CONSULTORIA AGRICOLA LTDA        </v>
          </cell>
          <cell r="G38">
            <v>2005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115328</v>
          </cell>
          <cell r="AK38">
            <v>18862314.719999999</v>
          </cell>
          <cell r="AL38">
            <v>74391410.640000001</v>
          </cell>
          <cell r="AM38">
            <v>43635.6</v>
          </cell>
          <cell r="AN38">
            <v>159285.25</v>
          </cell>
          <cell r="AO38">
            <v>28770486.030000001</v>
          </cell>
          <cell r="AP38">
            <v>111812011.66</v>
          </cell>
          <cell r="AQ38">
            <v>0</v>
          </cell>
          <cell r="AR38">
            <v>15295.7</v>
          </cell>
          <cell r="AS38">
            <v>29005993.780000001</v>
          </cell>
          <cell r="AT38">
            <v>112019137.39</v>
          </cell>
          <cell r="AU38">
            <v>0</v>
          </cell>
          <cell r="AV38">
            <v>394281.24</v>
          </cell>
          <cell r="AW38">
            <v>96817511.799999997</v>
          </cell>
          <cell r="AX38">
            <v>378495888.45999998</v>
          </cell>
          <cell r="AY38">
            <v>87650.39</v>
          </cell>
          <cell r="AZ38">
            <v>111154.95</v>
          </cell>
          <cell r="BA38">
            <v>87430931.150000006</v>
          </cell>
          <cell r="BB38">
            <v>342460547.49000001</v>
          </cell>
          <cell r="BC38">
            <v>6756.8</v>
          </cell>
        </row>
        <row r="39">
          <cell r="B39" t="str">
            <v>fin30t</v>
          </cell>
          <cell r="C39" t="str">
            <v>fin</v>
          </cell>
          <cell r="D39" t="str">
            <v>t</v>
          </cell>
          <cell r="E39">
            <v>30</v>
          </cell>
          <cell r="F39" t="str">
            <v xml:space="preserve">AGRISUL ASSESSORIA AGRICOLA SUL LTDA    </v>
          </cell>
          <cell r="G39">
            <v>2005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7855.62</v>
          </cell>
          <cell r="AK39">
            <v>4865210.5599999996</v>
          </cell>
          <cell r="AL39">
            <v>19061332.390000001</v>
          </cell>
          <cell r="AM39">
            <v>0</v>
          </cell>
          <cell r="AN39">
            <v>474.21</v>
          </cell>
          <cell r="AO39">
            <v>4865210.5599999996</v>
          </cell>
          <cell r="AP39">
            <v>19061825.789999999</v>
          </cell>
          <cell r="AQ39">
            <v>0</v>
          </cell>
          <cell r="AR39">
            <v>14568.63</v>
          </cell>
          <cell r="AS39">
            <v>14596283.359999999</v>
          </cell>
          <cell r="AT39">
            <v>57214459.200000003</v>
          </cell>
          <cell r="AU39">
            <v>0</v>
          </cell>
          <cell r="AV39">
            <v>4370</v>
          </cell>
          <cell r="AW39">
            <v>4865862.24</v>
          </cell>
          <cell r="AX39">
            <v>19080264.5</v>
          </cell>
          <cell r="AY39">
            <v>0</v>
          </cell>
          <cell r="AZ39">
            <v>5744</v>
          </cell>
          <cell r="BA39">
            <v>9731724.4800000004</v>
          </cell>
          <cell r="BB39">
            <v>38169636.200000003</v>
          </cell>
          <cell r="BC39">
            <v>0</v>
          </cell>
        </row>
        <row r="40">
          <cell r="B40" t="str">
            <v>fin31t</v>
          </cell>
          <cell r="C40" t="str">
            <v>fin</v>
          </cell>
          <cell r="D40" t="str">
            <v>t</v>
          </cell>
          <cell r="E40">
            <v>31</v>
          </cell>
          <cell r="F40" t="str">
            <v xml:space="preserve">AELTON TONET &amp; CIA LTDA                 </v>
          </cell>
          <cell r="G40">
            <v>2005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B41" t="str">
            <v>fin32t</v>
          </cell>
          <cell r="C41" t="str">
            <v>fin</v>
          </cell>
          <cell r="D41" t="str">
            <v>t</v>
          </cell>
          <cell r="E41">
            <v>32</v>
          </cell>
          <cell r="F41" t="str">
            <v xml:space="preserve">OGAWA REPRESENTACOES COMERCIAIS LTDA    </v>
          </cell>
          <cell r="G41">
            <v>2005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B42" t="str">
            <v>fin33t</v>
          </cell>
          <cell r="C42" t="str">
            <v>fin</v>
          </cell>
          <cell r="D42" t="str">
            <v>t</v>
          </cell>
          <cell r="E42">
            <v>33</v>
          </cell>
          <cell r="F42" t="str">
            <v xml:space="preserve">GILBERTO SPEROTTO                       </v>
          </cell>
          <cell r="G42">
            <v>2005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1783.32</v>
          </cell>
          <cell r="AO42">
            <v>24329311.199999999</v>
          </cell>
          <cell r="AP42">
            <v>95434235.700000003</v>
          </cell>
          <cell r="AQ42">
            <v>0</v>
          </cell>
          <cell r="AR42">
            <v>21484.21</v>
          </cell>
          <cell r="AS42">
            <v>68122071.359999999</v>
          </cell>
          <cell r="AT42">
            <v>267358681.63999999</v>
          </cell>
          <cell r="AU42">
            <v>0</v>
          </cell>
          <cell r="AV42">
            <v>9877.92</v>
          </cell>
          <cell r="AW42">
            <v>24329311.199999999</v>
          </cell>
          <cell r="AX42">
            <v>95577408.200000003</v>
          </cell>
          <cell r="AY42">
            <v>0</v>
          </cell>
          <cell r="AZ42">
            <v>39716.400000000001</v>
          </cell>
          <cell r="BA42">
            <v>9742177.6799999997</v>
          </cell>
          <cell r="BB42">
            <v>38296250.600000001</v>
          </cell>
          <cell r="BC42">
            <v>0</v>
          </cell>
        </row>
        <row r="43">
          <cell r="B43" t="str">
            <v>fin34t</v>
          </cell>
          <cell r="C43" t="str">
            <v>fin</v>
          </cell>
          <cell r="D43" t="str">
            <v>t</v>
          </cell>
          <cell r="E43">
            <v>34</v>
          </cell>
          <cell r="F43" t="str">
            <v xml:space="preserve">ROBERSON LUIZ NECCHI                    </v>
          </cell>
          <cell r="G43">
            <v>2005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7279.04</v>
          </cell>
          <cell r="AW43">
            <v>34097621.880000003</v>
          </cell>
          <cell r="AX43">
            <v>134094117.04000001</v>
          </cell>
          <cell r="AY43">
            <v>0</v>
          </cell>
          <cell r="AZ43">
            <v>47624.5</v>
          </cell>
          <cell r="BA43">
            <v>9742177.6799999997</v>
          </cell>
          <cell r="BB43">
            <v>38369507.32</v>
          </cell>
          <cell r="BC43">
            <v>0</v>
          </cell>
        </row>
        <row r="44">
          <cell r="B44" t="str">
            <v>fin35t</v>
          </cell>
          <cell r="C44" t="str">
            <v>fin</v>
          </cell>
          <cell r="D44" t="str">
            <v>t</v>
          </cell>
          <cell r="E44">
            <v>35</v>
          </cell>
          <cell r="F44" t="str">
            <v xml:space="preserve">VITORINO VIT.COM.E REPR.PROD.AGROP.LTDA </v>
          </cell>
          <cell r="G44">
            <v>2005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B45" t="str">
            <v>fin36t</v>
          </cell>
          <cell r="C45" t="str">
            <v>fin</v>
          </cell>
          <cell r="D45" t="str">
            <v>t</v>
          </cell>
          <cell r="E45">
            <v>36</v>
          </cell>
          <cell r="F45" t="str">
            <v xml:space="preserve">CEK COMERCIO DE INSUMOS AGRICOLAS LTDA  </v>
          </cell>
          <cell r="G45">
            <v>2005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49065.760000000002</v>
          </cell>
          <cell r="AK45">
            <v>24401961.18</v>
          </cell>
          <cell r="AL45">
            <v>96160082.109999999</v>
          </cell>
          <cell r="AM45">
            <v>0</v>
          </cell>
          <cell r="AN45">
            <v>38707.08</v>
          </cell>
          <cell r="AO45">
            <v>24471736.649999999</v>
          </cell>
          <cell r="AP45">
            <v>96307978.239999995</v>
          </cell>
          <cell r="AQ45">
            <v>0</v>
          </cell>
          <cell r="AR45">
            <v>20736.3</v>
          </cell>
          <cell r="AS45">
            <v>14700575.939999999</v>
          </cell>
          <cell r="AT45">
            <v>57839611.5</v>
          </cell>
          <cell r="AU45">
            <v>0</v>
          </cell>
          <cell r="AV45">
            <v>231.48</v>
          </cell>
          <cell r="AW45">
            <v>4900191.9800000004</v>
          </cell>
          <cell r="AX45">
            <v>19288081.530000001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B46" t="str">
            <v>fin37t</v>
          </cell>
          <cell r="C46" t="str">
            <v>fin</v>
          </cell>
          <cell r="D46" t="str">
            <v>t</v>
          </cell>
          <cell r="E46">
            <v>37</v>
          </cell>
          <cell r="F46" t="str">
            <v xml:space="preserve">GUERRA E CIA LTDA                       </v>
          </cell>
          <cell r="G46">
            <v>2005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B47" t="str">
            <v>fin38t</v>
          </cell>
          <cell r="C47" t="str">
            <v>fin</v>
          </cell>
          <cell r="D47" t="str">
            <v>t</v>
          </cell>
          <cell r="E47">
            <v>38</v>
          </cell>
          <cell r="F47" t="str">
            <v xml:space="preserve">TUPPER REPRESENTACOES LTDA              </v>
          </cell>
          <cell r="G47">
            <v>2005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B48" t="str">
            <v>fin39t</v>
          </cell>
          <cell r="C48" t="str">
            <v>fin</v>
          </cell>
          <cell r="D48" t="str">
            <v>t</v>
          </cell>
          <cell r="E48">
            <v>39</v>
          </cell>
          <cell r="F48" t="str">
            <v xml:space="preserve">C DA ROCHA E CIA LTDA                   </v>
          </cell>
          <cell r="G48">
            <v>2005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66150</v>
          </cell>
          <cell r="AK48">
            <v>4900191.9800000004</v>
          </cell>
          <cell r="AL48">
            <v>19354231.530000001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5245.87</v>
          </cell>
          <cell r="AW48">
            <v>14700575.939999999</v>
          </cell>
          <cell r="AX48">
            <v>58072827.93</v>
          </cell>
          <cell r="AY48">
            <v>0</v>
          </cell>
          <cell r="AZ48">
            <v>2073.4</v>
          </cell>
          <cell r="BA48">
            <v>4900191.9800000004</v>
          </cell>
          <cell r="BB48">
            <v>19361550.800000001</v>
          </cell>
          <cell r="BC48">
            <v>0</v>
          </cell>
        </row>
        <row r="49">
          <cell r="B49" t="str">
            <v>fin40t</v>
          </cell>
          <cell r="C49" t="str">
            <v>fin</v>
          </cell>
          <cell r="D49" t="str">
            <v>t</v>
          </cell>
          <cell r="E49">
            <v>40</v>
          </cell>
          <cell r="F49" t="str">
            <v xml:space="preserve">JOEL SEBASTIAO BERNARDES                </v>
          </cell>
          <cell r="G49">
            <v>2005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22065</v>
          </cell>
          <cell r="U49">
            <v>4922256.9800000004</v>
          </cell>
          <cell r="V49">
            <v>19361550.800000001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5450</v>
          </cell>
          <cell r="AS49">
            <v>9844513.9600000009</v>
          </cell>
          <cell r="AT49">
            <v>38731751.600000001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B50" t="str">
            <v>fin41t</v>
          </cell>
          <cell r="C50" t="str">
            <v>fin</v>
          </cell>
          <cell r="D50" t="str">
            <v>t</v>
          </cell>
          <cell r="E50">
            <v>41</v>
          </cell>
          <cell r="F50" t="str">
            <v xml:space="preserve">VALDIR MARTINS DA SILVA                 </v>
          </cell>
          <cell r="G50">
            <v>2005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450</v>
          </cell>
          <cell r="AW50">
            <v>4922256.9800000004</v>
          </cell>
          <cell r="AX50">
            <v>19367450.800000001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B51" t="str">
            <v>fin42t</v>
          </cell>
          <cell r="C51" t="str">
            <v>fin</v>
          </cell>
          <cell r="D51" t="str">
            <v>t</v>
          </cell>
          <cell r="E51">
            <v>42</v>
          </cell>
          <cell r="F51" t="str">
            <v xml:space="preserve">EDMILSON LEONCIO                        </v>
          </cell>
          <cell r="G51">
            <v>2005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B52" t="str">
            <v>fin43t</v>
          </cell>
          <cell r="C52" t="str">
            <v>fin</v>
          </cell>
          <cell r="D52" t="str">
            <v>t</v>
          </cell>
          <cell r="E52">
            <v>43</v>
          </cell>
          <cell r="F52" t="str">
            <v xml:space="preserve">AGROSID CONSULTORIA E REPRES.LTDA       </v>
          </cell>
          <cell r="G52">
            <v>2005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25272</v>
          </cell>
          <cell r="U52">
            <v>4922256.9800000004</v>
          </cell>
          <cell r="V52">
            <v>19392450.800000001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15750</v>
          </cell>
          <cell r="AK52">
            <v>4922256.9800000004</v>
          </cell>
          <cell r="AL52">
            <v>19408200.800000001</v>
          </cell>
          <cell r="AM52">
            <v>0</v>
          </cell>
          <cell r="AN52">
            <v>13000</v>
          </cell>
          <cell r="AO52">
            <v>4922256.9800000004</v>
          </cell>
          <cell r="AP52">
            <v>19421200.800000001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B53" t="str">
            <v>fin44t</v>
          </cell>
          <cell r="C53" t="str">
            <v>fin</v>
          </cell>
          <cell r="D53" t="str">
            <v>t</v>
          </cell>
          <cell r="E53">
            <v>44</v>
          </cell>
          <cell r="F53" t="str">
            <v xml:space="preserve">FAUSTO MONTEIRO PIVA                    </v>
          </cell>
          <cell r="G53">
            <v>2005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5612</v>
          </cell>
          <cell r="AW53">
            <v>4922256.9800000004</v>
          </cell>
          <cell r="AX53">
            <v>19426812.800000001</v>
          </cell>
          <cell r="AY53">
            <v>0</v>
          </cell>
          <cell r="AZ53">
            <v>7650</v>
          </cell>
          <cell r="BA53">
            <v>9844513.9600000009</v>
          </cell>
          <cell r="BB53">
            <v>38863825.600000001</v>
          </cell>
          <cell r="BC53">
            <v>0</v>
          </cell>
        </row>
        <row r="54">
          <cell r="B54" t="str">
            <v>fin45t</v>
          </cell>
          <cell r="C54" t="str">
            <v>fin</v>
          </cell>
          <cell r="D54" t="str">
            <v>t</v>
          </cell>
          <cell r="E54">
            <v>45</v>
          </cell>
          <cell r="F54" t="str">
            <v xml:space="preserve">BAGATINI REPRESENTACOES LTDA            </v>
          </cell>
          <cell r="G54">
            <v>2005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168000</v>
          </cell>
          <cell r="Q54">
            <v>5090256.9800000004</v>
          </cell>
          <cell r="R54">
            <v>19434462.800000001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630</v>
          </cell>
          <cell r="AW54">
            <v>10180513.960000001</v>
          </cell>
          <cell r="AX54">
            <v>38870005.600000001</v>
          </cell>
          <cell r="AY54">
            <v>0</v>
          </cell>
          <cell r="AZ54">
            <v>79787.289999999994</v>
          </cell>
          <cell r="BA54">
            <v>10180513.960000001</v>
          </cell>
          <cell r="BB54">
            <v>38989843</v>
          </cell>
          <cell r="BC54">
            <v>0</v>
          </cell>
        </row>
        <row r="55">
          <cell r="B55" t="str">
            <v>fin46t</v>
          </cell>
          <cell r="C55" t="str">
            <v>fin</v>
          </cell>
          <cell r="D55" t="str">
            <v>t</v>
          </cell>
          <cell r="E55">
            <v>46</v>
          </cell>
          <cell r="F55" t="str">
            <v xml:space="preserve">EVERALDO RAUL CABRAL                    </v>
          </cell>
          <cell r="G55">
            <v>2005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B56" t="str">
            <v>fin47t</v>
          </cell>
          <cell r="C56" t="str">
            <v>fin</v>
          </cell>
          <cell r="D56" t="str">
            <v>t</v>
          </cell>
          <cell r="E56">
            <v>47</v>
          </cell>
          <cell r="F56" t="str">
            <v xml:space="preserve">GIOMBELLI REPRESENTACOES LTDA           </v>
          </cell>
          <cell r="G56">
            <v>2005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6506.5</v>
          </cell>
          <cell r="AW56">
            <v>5090256.9800000004</v>
          </cell>
          <cell r="AX56">
            <v>19518971.399999999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B57" t="str">
            <v>fin48t</v>
          </cell>
          <cell r="C57" t="str">
            <v>fin</v>
          </cell>
          <cell r="D57" t="str">
            <v>t</v>
          </cell>
          <cell r="E57">
            <v>48</v>
          </cell>
          <cell r="F57" t="str">
            <v xml:space="preserve">SERGIO ANTUNES CORREA &amp; CIA LTDA        </v>
          </cell>
          <cell r="G57">
            <v>2005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12317</v>
          </cell>
          <cell r="AG57">
            <v>5090256.9800000004</v>
          </cell>
          <cell r="AH57">
            <v>19531288.399999999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B58" t="str">
            <v>fin49t</v>
          </cell>
          <cell r="C58" t="str">
            <v>fin</v>
          </cell>
          <cell r="D58" t="str">
            <v>t</v>
          </cell>
          <cell r="E58">
            <v>49</v>
          </cell>
          <cell r="F58" t="str">
            <v xml:space="preserve">DUPIN REPRESENTACOES COMERCIAIS LTDA    </v>
          </cell>
          <cell r="G58">
            <v>2005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B59" t="str">
            <v>fin50t</v>
          </cell>
          <cell r="C59" t="str">
            <v>fin</v>
          </cell>
          <cell r="D59" t="str">
            <v>t</v>
          </cell>
          <cell r="E59">
            <v>50</v>
          </cell>
          <cell r="F59" t="str">
            <v xml:space="preserve">FEAPER - REPRES.TERRA &amp; CAMPO LTDA      </v>
          </cell>
          <cell r="G59">
            <v>2005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B60" t="str">
            <v>fin51t</v>
          </cell>
          <cell r="C60" t="str">
            <v>fin</v>
          </cell>
          <cell r="D60" t="str">
            <v>t</v>
          </cell>
          <cell r="E60">
            <v>51</v>
          </cell>
          <cell r="F60" t="str">
            <v xml:space="preserve">FEAPER - GRANDE COM.E REPRES. LTDA      </v>
          </cell>
          <cell r="G60">
            <v>2005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5500</v>
          </cell>
          <cell r="Y60">
            <v>10183453.960000001</v>
          </cell>
          <cell r="Z60">
            <v>39067236.799999997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B61" t="str">
            <v>fin52t</v>
          </cell>
          <cell r="C61" t="str">
            <v>fin</v>
          </cell>
          <cell r="D61" t="str">
            <v>t</v>
          </cell>
          <cell r="E61">
            <v>52</v>
          </cell>
          <cell r="F61" t="str">
            <v xml:space="preserve">FEAPER - DIGOMADU REPRESENTACOES LTDA   </v>
          </cell>
          <cell r="G61">
            <v>2005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3600</v>
          </cell>
          <cell r="Y61">
            <v>5091726.9800000004</v>
          </cell>
          <cell r="Z61">
            <v>19538918.399999999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B62" t="str">
            <v>fin53t</v>
          </cell>
          <cell r="C62" t="str">
            <v>fin</v>
          </cell>
          <cell r="D62" t="str">
            <v>t</v>
          </cell>
          <cell r="E62">
            <v>53</v>
          </cell>
          <cell r="F62" t="str">
            <v xml:space="preserve">FEAPER - BYO MAYZ REPRESENTACOES LTDA   </v>
          </cell>
          <cell r="G62">
            <v>2005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19590</v>
          </cell>
          <cell r="Y62">
            <v>35647726.859999999</v>
          </cell>
          <cell r="Z62">
            <v>136840400.80000001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B63" t="str">
            <v>fin54t</v>
          </cell>
          <cell r="C63" t="str">
            <v>fin</v>
          </cell>
          <cell r="D63" t="str">
            <v>t</v>
          </cell>
          <cell r="E63">
            <v>54</v>
          </cell>
          <cell r="F63" t="str">
            <v>FEAPER -J.A.C REPRESENT. COMERCIAIS LTDA</v>
          </cell>
          <cell r="G63">
            <v>2005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B64" t="str">
            <v>fin55t</v>
          </cell>
          <cell r="C64" t="str">
            <v>fin</v>
          </cell>
          <cell r="D64" t="str">
            <v>t</v>
          </cell>
          <cell r="E64">
            <v>55</v>
          </cell>
          <cell r="F64" t="str">
            <v xml:space="preserve">FEAPER - SEDE / SECRETARIA RS           </v>
          </cell>
          <cell r="G64">
            <v>2005</v>
          </cell>
          <cell r="H64">
            <v>73326</v>
          </cell>
          <cell r="I64">
            <v>10186793.960000001</v>
          </cell>
          <cell r="J64">
            <v>39225915.799999997</v>
          </cell>
          <cell r="K64">
            <v>0</v>
          </cell>
          <cell r="L64">
            <v>406824</v>
          </cell>
          <cell r="M64">
            <v>10186793.960000001</v>
          </cell>
          <cell r="N64">
            <v>39980112.799999997</v>
          </cell>
          <cell r="O64">
            <v>0</v>
          </cell>
          <cell r="P64">
            <v>406824</v>
          </cell>
          <cell r="Q64">
            <v>10186793.960000001</v>
          </cell>
          <cell r="R64">
            <v>40595208.799999997</v>
          </cell>
          <cell r="S64">
            <v>0</v>
          </cell>
          <cell r="T64">
            <v>813648</v>
          </cell>
          <cell r="U64">
            <v>5093396.9800000004</v>
          </cell>
          <cell r="V64">
            <v>21257584.399999999</v>
          </cell>
          <cell r="W64">
            <v>0</v>
          </cell>
          <cell r="X64">
            <v>813648</v>
          </cell>
          <cell r="Y64">
            <v>5093396.9800000004</v>
          </cell>
          <cell r="Z64">
            <v>22071274.399999999</v>
          </cell>
          <cell r="AA64">
            <v>0</v>
          </cell>
          <cell r="AB64">
            <v>795168</v>
          </cell>
          <cell r="AC64">
            <v>76400954.700000003</v>
          </cell>
          <cell r="AD64">
            <v>339354822</v>
          </cell>
          <cell r="AE64">
            <v>0</v>
          </cell>
          <cell r="AF64">
            <v>230538</v>
          </cell>
          <cell r="AG64">
            <v>10186793.960000001</v>
          </cell>
          <cell r="AH64">
            <v>46021238.799999997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332773</v>
          </cell>
          <cell r="AS64">
            <v>5093396.9800000004</v>
          </cell>
          <cell r="AT64">
            <v>23429784.399999999</v>
          </cell>
          <cell r="AU64">
            <v>0</v>
          </cell>
          <cell r="AV64">
            <v>333252.5</v>
          </cell>
          <cell r="AW64">
            <v>5093396.9800000004</v>
          </cell>
          <cell r="AX64">
            <v>23763086.399999999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B65" t="str">
            <v>fin57t</v>
          </cell>
          <cell r="C65" t="str">
            <v>fin</v>
          </cell>
          <cell r="D65" t="str">
            <v>t</v>
          </cell>
          <cell r="E65">
            <v>57</v>
          </cell>
          <cell r="F65" t="str">
            <v xml:space="preserve">FEAPER - CAPPELLARO &amp; REAL LTDA         </v>
          </cell>
          <cell r="G65">
            <v>2005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B66" t="str">
            <v>fin58t</v>
          </cell>
          <cell r="C66" t="str">
            <v>fin</v>
          </cell>
          <cell r="D66" t="str">
            <v>t</v>
          </cell>
          <cell r="E66">
            <v>58</v>
          </cell>
          <cell r="F66" t="str">
            <v xml:space="preserve">FEAPER - DIEGO SILVEIRA E SILVA         </v>
          </cell>
          <cell r="G66">
            <v>2005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B67" t="str">
            <v>fin59t</v>
          </cell>
          <cell r="C67" t="str">
            <v>fin</v>
          </cell>
          <cell r="D67" t="str">
            <v>t</v>
          </cell>
          <cell r="E67">
            <v>59</v>
          </cell>
          <cell r="F67" t="str">
            <v xml:space="preserve">GILMAR VIVIAN                           </v>
          </cell>
          <cell r="G67">
            <v>2005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B68" t="str">
            <v>fin60t</v>
          </cell>
          <cell r="C68" t="str">
            <v>fin</v>
          </cell>
          <cell r="D68" t="str">
            <v>t</v>
          </cell>
          <cell r="E68">
            <v>60</v>
          </cell>
          <cell r="F68" t="str">
            <v xml:space="preserve">GOVERNO DE SANTA CATARINA               </v>
          </cell>
          <cell r="G68">
            <v>2005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B69" t="str">
            <v>fin61t</v>
          </cell>
          <cell r="C69" t="str">
            <v>fin</v>
          </cell>
          <cell r="D69" t="str">
            <v>t</v>
          </cell>
          <cell r="E69">
            <v>61</v>
          </cell>
          <cell r="F69" t="str">
            <v xml:space="preserve">SECRET -LUIS CARLOS GRACIETTI           </v>
          </cell>
          <cell r="G69">
            <v>2005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B70" t="str">
            <v>fin62t</v>
          </cell>
          <cell r="C70" t="str">
            <v>fin</v>
          </cell>
          <cell r="D70" t="str">
            <v>t</v>
          </cell>
          <cell r="E70">
            <v>62</v>
          </cell>
          <cell r="F70" t="str">
            <v xml:space="preserve">SECRET - OLIMPIO BARBOSA                </v>
          </cell>
          <cell r="G70">
            <v>2005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1707945</v>
          </cell>
          <cell r="U70">
            <v>269677773.01999998</v>
          </cell>
          <cell r="V70" t="str">
            <v>***********,**</v>
          </cell>
          <cell r="W70">
            <v>2593.5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B71" t="str">
            <v>fin63t</v>
          </cell>
          <cell r="C71" t="str">
            <v>fin</v>
          </cell>
          <cell r="D71" t="str">
            <v>t</v>
          </cell>
          <cell r="E71">
            <v>63</v>
          </cell>
          <cell r="F71" t="str">
            <v xml:space="preserve">SECRET - ANTONIO BATISTA                </v>
          </cell>
          <cell r="G71">
            <v>2005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214800</v>
          </cell>
          <cell r="U71">
            <v>48521033.920000002</v>
          </cell>
          <cell r="V71">
            <v>196975854.91999999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B72" t="str">
            <v>fin64t</v>
          </cell>
          <cell r="C72" t="str">
            <v>fin</v>
          </cell>
          <cell r="D72" t="str">
            <v>t</v>
          </cell>
          <cell r="E72">
            <v>64</v>
          </cell>
          <cell r="F72" t="str">
            <v xml:space="preserve">SECRET - WILSON MARTARELLO              </v>
          </cell>
          <cell r="G72">
            <v>2005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811655</v>
          </cell>
          <cell r="U72">
            <v>299095196.73000002</v>
          </cell>
          <cell r="V72" t="str">
            <v>***********,**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B73" t="str">
            <v>fin65t</v>
          </cell>
          <cell r="C73" t="str">
            <v>fin</v>
          </cell>
          <cell r="D73" t="str">
            <v>t</v>
          </cell>
          <cell r="E73">
            <v>65</v>
          </cell>
          <cell r="F73" t="str">
            <v xml:space="preserve">SECRET - WANDERLEI DAL LAGO             </v>
          </cell>
          <cell r="G73">
            <v>2005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184076</v>
          </cell>
          <cell r="U73">
            <v>26286491.260000002</v>
          </cell>
          <cell r="V73">
            <v>100387447.05</v>
          </cell>
          <cell r="W73">
            <v>50115</v>
          </cell>
          <cell r="X73">
            <v>55900</v>
          </cell>
          <cell r="Y73">
            <v>19778747.489999998</v>
          </cell>
          <cell r="Z73">
            <v>75307907.730000004</v>
          </cell>
          <cell r="AA73">
            <v>55510</v>
          </cell>
          <cell r="AB73">
            <v>46150</v>
          </cell>
          <cell r="AC73">
            <v>13188236.66</v>
          </cell>
          <cell r="AD73">
            <v>50205271.82</v>
          </cell>
          <cell r="AE73">
            <v>44525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B74" t="str">
            <v>fin66t</v>
          </cell>
          <cell r="C74" t="str">
            <v>fin</v>
          </cell>
          <cell r="D74" t="str">
            <v>t</v>
          </cell>
          <cell r="E74">
            <v>66</v>
          </cell>
          <cell r="F74" t="str">
            <v xml:space="preserve">SECRET - WILSON MINATTI                 </v>
          </cell>
          <cell r="G74">
            <v>2005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383500</v>
          </cell>
          <cell r="U74">
            <v>86917248.739999995</v>
          </cell>
          <cell r="V74">
            <v>327398250.08999997</v>
          </cell>
          <cell r="W74">
            <v>0</v>
          </cell>
          <cell r="X74">
            <v>345400</v>
          </cell>
          <cell r="Y74">
            <v>96031312.230000004</v>
          </cell>
          <cell r="Z74">
            <v>355099606.37</v>
          </cell>
          <cell r="AA74">
            <v>0</v>
          </cell>
          <cell r="AB74">
            <v>26400</v>
          </cell>
          <cell r="AC74">
            <v>6951975.2699999996</v>
          </cell>
          <cell r="AD74">
            <v>25502213.629999999</v>
          </cell>
          <cell r="AE74">
            <v>0</v>
          </cell>
          <cell r="AF74">
            <v>6600</v>
          </cell>
          <cell r="AG74">
            <v>6951975.2699999996</v>
          </cell>
          <cell r="AH74">
            <v>25508813.629999999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B75" t="str">
            <v>fin67t</v>
          </cell>
          <cell r="C75" t="str">
            <v>fin</v>
          </cell>
          <cell r="D75" t="str">
            <v>t</v>
          </cell>
          <cell r="E75">
            <v>67</v>
          </cell>
          <cell r="F75" t="str">
            <v xml:space="preserve">SECRET - IVONEI DALLA CORTE             </v>
          </cell>
          <cell r="G75">
            <v>2005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1346735</v>
          </cell>
          <cell r="U75">
            <v>330623671.32999998</v>
          </cell>
          <cell r="V75" t="str">
            <v>***********,**</v>
          </cell>
          <cell r="W75">
            <v>0</v>
          </cell>
          <cell r="X75">
            <v>42250</v>
          </cell>
          <cell r="Y75">
            <v>22235663.07</v>
          </cell>
          <cell r="Z75">
            <v>79285785.390000001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B76" t="str">
            <v>fin68t</v>
          </cell>
          <cell r="C76" t="str">
            <v>fin</v>
          </cell>
          <cell r="D76" t="str">
            <v>t</v>
          </cell>
          <cell r="E76">
            <v>68</v>
          </cell>
          <cell r="F76" t="str">
            <v xml:space="preserve">SECRET - CARLOS ALBERTO GALETTE         </v>
          </cell>
          <cell r="G76">
            <v>2005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16250</v>
          </cell>
          <cell r="U76">
            <v>37059438.450000003</v>
          </cell>
          <cell r="V76">
            <v>132241600.15000001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B77" t="str">
            <v>fin70t</v>
          </cell>
          <cell r="C77" t="str">
            <v>fin</v>
          </cell>
          <cell r="D77" t="str">
            <v>t</v>
          </cell>
          <cell r="E77">
            <v>70</v>
          </cell>
          <cell r="F77" t="str">
            <v xml:space="preserve">LV.REPRESENTACOES COMERCIAIS LTDA       </v>
          </cell>
          <cell r="G77">
            <v>2005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635630</v>
          </cell>
          <cell r="AC77">
            <v>14823775.380000001</v>
          </cell>
          <cell r="AD77">
            <v>53541766.439999998</v>
          </cell>
          <cell r="AE77">
            <v>0</v>
          </cell>
          <cell r="AF77">
            <v>127668</v>
          </cell>
          <cell r="AG77">
            <v>7411887.6900000004</v>
          </cell>
          <cell r="AH77">
            <v>27092834.390000001</v>
          </cell>
          <cell r="AI77">
            <v>0</v>
          </cell>
          <cell r="AJ77">
            <v>337553</v>
          </cell>
          <cell r="AK77">
            <v>7614525.1900000004</v>
          </cell>
          <cell r="AL77">
            <v>27206049.120000001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B78" t="str">
            <v>fin71t</v>
          </cell>
          <cell r="C78" t="str">
            <v>fin</v>
          </cell>
          <cell r="D78" t="str">
            <v>t</v>
          </cell>
          <cell r="E78">
            <v>71</v>
          </cell>
          <cell r="F78" t="str">
            <v xml:space="preserve">H.M.A FERREIRA REPRESENTACOES LTDA      </v>
          </cell>
          <cell r="G78">
            <v>2005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149</v>
          </cell>
          <cell r="BA78">
            <v>7614525.1900000004</v>
          </cell>
          <cell r="BB78">
            <v>27206198.120000001</v>
          </cell>
          <cell r="BC78">
            <v>0</v>
          </cell>
        </row>
        <row r="79">
          <cell r="B79" t="str">
            <v>fin72t</v>
          </cell>
          <cell r="C79" t="str">
            <v>fin</v>
          </cell>
          <cell r="D79" t="str">
            <v>t</v>
          </cell>
          <cell r="E79">
            <v>72</v>
          </cell>
          <cell r="F79" t="str">
            <v xml:space="preserve">FRANCISCO AMARANTE DE CASTRO JUNIOR     </v>
          </cell>
          <cell r="G79">
            <v>2005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10462.879999999999</v>
          </cell>
          <cell r="AS79">
            <v>15243296.140000001</v>
          </cell>
          <cell r="AT79">
            <v>54412396.240000002</v>
          </cell>
          <cell r="AU79">
            <v>0</v>
          </cell>
          <cell r="AV79">
            <v>5672.68</v>
          </cell>
          <cell r="AW79">
            <v>7624988.0700000003</v>
          </cell>
          <cell r="AX79">
            <v>27211870.800000001</v>
          </cell>
          <cell r="AY79">
            <v>0</v>
          </cell>
          <cell r="AZ79">
            <v>125</v>
          </cell>
          <cell r="BA79">
            <v>7624988.0700000003</v>
          </cell>
          <cell r="BB79">
            <v>27211995.800000001</v>
          </cell>
          <cell r="BC79">
            <v>0</v>
          </cell>
        </row>
        <row r="80">
          <cell r="B80" t="str">
            <v>fin73t</v>
          </cell>
          <cell r="C80" t="str">
            <v>fin</v>
          </cell>
          <cell r="D80" t="str">
            <v>t</v>
          </cell>
          <cell r="E80">
            <v>73</v>
          </cell>
          <cell r="F80" t="str">
            <v xml:space="preserve">DARI STUANI &amp; CIA LTDA                  </v>
          </cell>
          <cell r="G80">
            <v>2005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44558.400000000001</v>
          </cell>
          <cell r="AW80">
            <v>137255022.72999999</v>
          </cell>
          <cell r="AX80">
            <v>490246055.18000001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B81" t="str">
            <v>fin74t</v>
          </cell>
          <cell r="C81" t="str">
            <v>fin</v>
          </cell>
          <cell r="D81" t="str">
            <v>t</v>
          </cell>
          <cell r="E81">
            <v>74</v>
          </cell>
          <cell r="F81" t="str">
            <v xml:space="preserve">VALE DO SOL REPRES.COMERCIAIS LTDA      </v>
          </cell>
          <cell r="G81">
            <v>2005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960</v>
          </cell>
          <cell r="AO81">
            <v>7626602.2400000002</v>
          </cell>
          <cell r="AP81">
            <v>27255273.41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B82" t="str">
            <v>fin75t</v>
          </cell>
          <cell r="C82" t="str">
            <v>fin</v>
          </cell>
          <cell r="D82" t="str">
            <v>t</v>
          </cell>
          <cell r="E82">
            <v>75</v>
          </cell>
          <cell r="F82" t="str">
            <v xml:space="preserve">MARCELO DE FAVERI                       </v>
          </cell>
          <cell r="G82">
            <v>2005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</row>
        <row r="83">
          <cell r="B83" t="str">
            <v>fin76t</v>
          </cell>
          <cell r="C83" t="str">
            <v>fin</v>
          </cell>
          <cell r="D83" t="str">
            <v>t</v>
          </cell>
          <cell r="E83">
            <v>76</v>
          </cell>
          <cell r="F83" t="str">
            <v xml:space="preserve">LEANDRO MARTINS LACERDA                 </v>
          </cell>
          <cell r="G83">
            <v>2005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4">
          <cell r="B84" t="str">
            <v>fin77t</v>
          </cell>
          <cell r="C84" t="str">
            <v>fin</v>
          </cell>
          <cell r="D84" t="str">
            <v>t</v>
          </cell>
          <cell r="E84">
            <v>77</v>
          </cell>
          <cell r="F84" t="str">
            <v xml:space="preserve">MAURO ZAMIGNAN                          </v>
          </cell>
          <cell r="G84">
            <v>2005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</row>
        <row r="85">
          <cell r="B85" t="str">
            <v>fin78t</v>
          </cell>
          <cell r="C85" t="str">
            <v>fin</v>
          </cell>
          <cell r="D85" t="str">
            <v>t</v>
          </cell>
          <cell r="E85">
            <v>78</v>
          </cell>
          <cell r="F85" t="str">
            <v xml:space="preserve">JOEL KILIAN                             </v>
          </cell>
          <cell r="G85">
            <v>2005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</row>
        <row r="86">
          <cell r="B86" t="str">
            <v>fin79t</v>
          </cell>
          <cell r="C86" t="str">
            <v>fin</v>
          </cell>
          <cell r="D86" t="str">
            <v>t</v>
          </cell>
          <cell r="E86">
            <v>79</v>
          </cell>
          <cell r="F86" t="str">
            <v xml:space="preserve">OMAR ISMNEI CORREA DOS SANTOS           </v>
          </cell>
          <cell r="G86">
            <v>2005</v>
          </cell>
        </row>
        <row r="87">
          <cell r="B87" t="str">
            <v>fin90t</v>
          </cell>
          <cell r="C87" t="str">
            <v>fin</v>
          </cell>
          <cell r="D87" t="str">
            <v>t</v>
          </cell>
          <cell r="E87">
            <v>90</v>
          </cell>
          <cell r="F87" t="str">
            <v xml:space="preserve">FUNCIONARIOS DIVERSOS - BRINDES         </v>
          </cell>
          <cell r="G87">
            <v>2005</v>
          </cell>
        </row>
        <row r="88">
          <cell r="B88" t="str">
            <v>fin78t</v>
          </cell>
          <cell r="C88" t="str">
            <v>fin</v>
          </cell>
          <cell r="D88" t="str">
            <v>t</v>
          </cell>
          <cell r="E88">
            <v>78</v>
          </cell>
          <cell r="F88" t="str">
            <v>Nome do Representante</v>
          </cell>
          <cell r="G88">
            <v>2005</v>
          </cell>
        </row>
      </sheetData>
      <sheetData sheetId="11" refreshError="1">
        <row r="7">
          <cell r="B7" t="str">
            <v>Fin + AGV</v>
          </cell>
          <cell r="C7" t="str">
            <v>Finceiro</v>
          </cell>
          <cell r="F7" t="str">
            <v>Nome do Representante</v>
          </cell>
          <cell r="G7" t="str">
            <v>Ano</v>
          </cell>
          <cell r="H7" t="str">
            <v>Janeiro</v>
          </cell>
          <cell r="L7" t="str">
            <v>Fevereiro</v>
          </cell>
          <cell r="P7" t="str">
            <v>Março</v>
          </cell>
          <cell r="T7" t="str">
            <v>Abril</v>
          </cell>
          <cell r="X7" t="str">
            <v>Maio</v>
          </cell>
          <cell r="AB7" t="str">
            <v>Junho</v>
          </cell>
          <cell r="AF7" t="str">
            <v>Julho</v>
          </cell>
          <cell r="AJ7" t="str">
            <v>Agosto</v>
          </cell>
          <cell r="AN7" t="str">
            <v>Setembro</v>
          </cell>
          <cell r="AR7" t="str">
            <v>Outubro</v>
          </cell>
          <cell r="AV7" t="str">
            <v>Novembro</v>
          </cell>
          <cell r="AZ7" t="str">
            <v>Dezembro</v>
          </cell>
        </row>
        <row r="8">
          <cell r="H8" t="str">
            <v>Todos</v>
          </cell>
          <cell r="I8" t="str">
            <v>Devolvidos</v>
          </cell>
          <cell r="J8" t="str">
            <v>Pagos</v>
          </cell>
          <cell r="K8" t="str">
            <v>Aberto</v>
          </cell>
          <cell r="L8" t="str">
            <v>Todos</v>
          </cell>
          <cell r="M8" t="str">
            <v>Devolvidos</v>
          </cell>
          <cell r="N8" t="str">
            <v>Pagos</v>
          </cell>
          <cell r="O8" t="str">
            <v>Aberto</v>
          </cell>
          <cell r="P8" t="str">
            <v>Todos</v>
          </cell>
          <cell r="Q8" t="str">
            <v>Devolvidos</v>
          </cell>
          <cell r="R8" t="str">
            <v>Pagos</v>
          </cell>
          <cell r="S8" t="str">
            <v>Aberto</v>
          </cell>
          <cell r="T8" t="str">
            <v>Todos</v>
          </cell>
          <cell r="U8" t="str">
            <v>Devolvidos</v>
          </cell>
          <cell r="V8" t="str">
            <v>Pagos</v>
          </cell>
          <cell r="W8" t="str">
            <v>Aberto</v>
          </cell>
          <cell r="X8" t="str">
            <v>Todos</v>
          </cell>
          <cell r="Y8" t="str">
            <v>Devolvidos</v>
          </cell>
          <cell r="Z8" t="str">
            <v>Pagos</v>
          </cell>
          <cell r="AA8" t="str">
            <v>Aberto</v>
          </cell>
          <cell r="AB8" t="str">
            <v>Todos</v>
          </cell>
          <cell r="AC8" t="str">
            <v>Devolvidos</v>
          </cell>
          <cell r="AD8" t="str">
            <v>Pagos</v>
          </cell>
          <cell r="AE8" t="str">
            <v>Aberto</v>
          </cell>
          <cell r="AF8" t="str">
            <v>Todos</v>
          </cell>
          <cell r="AG8" t="str">
            <v>Devolvidos</v>
          </cell>
          <cell r="AH8" t="str">
            <v>Pagos</v>
          </cell>
          <cell r="AI8" t="str">
            <v>Aberto</v>
          </cell>
          <cell r="AJ8" t="str">
            <v>Todos</v>
          </cell>
          <cell r="AK8" t="str">
            <v>Devolvidos</v>
          </cell>
          <cell r="AL8" t="str">
            <v>Pagos</v>
          </cell>
          <cell r="AM8" t="str">
            <v>Aberto</v>
          </cell>
          <cell r="AN8" t="str">
            <v>Todos</v>
          </cell>
          <cell r="AO8" t="str">
            <v>Devolvidos</v>
          </cell>
          <cell r="AP8" t="str">
            <v>Pagos</v>
          </cell>
          <cell r="AQ8" t="str">
            <v>Aberto</v>
          </cell>
          <cell r="AR8" t="str">
            <v>Todos</v>
          </cell>
          <cell r="AS8" t="str">
            <v>Devolvidos</v>
          </cell>
          <cell r="AT8" t="str">
            <v>Pagos</v>
          </cell>
          <cell r="AU8" t="str">
            <v>Aberto</v>
          </cell>
          <cell r="AV8" t="str">
            <v>Todos</v>
          </cell>
          <cell r="AW8" t="str">
            <v>Devolvidos</v>
          </cell>
          <cell r="AX8" t="str">
            <v>Pagos</v>
          </cell>
          <cell r="AY8" t="str">
            <v>Aberto</v>
          </cell>
          <cell r="AZ8" t="str">
            <v>Todos</v>
          </cell>
          <cell r="BA8" t="str">
            <v>Devolvidos</v>
          </cell>
          <cell r="BB8" t="str">
            <v>Pagos</v>
          </cell>
          <cell r="BC8" t="str">
            <v>Aberto</v>
          </cell>
        </row>
        <row r="9">
          <cell r="B9" t="str">
            <v>fin0t</v>
          </cell>
          <cell r="C9" t="str">
            <v>fin</v>
          </cell>
          <cell r="D9" t="str">
            <v>t</v>
          </cell>
          <cell r="E9">
            <v>0</v>
          </cell>
          <cell r="F9" t="str">
            <v xml:space="preserve">SEDE - VENDAS MATRIZ AGROESTE           </v>
          </cell>
          <cell r="G9">
            <v>2006</v>
          </cell>
          <cell r="H9">
            <v>41796.6</v>
          </cell>
          <cell r="I9">
            <v>3009</v>
          </cell>
          <cell r="J9">
            <v>158396.4</v>
          </cell>
          <cell r="K9">
            <v>601.79999999999995</v>
          </cell>
          <cell r="L9">
            <v>60561.06</v>
          </cell>
          <cell r="M9">
            <v>25328.26</v>
          </cell>
          <cell r="N9">
            <v>636252.34</v>
          </cell>
          <cell r="O9">
            <v>48833</v>
          </cell>
          <cell r="P9">
            <v>53287.41</v>
          </cell>
          <cell r="Q9">
            <v>79084.539999999994</v>
          </cell>
          <cell r="R9">
            <v>2229815.79</v>
          </cell>
          <cell r="S9">
            <v>38411.14</v>
          </cell>
          <cell r="T9">
            <v>12701.39</v>
          </cell>
          <cell r="U9">
            <v>34198.720000000001</v>
          </cell>
          <cell r="V9">
            <v>1162615.6000000001</v>
          </cell>
          <cell r="W9">
            <v>5508.78</v>
          </cell>
          <cell r="X9">
            <v>1750</v>
          </cell>
          <cell r="Y9">
            <v>2137.42</v>
          </cell>
          <cell r="Z9">
            <v>73755.39</v>
          </cell>
          <cell r="AA9">
            <v>1750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3416.2</v>
          </cell>
          <cell r="AG9">
            <v>4274.84</v>
          </cell>
          <cell r="AH9">
            <v>147510.78</v>
          </cell>
          <cell r="AI9">
            <v>3416.2</v>
          </cell>
          <cell r="AJ9">
            <v>31268</v>
          </cell>
          <cell r="AK9">
            <v>6412.26</v>
          </cell>
          <cell r="AL9">
            <v>221266.17</v>
          </cell>
          <cell r="AM9">
            <v>31268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B10" t="str">
            <v>fin1t</v>
          </cell>
          <cell r="C10" t="str">
            <v>fin</v>
          </cell>
          <cell r="D10" t="str">
            <v>t</v>
          </cell>
          <cell r="E10">
            <v>1</v>
          </cell>
          <cell r="F10" t="str">
            <v xml:space="preserve">WILSON DAGMAR MINATTI E CIA LTDA        </v>
          </cell>
          <cell r="G10">
            <v>2006</v>
          </cell>
          <cell r="H10">
            <v>6764.65</v>
          </cell>
          <cell r="I10">
            <v>6412.26</v>
          </cell>
          <cell r="J10">
            <v>236488.98</v>
          </cell>
          <cell r="K10">
            <v>0</v>
          </cell>
          <cell r="L10">
            <v>7369.6</v>
          </cell>
          <cell r="M10">
            <v>9814.06</v>
          </cell>
          <cell r="N10">
            <v>256887.67</v>
          </cell>
          <cell r="O10">
            <v>0</v>
          </cell>
          <cell r="P10">
            <v>16821.79</v>
          </cell>
          <cell r="Q10">
            <v>29390.61</v>
          </cell>
          <cell r="R10">
            <v>431420.15</v>
          </cell>
          <cell r="S10">
            <v>14498.1</v>
          </cell>
          <cell r="T10">
            <v>150849.12</v>
          </cell>
          <cell r="U10">
            <v>364472.13</v>
          </cell>
          <cell r="V10">
            <v>1610451.09</v>
          </cell>
          <cell r="W10">
            <v>110151.14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B11" t="str">
            <v>fin2t</v>
          </cell>
          <cell r="C11" t="str">
            <v>fin</v>
          </cell>
          <cell r="D11" t="str">
            <v>t</v>
          </cell>
          <cell r="E11">
            <v>2</v>
          </cell>
          <cell r="F11" t="str">
            <v xml:space="preserve">ZEA MAYS COMERCIO E REPRESENTACOES LTDA </v>
          </cell>
          <cell r="G11">
            <v>2006</v>
          </cell>
          <cell r="H11">
            <v>39505.25</v>
          </cell>
          <cell r="I11">
            <v>682241.29</v>
          </cell>
          <cell r="J11">
            <v>1475344.05</v>
          </cell>
          <cell r="K11">
            <v>4354.0600000000004</v>
          </cell>
          <cell r="L11">
            <v>109309.71</v>
          </cell>
          <cell r="M11">
            <v>2703939.87</v>
          </cell>
          <cell r="N11">
            <v>4480381.88</v>
          </cell>
          <cell r="O11">
            <v>20173.89</v>
          </cell>
          <cell r="P11">
            <v>182025.34</v>
          </cell>
          <cell r="Q11">
            <v>2569574.38</v>
          </cell>
          <cell r="R11">
            <v>4006308.3</v>
          </cell>
          <cell r="S11">
            <v>51090.78</v>
          </cell>
          <cell r="T11">
            <v>140245.88</v>
          </cell>
          <cell r="U11">
            <v>6691750.6399999997</v>
          </cell>
          <cell r="V11">
            <v>11227339</v>
          </cell>
          <cell r="W11">
            <v>116210.42</v>
          </cell>
          <cell r="X11">
            <v>1477</v>
          </cell>
          <cell r="Y11">
            <v>316646.82</v>
          </cell>
          <cell r="Z11">
            <v>500350</v>
          </cell>
          <cell r="AA11">
            <v>1477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</row>
        <row r="12">
          <cell r="B12" t="str">
            <v>fin3t</v>
          </cell>
          <cell r="C12" t="str">
            <v>fin</v>
          </cell>
          <cell r="D12" t="str">
            <v>t</v>
          </cell>
          <cell r="E12">
            <v>3</v>
          </cell>
          <cell r="F12" t="str">
            <v xml:space="preserve">MILHO SUL ALTO VALE REPRES.COMERC. LTDA </v>
          </cell>
          <cell r="G12">
            <v>2006</v>
          </cell>
          <cell r="H12">
            <v>16670</v>
          </cell>
          <cell r="I12">
            <v>316646.82</v>
          </cell>
          <cell r="J12">
            <v>522780</v>
          </cell>
          <cell r="K12">
            <v>0</v>
          </cell>
          <cell r="L12">
            <v>87159.6</v>
          </cell>
          <cell r="M12">
            <v>1806104.68</v>
          </cell>
          <cell r="N12">
            <v>3152312.19</v>
          </cell>
          <cell r="O12">
            <v>34918.54</v>
          </cell>
          <cell r="P12">
            <v>140921.75</v>
          </cell>
          <cell r="Q12">
            <v>3839026.2</v>
          </cell>
          <cell r="R12">
            <v>5731101.4100000001</v>
          </cell>
          <cell r="S12">
            <v>97710.5</v>
          </cell>
          <cell r="T12">
            <v>907033.03</v>
          </cell>
          <cell r="U12">
            <v>24828198.5</v>
          </cell>
          <cell r="V12">
            <v>36756371.329999998</v>
          </cell>
          <cell r="W12">
            <v>611730.49</v>
          </cell>
          <cell r="X12">
            <v>18500</v>
          </cell>
          <cell r="Y12">
            <v>322412.81</v>
          </cell>
          <cell r="Z12">
            <v>490198.68</v>
          </cell>
          <cell r="AA12">
            <v>12917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B13" t="str">
            <v>fin4t</v>
          </cell>
          <cell r="C13" t="str">
            <v>fin</v>
          </cell>
          <cell r="D13" t="str">
            <v>t</v>
          </cell>
          <cell r="E13">
            <v>4</v>
          </cell>
          <cell r="F13" t="str">
            <v xml:space="preserve">IVONEI ?                                </v>
          </cell>
          <cell r="G13">
            <v>2006</v>
          </cell>
          <cell r="H13">
            <v>95327.35</v>
          </cell>
          <cell r="I13">
            <v>3161427.69</v>
          </cell>
          <cell r="J13">
            <v>4763715.88</v>
          </cell>
          <cell r="K13">
            <v>158.19999999999999</v>
          </cell>
          <cell r="L13">
            <v>64858.48</v>
          </cell>
          <cell r="M13">
            <v>6849247.6900000004</v>
          </cell>
          <cell r="N13">
            <v>10961756.92</v>
          </cell>
          <cell r="O13">
            <v>8521.5499999999993</v>
          </cell>
          <cell r="P13">
            <v>62558</v>
          </cell>
          <cell r="Q13">
            <v>4012459.66</v>
          </cell>
          <cell r="R13">
            <v>6695801.5199999996</v>
          </cell>
          <cell r="S13">
            <v>45621.08</v>
          </cell>
          <cell r="T13">
            <v>41217.1</v>
          </cell>
          <cell r="U13">
            <v>3346963.7</v>
          </cell>
          <cell r="V13">
            <v>5597879.6699999999</v>
          </cell>
          <cell r="W13">
            <v>24320.23</v>
          </cell>
          <cell r="X13">
            <v>17562.32</v>
          </cell>
          <cell r="Y13">
            <v>1129969.47</v>
          </cell>
          <cell r="Z13">
            <v>1885003.01</v>
          </cell>
          <cell r="AA13">
            <v>5913.01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B14" t="str">
            <v>fin5t</v>
          </cell>
          <cell r="C14" t="str">
            <v>fin</v>
          </cell>
          <cell r="D14" t="str">
            <v>t</v>
          </cell>
          <cell r="E14">
            <v>5</v>
          </cell>
          <cell r="F14" t="str">
            <v xml:space="preserve">DAL LAGO &amp; HOLLER LTDA ME               </v>
          </cell>
          <cell r="G14">
            <v>2006</v>
          </cell>
          <cell r="H14">
            <v>31260</v>
          </cell>
          <cell r="I14">
            <v>768371.51</v>
          </cell>
          <cell r="J14">
            <v>1305175.3700000001</v>
          </cell>
          <cell r="K14">
            <v>0</v>
          </cell>
          <cell r="L14">
            <v>39957.5</v>
          </cell>
          <cell r="M14">
            <v>772663.64</v>
          </cell>
          <cell r="N14">
            <v>1307128.02</v>
          </cell>
          <cell r="O14">
            <v>37981.9</v>
          </cell>
          <cell r="P14">
            <v>171292</v>
          </cell>
          <cell r="Q14">
            <v>1618834.48</v>
          </cell>
          <cell r="R14">
            <v>2615631.04</v>
          </cell>
          <cell r="S14">
            <v>144049.70000000001</v>
          </cell>
          <cell r="T14">
            <v>128834.48</v>
          </cell>
          <cell r="U14">
            <v>4729945.41</v>
          </cell>
          <cell r="V14">
            <v>7212988.21</v>
          </cell>
          <cell r="W14">
            <v>104499.13</v>
          </cell>
          <cell r="X14">
            <v>98060</v>
          </cell>
          <cell r="Y14">
            <v>2510891.35</v>
          </cell>
          <cell r="Z14">
            <v>3280269.55</v>
          </cell>
          <cell r="AA14">
            <v>3150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B15" t="str">
            <v>fin6t</v>
          </cell>
          <cell r="C15" t="str">
            <v>fin</v>
          </cell>
          <cell r="D15" t="str">
            <v>t</v>
          </cell>
          <cell r="E15">
            <v>6</v>
          </cell>
          <cell r="F15" t="str">
            <v xml:space="preserve">GILMAR VIVIAN                           </v>
          </cell>
          <cell r="G15">
            <v>2006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B16" t="str">
            <v>fin7t</v>
          </cell>
          <cell r="C16" t="str">
            <v>fin</v>
          </cell>
          <cell r="D16" t="str">
            <v>t</v>
          </cell>
          <cell r="E16">
            <v>7</v>
          </cell>
          <cell r="F16" t="str">
            <v xml:space="preserve">REPRESENTACOES TERRA &amp; CAMPO LTDA       </v>
          </cell>
          <cell r="G16">
            <v>2006</v>
          </cell>
          <cell r="H16">
            <v>18906.05</v>
          </cell>
          <cell r="I16">
            <v>1591932.81</v>
          </cell>
          <cell r="J16">
            <v>1994641.88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1906775.85</v>
          </cell>
          <cell r="U16">
            <v>98920512.379999995</v>
          </cell>
          <cell r="V16">
            <v>89866444.560000002</v>
          </cell>
          <cell r="W16">
            <v>1540925.79</v>
          </cell>
          <cell r="X16">
            <v>570289.06999999995</v>
          </cell>
          <cell r="Y16">
            <v>32881531.5</v>
          </cell>
          <cell r="Z16">
            <v>24573024.350000001</v>
          </cell>
          <cell r="AA16">
            <v>438633.15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37800</v>
          </cell>
          <cell r="AK16">
            <v>999158.04</v>
          </cell>
          <cell r="AL16">
            <v>702086.41</v>
          </cell>
          <cell r="AM16">
            <v>37800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B17" t="str">
            <v>fin8t</v>
          </cell>
          <cell r="C17" t="str">
            <v>fin</v>
          </cell>
          <cell r="D17" t="str">
            <v>t</v>
          </cell>
          <cell r="E17">
            <v>8</v>
          </cell>
          <cell r="F17" t="str">
            <v>GRANDESUL COMERCIO E REPRESENTACOES LTDA</v>
          </cell>
          <cell r="G17">
            <v>2006</v>
          </cell>
          <cell r="H17">
            <v>31117.25</v>
          </cell>
          <cell r="I17">
            <v>5003743.2</v>
          </cell>
          <cell r="J17">
            <v>3570946.56</v>
          </cell>
          <cell r="K17">
            <v>3976.5</v>
          </cell>
          <cell r="L17">
            <v>253771.45</v>
          </cell>
          <cell r="M17">
            <v>36883535.020000003</v>
          </cell>
          <cell r="N17">
            <v>28929668.059999999</v>
          </cell>
          <cell r="O17">
            <v>36910.31</v>
          </cell>
          <cell r="P17">
            <v>237863.76</v>
          </cell>
          <cell r="Q17">
            <v>32443852.859999999</v>
          </cell>
          <cell r="R17">
            <v>27856010.23</v>
          </cell>
          <cell r="S17">
            <v>153627.65</v>
          </cell>
          <cell r="T17">
            <v>1110520.42</v>
          </cell>
          <cell r="U17">
            <v>152166816.19999999</v>
          </cell>
          <cell r="V17">
            <v>116188978.59</v>
          </cell>
          <cell r="W17">
            <v>791153.68</v>
          </cell>
          <cell r="X17">
            <v>410889.48</v>
          </cell>
          <cell r="Y17">
            <v>67766842.790000007</v>
          </cell>
          <cell r="Z17">
            <v>45868798.960000001</v>
          </cell>
          <cell r="AA17">
            <v>285001.84000000003</v>
          </cell>
          <cell r="AB17">
            <v>43670</v>
          </cell>
          <cell r="AC17">
            <v>2997586</v>
          </cell>
          <cell r="AD17">
            <v>1960619.36</v>
          </cell>
          <cell r="AE17">
            <v>27508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B18" t="str">
            <v>fin9t</v>
          </cell>
          <cell r="C18" t="str">
            <v>fin</v>
          </cell>
          <cell r="D18" t="str">
            <v>t</v>
          </cell>
          <cell r="E18">
            <v>9</v>
          </cell>
          <cell r="F18" t="str">
            <v xml:space="preserve">DIGOMADU REPRESENTACOES LTDA            </v>
          </cell>
          <cell r="G18">
            <v>2006</v>
          </cell>
          <cell r="H18">
            <v>69868.42</v>
          </cell>
          <cell r="I18">
            <v>21123266.649999999</v>
          </cell>
          <cell r="J18">
            <v>14124963.74</v>
          </cell>
          <cell r="K18">
            <v>13082.84</v>
          </cell>
          <cell r="L18">
            <v>346253.77</v>
          </cell>
          <cell r="M18">
            <v>71957798.819999993</v>
          </cell>
          <cell r="N18">
            <v>55425220.710000001</v>
          </cell>
          <cell r="O18">
            <v>48445.86</v>
          </cell>
          <cell r="P18">
            <v>264389.71999999997</v>
          </cell>
          <cell r="Q18">
            <v>52009597.579999998</v>
          </cell>
          <cell r="R18">
            <v>43834945.219999999</v>
          </cell>
          <cell r="S18">
            <v>124983.97</v>
          </cell>
          <cell r="T18">
            <v>383480.7</v>
          </cell>
          <cell r="U18">
            <v>101405730.65000001</v>
          </cell>
          <cell r="V18">
            <v>82728103.719999999</v>
          </cell>
          <cell r="W18">
            <v>245956.78</v>
          </cell>
          <cell r="X18">
            <v>226179.38</v>
          </cell>
          <cell r="Y18">
            <v>85412551.549999997</v>
          </cell>
          <cell r="Z18">
            <v>68896647.700000003</v>
          </cell>
          <cell r="AA18">
            <v>173524.56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B19" t="str">
            <v>fin10t</v>
          </cell>
          <cell r="C19" t="str">
            <v>fin</v>
          </cell>
          <cell r="D19" t="str">
            <v>t</v>
          </cell>
          <cell r="E19">
            <v>10</v>
          </cell>
          <cell r="F19" t="str">
            <v xml:space="preserve">J.A.C COMERCIO E REPRESENTACOES LTDA    </v>
          </cell>
          <cell r="G19">
            <v>2006</v>
          </cell>
          <cell r="H19">
            <v>31510.13</v>
          </cell>
          <cell r="I19">
            <v>12348513.470000001</v>
          </cell>
          <cell r="J19">
            <v>9927911.5</v>
          </cell>
          <cell r="K19">
            <v>2237.52</v>
          </cell>
          <cell r="L19">
            <v>21143.599999999999</v>
          </cell>
          <cell r="M19">
            <v>3541676.02</v>
          </cell>
          <cell r="N19">
            <v>2850395.3</v>
          </cell>
          <cell r="O19">
            <v>18587.599999999999</v>
          </cell>
          <cell r="P19">
            <v>145153.69</v>
          </cell>
          <cell r="Q19">
            <v>42682275.850000001</v>
          </cell>
          <cell r="R19">
            <v>34936948.200000003</v>
          </cell>
          <cell r="S19">
            <v>75488.56</v>
          </cell>
          <cell r="T19">
            <v>104164.54</v>
          </cell>
          <cell r="U19">
            <v>16484342.91</v>
          </cell>
          <cell r="V19">
            <v>13313012.4</v>
          </cell>
          <cell r="W19">
            <v>55789.32</v>
          </cell>
          <cell r="X19">
            <v>110438.9</v>
          </cell>
          <cell r="Y19">
            <v>27670108</v>
          </cell>
          <cell r="Z19">
            <v>22188354</v>
          </cell>
          <cell r="AA19">
            <v>89732.4</v>
          </cell>
          <cell r="AB19">
            <v>20002</v>
          </cell>
          <cell r="AC19">
            <v>11116165.199999999</v>
          </cell>
          <cell r="AD19">
            <v>8875341.5999999996</v>
          </cell>
          <cell r="AE19">
            <v>20002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B20" t="str">
            <v>fin11t</v>
          </cell>
          <cell r="C20" t="str">
            <v>fin</v>
          </cell>
          <cell r="D20" t="str">
            <v>t</v>
          </cell>
          <cell r="E20">
            <v>11</v>
          </cell>
          <cell r="F20" t="str">
            <v xml:space="preserve">REPRESENTACOES MARTARELLO               </v>
          </cell>
          <cell r="G20">
            <v>2006</v>
          </cell>
          <cell r="H20">
            <v>511.44</v>
          </cell>
          <cell r="I20">
            <v>5558593.0199999996</v>
          </cell>
          <cell r="J20">
            <v>4437670.8</v>
          </cell>
          <cell r="K20">
            <v>170.48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139413.51</v>
          </cell>
          <cell r="Q20">
            <v>37724158.359999999</v>
          </cell>
          <cell r="R20">
            <v>29585312</v>
          </cell>
          <cell r="S20">
            <v>95705.97</v>
          </cell>
          <cell r="T20">
            <v>9717.85</v>
          </cell>
          <cell r="U20">
            <v>7583606.7199999997</v>
          </cell>
          <cell r="V20">
            <v>5920254.4000000004</v>
          </cell>
          <cell r="W20">
            <v>9717.85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B21" t="str">
            <v>fin12t</v>
          </cell>
          <cell r="C21" t="str">
            <v>fin</v>
          </cell>
          <cell r="D21" t="str">
            <v>t</v>
          </cell>
          <cell r="E21">
            <v>12</v>
          </cell>
          <cell r="F21" t="str">
            <v xml:space="preserve">BYO MAYS REPRESENTACOES LTDA            </v>
          </cell>
          <cell r="G21">
            <v>2006</v>
          </cell>
          <cell r="H21">
            <v>10082.4</v>
          </cell>
          <cell r="I21">
            <v>7600248.2400000002</v>
          </cell>
          <cell r="J21">
            <v>5923022.25</v>
          </cell>
          <cell r="K21">
            <v>0</v>
          </cell>
          <cell r="L21">
            <v>38684.94</v>
          </cell>
          <cell r="M21">
            <v>11473752.5</v>
          </cell>
          <cell r="N21">
            <v>8957713.1600000001</v>
          </cell>
          <cell r="O21">
            <v>653.1</v>
          </cell>
          <cell r="P21">
            <v>674639.93</v>
          </cell>
          <cell r="Q21">
            <v>205972019.28999999</v>
          </cell>
          <cell r="R21">
            <v>159276259.03</v>
          </cell>
          <cell r="S21">
            <v>547044.29</v>
          </cell>
          <cell r="T21">
            <v>271559.63</v>
          </cell>
          <cell r="U21">
            <v>64366091.719999999</v>
          </cell>
          <cell r="V21">
            <v>47061731.469999999</v>
          </cell>
          <cell r="W21">
            <v>212387.28</v>
          </cell>
          <cell r="X21">
            <v>139860</v>
          </cell>
          <cell r="Y21">
            <v>75457834.650000006</v>
          </cell>
          <cell r="Z21">
            <v>53134212.950000003</v>
          </cell>
          <cell r="AA21">
            <v>59059.6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60950</v>
          </cell>
          <cell r="AG21">
            <v>2172799.15</v>
          </cell>
          <cell r="AH21">
            <v>1518120.37</v>
          </cell>
          <cell r="AI21">
            <v>60950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B22" t="str">
            <v>fin13t</v>
          </cell>
          <cell r="C22" t="str">
            <v>fin</v>
          </cell>
          <cell r="D22" t="str">
            <v>t</v>
          </cell>
          <cell r="E22">
            <v>13</v>
          </cell>
          <cell r="F22" t="str">
            <v xml:space="preserve">AGRISUL ASSESSORIA AGRICOLA SUL LTDA    </v>
          </cell>
          <cell r="G22">
            <v>2006</v>
          </cell>
          <cell r="H22">
            <v>1704.8</v>
          </cell>
          <cell r="I22">
            <v>2173481.0699999998</v>
          </cell>
          <cell r="J22">
            <v>1519151.41</v>
          </cell>
          <cell r="K22">
            <v>0</v>
          </cell>
          <cell r="L22">
            <v>51606.21</v>
          </cell>
          <cell r="M22">
            <v>15285306.4</v>
          </cell>
          <cell r="N22">
            <v>10801482.279999999</v>
          </cell>
          <cell r="O22">
            <v>0</v>
          </cell>
          <cell r="P22">
            <v>38263.75</v>
          </cell>
          <cell r="Q22">
            <v>15461157.470000001</v>
          </cell>
          <cell r="R22">
            <v>10874691.310000001</v>
          </cell>
          <cell r="S22">
            <v>16399.75</v>
          </cell>
          <cell r="T22">
            <v>511219.82</v>
          </cell>
          <cell r="U22">
            <v>158331671.62</v>
          </cell>
          <cell r="V22">
            <v>107533867.61</v>
          </cell>
          <cell r="W22">
            <v>296135.59000000003</v>
          </cell>
          <cell r="X22">
            <v>192060.33</v>
          </cell>
          <cell r="Y22">
            <v>29079965.829999998</v>
          </cell>
          <cell r="Z22">
            <v>19075332.359999999</v>
          </cell>
          <cell r="AA22">
            <v>150785.39000000001</v>
          </cell>
          <cell r="AB22">
            <v>12612.05</v>
          </cell>
          <cell r="AC22">
            <v>14600834.279999999</v>
          </cell>
          <cell r="AD22">
            <v>9537666.1799999997</v>
          </cell>
          <cell r="AE22">
            <v>10974.78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208161.79</v>
          </cell>
          <cell r="AK22">
            <v>71560348.730000004</v>
          </cell>
          <cell r="AL22">
            <v>46098719.869999997</v>
          </cell>
          <cell r="AM22">
            <v>157799.95000000001</v>
          </cell>
          <cell r="AN22">
            <v>96186.94</v>
          </cell>
          <cell r="AO22">
            <v>47342272.530000001</v>
          </cell>
          <cell r="AP22">
            <v>30202609.57</v>
          </cell>
          <cell r="AQ22">
            <v>75294.31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B23" t="str">
            <v>fin14t</v>
          </cell>
          <cell r="C23" t="str">
            <v>fin</v>
          </cell>
          <cell r="D23" t="str">
            <v>t</v>
          </cell>
          <cell r="E23">
            <v>14</v>
          </cell>
          <cell r="F23" t="str">
            <v xml:space="preserve">GRANAGRO REPRESENTACOES COMERCIAIS LTDA </v>
          </cell>
          <cell r="G23">
            <v>2006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31630.92</v>
          </cell>
          <cell r="M23">
            <v>7521917.9100000001</v>
          </cell>
          <cell r="N23">
            <v>4769853.09</v>
          </cell>
          <cell r="O23">
            <v>0</v>
          </cell>
          <cell r="P23">
            <v>23952</v>
          </cell>
          <cell r="Q23">
            <v>7521917.9100000001</v>
          </cell>
          <cell r="R23">
            <v>4795222.09</v>
          </cell>
          <cell r="S23">
            <v>499</v>
          </cell>
          <cell r="T23">
            <v>363564.75</v>
          </cell>
          <cell r="U23">
            <v>62708837.490000002</v>
          </cell>
          <cell r="V23">
            <v>38463252.719999999</v>
          </cell>
          <cell r="W23">
            <v>178155.4</v>
          </cell>
          <cell r="X23">
            <v>24510.1</v>
          </cell>
          <cell r="Y23">
            <v>37698014.479999997</v>
          </cell>
          <cell r="Z23">
            <v>22436897.420000002</v>
          </cell>
          <cell r="AA23">
            <v>24510.1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333186.11</v>
          </cell>
          <cell r="AK23">
            <v>29968002.780000001</v>
          </cell>
          <cell r="AL23">
            <v>17628990.829999998</v>
          </cell>
          <cell r="AM23">
            <v>279346.89</v>
          </cell>
          <cell r="AN23">
            <v>268499.92</v>
          </cell>
          <cell r="AO23">
            <v>33084770.510000002</v>
          </cell>
          <cell r="AP23">
            <v>19231626.359999999</v>
          </cell>
          <cell r="AQ23">
            <v>255771.05</v>
          </cell>
          <cell r="AR23">
            <v>1386.1</v>
          </cell>
          <cell r="AS23">
            <v>2759283.41</v>
          </cell>
          <cell r="AT23">
            <v>1602635.53</v>
          </cell>
          <cell r="AU23">
            <v>1386.1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B24" t="str">
            <v>fin15t</v>
          </cell>
          <cell r="C24" t="str">
            <v>fin</v>
          </cell>
          <cell r="D24" t="str">
            <v>t</v>
          </cell>
          <cell r="E24">
            <v>15</v>
          </cell>
          <cell r="F24" t="str">
            <v xml:space="preserve">CAPPELLARO &amp; REAL LTDA                  </v>
          </cell>
          <cell r="G24">
            <v>2006</v>
          </cell>
          <cell r="H24">
            <v>37047.550000000003</v>
          </cell>
          <cell r="I24">
            <v>11038048.039999999</v>
          </cell>
          <cell r="J24">
            <v>6477770.1200000001</v>
          </cell>
          <cell r="K24">
            <v>7454.45</v>
          </cell>
          <cell r="L24">
            <v>38245.01</v>
          </cell>
          <cell r="M24">
            <v>13854460.689999999</v>
          </cell>
          <cell r="N24">
            <v>8197941.1500000004</v>
          </cell>
          <cell r="O24">
            <v>9199.51</v>
          </cell>
          <cell r="P24">
            <v>32753.29</v>
          </cell>
          <cell r="Q24">
            <v>11166643.460000001</v>
          </cell>
          <cell r="R24">
            <v>6571396.1200000001</v>
          </cell>
          <cell r="S24">
            <v>11153.48</v>
          </cell>
          <cell r="T24">
            <v>184610.36</v>
          </cell>
          <cell r="U24">
            <v>36672586.670000002</v>
          </cell>
          <cell r="V24">
            <v>21362073.77</v>
          </cell>
          <cell r="W24">
            <v>147965.39000000001</v>
          </cell>
          <cell r="X24">
            <v>12129.24</v>
          </cell>
          <cell r="Y24">
            <v>8489522.3699999992</v>
          </cell>
          <cell r="Z24">
            <v>4943656.2300000004</v>
          </cell>
          <cell r="AA24">
            <v>12129.24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B25" t="str">
            <v>fin16t</v>
          </cell>
          <cell r="C25" t="str">
            <v>fin</v>
          </cell>
          <cell r="D25" t="str">
            <v>t</v>
          </cell>
          <cell r="E25">
            <v>16</v>
          </cell>
          <cell r="F25" t="str">
            <v>SILVERAGRO COM. E REPRES. DE PROD. AGROP</v>
          </cell>
          <cell r="G25">
            <v>2006</v>
          </cell>
          <cell r="H25">
            <v>75520.399999999994</v>
          </cell>
          <cell r="I25">
            <v>17085210.66</v>
          </cell>
          <cell r="J25">
            <v>9978396.1500000004</v>
          </cell>
          <cell r="K25">
            <v>15824</v>
          </cell>
          <cell r="L25">
            <v>93223.92</v>
          </cell>
          <cell r="M25">
            <v>34567199.579999998</v>
          </cell>
          <cell r="N25">
            <v>20428433.609999999</v>
          </cell>
          <cell r="O25">
            <v>25816.58</v>
          </cell>
          <cell r="P25">
            <v>24044.240000000002</v>
          </cell>
          <cell r="Q25">
            <v>14422477</v>
          </cell>
          <cell r="R25">
            <v>8621232.9000000004</v>
          </cell>
          <cell r="S25">
            <v>16849.189999999999</v>
          </cell>
          <cell r="T25">
            <v>49138.8</v>
          </cell>
          <cell r="U25">
            <v>28844954</v>
          </cell>
          <cell r="V25">
            <v>17276146</v>
          </cell>
          <cell r="W25">
            <v>49138.8</v>
          </cell>
          <cell r="X25">
            <v>30802.7</v>
          </cell>
          <cell r="Y25">
            <v>23075963.199999999</v>
          </cell>
          <cell r="Z25">
            <v>13820916.800000001</v>
          </cell>
          <cell r="AA25">
            <v>30802.7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B26" t="str">
            <v>fin17t</v>
          </cell>
          <cell r="C26" t="str">
            <v>fin</v>
          </cell>
          <cell r="D26" t="str">
            <v>t</v>
          </cell>
          <cell r="E26">
            <v>17</v>
          </cell>
          <cell r="F26" t="str">
            <v xml:space="preserve">GALETTE REPRESENTACOES COMERCIAIS LTDA  </v>
          </cell>
          <cell r="G26">
            <v>2006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4910.66</v>
          </cell>
          <cell r="M26">
            <v>8663625.3000000007</v>
          </cell>
          <cell r="N26">
            <v>5185140.24</v>
          </cell>
          <cell r="O26">
            <v>0</v>
          </cell>
          <cell r="P26">
            <v>40483.160000000003</v>
          </cell>
          <cell r="Q26">
            <v>52096269.130000003</v>
          </cell>
          <cell r="R26">
            <v>31124620.079999998</v>
          </cell>
          <cell r="S26">
            <v>28748.01</v>
          </cell>
          <cell r="T26">
            <v>82573.31</v>
          </cell>
          <cell r="U26">
            <v>43736310.240000002</v>
          </cell>
          <cell r="V26">
            <v>25938205.800000001</v>
          </cell>
          <cell r="W26">
            <v>60858.41</v>
          </cell>
          <cell r="X26">
            <v>18484.099999999999</v>
          </cell>
          <cell r="Y26">
            <v>5842440.0999999996</v>
          </cell>
          <cell r="Z26">
            <v>3458495.6</v>
          </cell>
          <cell r="AA26">
            <v>18484.099999999999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23415.200000000001</v>
          </cell>
          <cell r="AG26">
            <v>8763660.1500000004</v>
          </cell>
          <cell r="AH26">
            <v>5187743.4000000004</v>
          </cell>
          <cell r="AI26">
            <v>23415.200000000001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B27" t="str">
            <v>fin18t</v>
          </cell>
          <cell r="C27" t="str">
            <v>fin</v>
          </cell>
          <cell r="D27" t="str">
            <v>t</v>
          </cell>
          <cell r="E27">
            <v>18</v>
          </cell>
          <cell r="F27" t="str">
            <v xml:space="preserve">GRACIETTI REPRESENTACOES LTDA           </v>
          </cell>
          <cell r="G27">
            <v>2006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49384.82</v>
          </cell>
          <cell r="M27">
            <v>8793725.4900000002</v>
          </cell>
          <cell r="N27">
            <v>5217073.9400000004</v>
          </cell>
          <cell r="O27">
            <v>18296.73</v>
          </cell>
          <cell r="P27">
            <v>15898.68</v>
          </cell>
          <cell r="Q27">
            <v>8831301.4199999999</v>
          </cell>
          <cell r="R27">
            <v>5246089.0199999996</v>
          </cell>
          <cell r="S27">
            <v>4991.1400000000003</v>
          </cell>
          <cell r="T27">
            <v>263447.42</v>
          </cell>
          <cell r="U27">
            <v>45369351.409999996</v>
          </cell>
          <cell r="V27">
            <v>26234245.100000001</v>
          </cell>
          <cell r="W27">
            <v>111790.35</v>
          </cell>
          <cell r="X27">
            <v>76030.92</v>
          </cell>
          <cell r="Y27">
            <v>24945504.899999999</v>
          </cell>
          <cell r="Z27">
            <v>13995650.720000001</v>
          </cell>
          <cell r="AA27">
            <v>22465.71</v>
          </cell>
          <cell r="AB27">
            <v>13728.4</v>
          </cell>
          <cell r="AC27">
            <v>3153427.27</v>
          </cell>
          <cell r="AD27">
            <v>1749456.34</v>
          </cell>
          <cell r="AE27">
            <v>8458.4500000000007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B28" t="str">
            <v>fin19t</v>
          </cell>
          <cell r="C28" t="str">
            <v>fin</v>
          </cell>
          <cell r="D28" t="str">
            <v>t</v>
          </cell>
          <cell r="E28">
            <v>19</v>
          </cell>
          <cell r="F28" t="str">
            <v xml:space="preserve">SERVIERI &amp; RIGOTTI LTDA                 </v>
          </cell>
          <cell r="G28">
            <v>2006</v>
          </cell>
          <cell r="H28">
            <v>45629.06</v>
          </cell>
          <cell r="I28">
            <v>37950692.399999999</v>
          </cell>
          <cell r="J28">
            <v>21202079.34</v>
          </cell>
          <cell r="K28">
            <v>1972.02</v>
          </cell>
          <cell r="L28">
            <v>85309.01</v>
          </cell>
          <cell r="M28">
            <v>57127127.960000001</v>
          </cell>
          <cell r="N28">
            <v>32436805.359999999</v>
          </cell>
          <cell r="O28">
            <v>12530.98</v>
          </cell>
          <cell r="P28">
            <v>108741.34</v>
          </cell>
          <cell r="Q28">
            <v>82835517.200000003</v>
          </cell>
          <cell r="R28">
            <v>48571693.259999998</v>
          </cell>
          <cell r="S28">
            <v>49467.46</v>
          </cell>
          <cell r="T28">
            <v>153669.21</v>
          </cell>
          <cell r="U28">
            <v>92899836.230000004</v>
          </cell>
          <cell r="V28">
            <v>55029062.159999996</v>
          </cell>
          <cell r="W28">
            <v>110977.63</v>
          </cell>
          <cell r="X28">
            <v>116547.96</v>
          </cell>
          <cell r="Y28">
            <v>48469831.140000001</v>
          </cell>
          <cell r="Z28">
            <v>28566555.600000001</v>
          </cell>
          <cell r="AA28">
            <v>94215.02</v>
          </cell>
          <cell r="AB28">
            <v>8833.25</v>
          </cell>
          <cell r="AC28">
            <v>6470062.2000000002</v>
          </cell>
          <cell r="AD28">
            <v>3808874.08</v>
          </cell>
          <cell r="AE28">
            <v>8833.25</v>
          </cell>
          <cell r="AF28">
            <v>5646.06</v>
          </cell>
          <cell r="AG28">
            <v>6470062.2000000002</v>
          </cell>
          <cell r="AH28">
            <v>3808874.08</v>
          </cell>
          <cell r="AI28">
            <v>5646.06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29">
          <cell r="B29" t="str">
            <v>fin20t</v>
          </cell>
          <cell r="C29" t="str">
            <v>fin</v>
          </cell>
          <cell r="D29" t="str">
            <v>t</v>
          </cell>
          <cell r="E29">
            <v>20</v>
          </cell>
          <cell r="F29" t="str">
            <v xml:space="preserve">DAL LAGO &amp; HOLLER LTDA ME               </v>
          </cell>
          <cell r="G29">
            <v>2006</v>
          </cell>
          <cell r="H29">
            <v>19265</v>
          </cell>
          <cell r="I29">
            <v>9732065.1799999997</v>
          </cell>
          <cell r="J29">
            <v>5718069.0800000001</v>
          </cell>
          <cell r="K29">
            <v>5667.6</v>
          </cell>
          <cell r="L29">
            <v>7772.9</v>
          </cell>
          <cell r="M29">
            <v>3252024.02</v>
          </cell>
          <cell r="N29">
            <v>1908900.74</v>
          </cell>
          <cell r="O29">
            <v>0</v>
          </cell>
          <cell r="P29">
            <v>98741.42</v>
          </cell>
          <cell r="Q29">
            <v>45830223.899999999</v>
          </cell>
          <cell r="R29">
            <v>26926781.16</v>
          </cell>
          <cell r="S29">
            <v>30560.53</v>
          </cell>
          <cell r="T29">
            <v>557881.77</v>
          </cell>
          <cell r="U29">
            <v>90946968.099999994</v>
          </cell>
          <cell r="V29">
            <v>56689873.670000002</v>
          </cell>
          <cell r="W29">
            <v>192096.31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B30" t="str">
            <v>fin21t</v>
          </cell>
          <cell r="C30" t="str">
            <v>fin</v>
          </cell>
          <cell r="D30" t="str">
            <v>t</v>
          </cell>
          <cell r="E30">
            <v>21</v>
          </cell>
          <cell r="F30" t="str">
            <v xml:space="preserve">LAERCIO JOSE GRANDO ME                  </v>
          </cell>
          <cell r="G30">
            <v>2006</v>
          </cell>
          <cell r="H30">
            <v>5455.65</v>
          </cell>
          <cell r="I30">
            <v>10345288.32</v>
          </cell>
          <cell r="J30">
            <v>6371456.3600000003</v>
          </cell>
          <cell r="K30">
            <v>2622.5</v>
          </cell>
          <cell r="L30">
            <v>24812.43</v>
          </cell>
          <cell r="M30">
            <v>13816687.4</v>
          </cell>
          <cell r="N30">
            <v>8518283.1699999999</v>
          </cell>
          <cell r="O30">
            <v>3012.67</v>
          </cell>
          <cell r="P30">
            <v>171867.62</v>
          </cell>
          <cell r="Q30">
            <v>104579814</v>
          </cell>
          <cell r="R30">
            <v>64273244.68</v>
          </cell>
          <cell r="S30">
            <v>128382.93</v>
          </cell>
          <cell r="T30">
            <v>921323.02</v>
          </cell>
          <cell r="U30">
            <v>155981720.78</v>
          </cell>
          <cell r="V30">
            <v>94547817.129999995</v>
          </cell>
          <cell r="W30">
            <v>790450.12</v>
          </cell>
          <cell r="X30">
            <v>59981.3</v>
          </cell>
          <cell r="Y30">
            <v>32456681.699999999</v>
          </cell>
          <cell r="Z30">
            <v>19492733.27</v>
          </cell>
          <cell r="AA30">
            <v>51105.22</v>
          </cell>
          <cell r="AB30">
            <v>35824.199999999997</v>
          </cell>
          <cell r="AC30">
            <v>21683411.52</v>
          </cell>
          <cell r="AD30">
            <v>13010070.18</v>
          </cell>
          <cell r="AE30">
            <v>24761.200000000001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486217.78</v>
          </cell>
          <cell r="AK30">
            <v>150248924.90000001</v>
          </cell>
          <cell r="AL30">
            <v>88931746.230000004</v>
          </cell>
          <cell r="AM30">
            <v>415177.46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B31" t="str">
            <v>fin22t</v>
          </cell>
          <cell r="C31" t="str">
            <v>fin</v>
          </cell>
          <cell r="D31" t="str">
            <v>t</v>
          </cell>
          <cell r="E31">
            <v>22</v>
          </cell>
          <cell r="F31" t="str">
            <v xml:space="preserve">MAURICIO MAIA REPRESENTACOES COM.LTDA   </v>
          </cell>
          <cell r="G31">
            <v>2006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32684.5</v>
          </cell>
          <cell r="M31">
            <v>22133725.850000001</v>
          </cell>
          <cell r="N31">
            <v>13073365.640000001</v>
          </cell>
          <cell r="O31">
            <v>1248</v>
          </cell>
          <cell r="P31">
            <v>6397.9</v>
          </cell>
          <cell r="Q31">
            <v>7401066.2999999998</v>
          </cell>
          <cell r="R31">
            <v>4378096.42</v>
          </cell>
          <cell r="S31">
            <v>6397.9</v>
          </cell>
          <cell r="T31">
            <v>661098.62</v>
          </cell>
          <cell r="U31">
            <v>130988586.23999999</v>
          </cell>
          <cell r="V31">
            <v>75410196.420000002</v>
          </cell>
          <cell r="W31">
            <v>389374.08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B32" t="str">
            <v>fin23t</v>
          </cell>
          <cell r="C32" t="str">
            <v>fin</v>
          </cell>
          <cell r="D32" t="str">
            <v>t</v>
          </cell>
          <cell r="E32">
            <v>23</v>
          </cell>
          <cell r="F32" t="str">
            <v xml:space="preserve">M.A.SCHUTZ REPRESENTACOES LTDA          </v>
          </cell>
          <cell r="G32">
            <v>2006</v>
          </cell>
          <cell r="H32">
            <v>352485.9</v>
          </cell>
          <cell r="I32">
            <v>19674696.949999999</v>
          </cell>
          <cell r="J32">
            <v>12390067.529999999</v>
          </cell>
          <cell r="K32">
            <v>14229.9</v>
          </cell>
          <cell r="L32">
            <v>106630.14</v>
          </cell>
          <cell r="M32">
            <v>51240021.920000002</v>
          </cell>
          <cell r="N32">
            <v>33911674.659999996</v>
          </cell>
          <cell r="O32">
            <v>2213.1999999999998</v>
          </cell>
          <cell r="P32">
            <v>456495.38</v>
          </cell>
          <cell r="Q32">
            <v>219435507.08000001</v>
          </cell>
          <cell r="R32">
            <v>149415799.02000001</v>
          </cell>
          <cell r="S32">
            <v>199992.29</v>
          </cell>
          <cell r="T32">
            <v>354713.15</v>
          </cell>
          <cell r="U32">
            <v>143522573.62</v>
          </cell>
          <cell r="V32">
            <v>98222805.75</v>
          </cell>
          <cell r="W32">
            <v>266884.73</v>
          </cell>
          <cell r="X32">
            <v>50280.85</v>
          </cell>
          <cell r="Y32">
            <v>20687918.66</v>
          </cell>
          <cell r="Z32">
            <v>14057140.85</v>
          </cell>
          <cell r="AA32">
            <v>27162.47</v>
          </cell>
          <cell r="AB32">
            <v>1270.08</v>
          </cell>
          <cell r="AC32">
            <v>8292735.6799999997</v>
          </cell>
          <cell r="AD32">
            <v>5622856.3399999999</v>
          </cell>
          <cell r="AE32">
            <v>1270.08</v>
          </cell>
          <cell r="AF32">
            <v>12901.83</v>
          </cell>
          <cell r="AG32">
            <v>12439103.52</v>
          </cell>
          <cell r="AH32">
            <v>8434284.5099999998</v>
          </cell>
          <cell r="AI32">
            <v>12901.83</v>
          </cell>
          <cell r="AJ32">
            <v>1211236.5</v>
          </cell>
          <cell r="AK32">
            <v>245498160.05000001</v>
          </cell>
          <cell r="AL32">
            <v>163062833.86000001</v>
          </cell>
          <cell r="AM32">
            <v>1052370.0900000001</v>
          </cell>
          <cell r="AN32">
            <v>419549.65</v>
          </cell>
          <cell r="AO32">
            <v>43195284.5</v>
          </cell>
          <cell r="AP32">
            <v>28114281.699999999</v>
          </cell>
          <cell r="AQ32">
            <v>392486.55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B33" t="str">
            <v>fin24t</v>
          </cell>
          <cell r="C33" t="str">
            <v>fin</v>
          </cell>
          <cell r="D33" t="str">
            <v>t</v>
          </cell>
          <cell r="E33">
            <v>24</v>
          </cell>
          <cell r="F33" t="str">
            <v xml:space="preserve">R.C DE OLIVEIRA REPRESENTACOES COM.LTDA </v>
          </cell>
          <cell r="G33">
            <v>2006</v>
          </cell>
          <cell r="H33">
            <v>357328</v>
          </cell>
          <cell r="I33">
            <v>17329189.399999999</v>
          </cell>
          <cell r="J33">
            <v>12256041.98</v>
          </cell>
          <cell r="K33">
            <v>0</v>
          </cell>
          <cell r="L33">
            <v>194307.82</v>
          </cell>
          <cell r="M33">
            <v>60683996.710000001</v>
          </cell>
          <cell r="N33">
            <v>45804288.350000001</v>
          </cell>
          <cell r="O33">
            <v>4270.3</v>
          </cell>
          <cell r="P33">
            <v>520059.4</v>
          </cell>
          <cell r="Q33">
            <v>70239818.810000002</v>
          </cell>
          <cell r="R33">
            <v>53988692.960000001</v>
          </cell>
          <cell r="S33">
            <v>342073.4</v>
          </cell>
          <cell r="T33">
            <v>201733.41</v>
          </cell>
          <cell r="U33">
            <v>52958062.920000002</v>
          </cell>
          <cell r="V33">
            <v>41381349.719999999</v>
          </cell>
          <cell r="W33">
            <v>178348.81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592086.84</v>
          </cell>
          <cell r="AK33">
            <v>143989946.90000001</v>
          </cell>
          <cell r="AL33">
            <v>110350265.92</v>
          </cell>
          <cell r="AM33">
            <v>487629.3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B34" t="str">
            <v>fin25t</v>
          </cell>
          <cell r="C34" t="str">
            <v>fin</v>
          </cell>
          <cell r="D34" t="str">
            <v>t</v>
          </cell>
          <cell r="E34">
            <v>25</v>
          </cell>
          <cell r="F34" t="str">
            <v xml:space="preserve">VALE DO SOL REPRESENTACAO COM.LTDA      </v>
          </cell>
          <cell r="G34">
            <v>2006</v>
          </cell>
          <cell r="H34">
            <v>3014.1</v>
          </cell>
          <cell r="I34">
            <v>4521991.25</v>
          </cell>
          <cell r="J34">
            <v>3451459.91</v>
          </cell>
          <cell r="K34">
            <v>0</v>
          </cell>
          <cell r="L34">
            <v>6825</v>
          </cell>
          <cell r="M34">
            <v>4521991.25</v>
          </cell>
          <cell r="N34">
            <v>3458284.91</v>
          </cell>
          <cell r="O34">
            <v>0</v>
          </cell>
          <cell r="P34">
            <v>140910.44</v>
          </cell>
          <cell r="Q34">
            <v>18087965</v>
          </cell>
          <cell r="R34">
            <v>14332081.66</v>
          </cell>
          <cell r="S34">
            <v>8064.34</v>
          </cell>
          <cell r="T34">
            <v>297151.14</v>
          </cell>
          <cell r="U34">
            <v>99967073.069999993</v>
          </cell>
          <cell r="V34">
            <v>78920740.579999998</v>
          </cell>
          <cell r="W34">
            <v>251856.61</v>
          </cell>
          <cell r="X34">
            <v>11721</v>
          </cell>
          <cell r="Y34">
            <v>9141000.5600000005</v>
          </cell>
          <cell r="Z34">
            <v>7174612.7800000003</v>
          </cell>
          <cell r="AA34">
            <v>5292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28893.4</v>
          </cell>
          <cell r="AK34">
            <v>13721144.34</v>
          </cell>
          <cell r="AL34">
            <v>10761919.17</v>
          </cell>
          <cell r="AM34">
            <v>28893.4</v>
          </cell>
          <cell r="AN34">
            <v>184186.9</v>
          </cell>
          <cell r="AO34">
            <v>27442288.68</v>
          </cell>
          <cell r="AP34">
            <v>21523838.34</v>
          </cell>
          <cell r="AQ34">
            <v>184186.9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B35" t="str">
            <v>fin26t</v>
          </cell>
          <cell r="C35" t="str">
            <v>fin</v>
          </cell>
          <cell r="D35" t="str">
            <v>t</v>
          </cell>
          <cell r="E35">
            <v>26</v>
          </cell>
          <cell r="F35" t="str">
            <v xml:space="preserve">MARANGONI E MARANGONI LTDA              </v>
          </cell>
          <cell r="G35">
            <v>2006</v>
          </cell>
          <cell r="H35">
            <v>9642.2000000000007</v>
          </cell>
          <cell r="I35">
            <v>4573714.78</v>
          </cell>
          <cell r="J35">
            <v>3596948.59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552120.76</v>
          </cell>
          <cell r="Q35">
            <v>219791262.53999999</v>
          </cell>
          <cell r="R35">
            <v>170672016.88</v>
          </cell>
          <cell r="S35">
            <v>252517.86</v>
          </cell>
          <cell r="T35">
            <v>87094.33</v>
          </cell>
          <cell r="U35">
            <v>56633528.159999996</v>
          </cell>
          <cell r="V35">
            <v>44956512.719999999</v>
          </cell>
          <cell r="W35">
            <v>87094.33</v>
          </cell>
          <cell r="X35">
            <v>51432</v>
          </cell>
          <cell r="Y35">
            <v>9438921.3599999994</v>
          </cell>
          <cell r="Z35">
            <v>7492752.1200000001</v>
          </cell>
          <cell r="AA35">
            <v>51432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919793.42</v>
          </cell>
          <cell r="AK35">
            <v>334979669.41000003</v>
          </cell>
          <cell r="AL35">
            <v>254981515.31</v>
          </cell>
          <cell r="AM35">
            <v>629450.43999999994</v>
          </cell>
          <cell r="AN35">
            <v>93289.44</v>
          </cell>
          <cell r="AO35">
            <v>54870240.259999998</v>
          </cell>
          <cell r="AP35">
            <v>41423067.619999997</v>
          </cell>
          <cell r="AQ35">
            <v>93289.44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</row>
        <row r="36">
          <cell r="B36" t="str">
            <v>fin27t</v>
          </cell>
          <cell r="C36" t="str">
            <v>fin</v>
          </cell>
          <cell r="D36" t="str">
            <v>t</v>
          </cell>
          <cell r="E36">
            <v>27</v>
          </cell>
          <cell r="F36" t="str">
            <v xml:space="preserve">TONELLO &amp; SHIBAZAKI LTDA                </v>
          </cell>
          <cell r="G36">
            <v>2006</v>
          </cell>
          <cell r="H36">
            <v>40671.589999999997</v>
          </cell>
          <cell r="I36">
            <v>49958592.5</v>
          </cell>
          <cell r="J36">
            <v>37825020.990000002</v>
          </cell>
          <cell r="K36">
            <v>6239.14</v>
          </cell>
          <cell r="L36">
            <v>159987.37</v>
          </cell>
          <cell r="M36">
            <v>120352022.02</v>
          </cell>
          <cell r="N36">
            <v>92140789.030000001</v>
          </cell>
          <cell r="O36">
            <v>33474.980000000003</v>
          </cell>
          <cell r="P36">
            <v>237323.31</v>
          </cell>
          <cell r="Q36">
            <v>267000396.34999999</v>
          </cell>
          <cell r="R36">
            <v>207295226.16999999</v>
          </cell>
          <cell r="S36">
            <v>166173.6</v>
          </cell>
          <cell r="T36">
            <v>448306.5</v>
          </cell>
          <cell r="U36">
            <v>320211459.27999997</v>
          </cell>
          <cell r="V36">
            <v>247902223.44</v>
          </cell>
          <cell r="W36">
            <v>361674.11</v>
          </cell>
          <cell r="X36">
            <v>64076.7</v>
          </cell>
          <cell r="Y36">
            <v>61502609.640000001</v>
          </cell>
          <cell r="Z36">
            <v>47333418.479999997</v>
          </cell>
          <cell r="AA36">
            <v>64076.7</v>
          </cell>
          <cell r="AB36">
            <v>37439.43</v>
          </cell>
          <cell r="AC36">
            <v>35881501.729999997</v>
          </cell>
          <cell r="AD36">
            <v>27611160.780000001</v>
          </cell>
          <cell r="AE36">
            <v>36312.39</v>
          </cell>
          <cell r="AF36">
            <v>3911.2</v>
          </cell>
          <cell r="AG36">
            <v>5126344.51</v>
          </cell>
          <cell r="AH36">
            <v>3944451.54</v>
          </cell>
          <cell r="AI36">
            <v>3911.2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B37" t="str">
            <v>fin28t</v>
          </cell>
          <cell r="C37" t="str">
            <v>fin</v>
          </cell>
          <cell r="D37" t="str">
            <v>t</v>
          </cell>
          <cell r="E37">
            <v>28</v>
          </cell>
          <cell r="F37" t="str">
            <v xml:space="preserve">LV. REPPRESENTACOES COMERCIAIS LTDA     </v>
          </cell>
          <cell r="G37">
            <v>2006</v>
          </cell>
          <cell r="H37">
            <v>147835.79999999999</v>
          </cell>
          <cell r="I37">
            <v>15379033.529999999</v>
          </cell>
          <cell r="J37">
            <v>12160433.24</v>
          </cell>
          <cell r="K37">
            <v>0</v>
          </cell>
          <cell r="L37">
            <v>200278</v>
          </cell>
          <cell r="M37">
            <v>15379033.529999999</v>
          </cell>
          <cell r="N37">
            <v>12645081.43</v>
          </cell>
          <cell r="O37">
            <v>0</v>
          </cell>
          <cell r="P37">
            <v>69860.61</v>
          </cell>
          <cell r="Q37">
            <v>36006231.780000001</v>
          </cell>
          <cell r="R37">
            <v>30183093.559999999</v>
          </cell>
          <cell r="S37">
            <v>1300.17</v>
          </cell>
          <cell r="T37">
            <v>110182.82</v>
          </cell>
          <cell r="U37">
            <v>36090294.600000001</v>
          </cell>
          <cell r="V37">
            <v>30257187.449999999</v>
          </cell>
          <cell r="W37">
            <v>104426.62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35631.5</v>
          </cell>
          <cell r="AC37">
            <v>15487005.99</v>
          </cell>
          <cell r="AD37">
            <v>12967366.050000001</v>
          </cell>
          <cell r="AE37">
            <v>27405.05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534995.31000000006</v>
          </cell>
          <cell r="AK37">
            <v>82764327.159999996</v>
          </cell>
          <cell r="AL37">
            <v>69159285.599999994</v>
          </cell>
          <cell r="AM37">
            <v>523403.6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</row>
        <row r="38">
          <cell r="B38" t="str">
            <v>fin29t</v>
          </cell>
          <cell r="C38" t="str">
            <v>fin</v>
          </cell>
          <cell r="D38" t="str">
            <v>t</v>
          </cell>
          <cell r="E38">
            <v>29</v>
          </cell>
          <cell r="F38" t="str">
            <v xml:space="preserve">CAIMAN CONSULTORIA AGRICOLA LTDA        </v>
          </cell>
          <cell r="G38">
            <v>2006</v>
          </cell>
          <cell r="H38">
            <v>79875.899999999994</v>
          </cell>
          <cell r="I38">
            <v>46869458.759999998</v>
          </cell>
          <cell r="J38">
            <v>39055670.759999998</v>
          </cell>
          <cell r="K38">
            <v>0</v>
          </cell>
          <cell r="L38">
            <v>84226.2</v>
          </cell>
          <cell r="M38">
            <v>67852795.159999996</v>
          </cell>
          <cell r="N38">
            <v>56822826.450000003</v>
          </cell>
          <cell r="O38">
            <v>57820.19</v>
          </cell>
          <cell r="P38">
            <v>215530.83</v>
          </cell>
          <cell r="Q38">
            <v>189253346.78999999</v>
          </cell>
          <cell r="R38">
            <v>157647448.08000001</v>
          </cell>
          <cell r="S38">
            <v>139455.64000000001</v>
          </cell>
          <cell r="T38">
            <v>601446.32999999996</v>
          </cell>
          <cell r="U38">
            <v>615054186.75</v>
          </cell>
          <cell r="V38">
            <v>503596014.69999999</v>
          </cell>
          <cell r="W38">
            <v>506834.44</v>
          </cell>
          <cell r="X38">
            <v>32771.97</v>
          </cell>
          <cell r="Y38">
            <v>48582433.130000003</v>
          </cell>
          <cell r="Z38">
            <v>39413234.619999997</v>
          </cell>
          <cell r="AA38">
            <v>30315.77</v>
          </cell>
          <cell r="AB38">
            <v>48227.48</v>
          </cell>
          <cell r="AC38">
            <v>10796865.939999999</v>
          </cell>
          <cell r="AD38">
            <v>8759564.1600000001</v>
          </cell>
          <cell r="AE38">
            <v>48227.48</v>
          </cell>
          <cell r="AF38">
            <v>9142</v>
          </cell>
          <cell r="AG38">
            <v>5403003.9699999997</v>
          </cell>
          <cell r="AH38">
            <v>4379782.08</v>
          </cell>
          <cell r="AI38">
            <v>4571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39">
          <cell r="B39" t="str">
            <v>fin30t</v>
          </cell>
          <cell r="C39" t="str">
            <v>fin</v>
          </cell>
          <cell r="D39" t="str">
            <v>t</v>
          </cell>
          <cell r="E39">
            <v>30</v>
          </cell>
          <cell r="F39" t="str">
            <v xml:space="preserve">AGRISUL ASSESSORIA AGRICOLA SUL LTDA    </v>
          </cell>
          <cell r="G39">
            <v>2006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42939</v>
          </cell>
          <cell r="M39">
            <v>27044265.350000001</v>
          </cell>
          <cell r="N39">
            <v>21981845.43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528260.75</v>
          </cell>
          <cell r="U39">
            <v>253832967.13</v>
          </cell>
          <cell r="V39">
            <v>202842144.44</v>
          </cell>
          <cell r="W39">
            <v>330219.13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2925</v>
          </cell>
          <cell r="AG39">
            <v>5614110.2199999997</v>
          </cell>
          <cell r="AH39">
            <v>4409962.57</v>
          </cell>
          <cell r="AI39">
            <v>2925</v>
          </cell>
          <cell r="AJ39">
            <v>162437.99</v>
          </cell>
          <cell r="AK39">
            <v>107420671.51000001</v>
          </cell>
          <cell r="AL39">
            <v>83799923.230000004</v>
          </cell>
          <cell r="AM39">
            <v>82987.47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0">
          <cell r="B40" t="str">
            <v>fin31t</v>
          </cell>
          <cell r="C40" t="str">
            <v>fin</v>
          </cell>
          <cell r="D40" t="str">
            <v>t</v>
          </cell>
          <cell r="E40">
            <v>31</v>
          </cell>
          <cell r="F40" t="str">
            <v xml:space="preserve">AELTON TONET &amp; CIA LTDA                 </v>
          </cell>
          <cell r="G40">
            <v>2006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616264.23</v>
          </cell>
          <cell r="Y40">
            <v>236000969</v>
          </cell>
          <cell r="Z40">
            <v>180832688.16999999</v>
          </cell>
          <cell r="AA40">
            <v>421769.44</v>
          </cell>
          <cell r="AB40">
            <v>156802.38</v>
          </cell>
          <cell r="AC40">
            <v>64785275.869999997</v>
          </cell>
          <cell r="AD40">
            <v>48516087.07</v>
          </cell>
          <cell r="AE40">
            <v>152252.45000000001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B41" t="str">
            <v>fin32t</v>
          </cell>
          <cell r="C41" t="str">
            <v>fin</v>
          </cell>
          <cell r="D41" t="str">
            <v>t</v>
          </cell>
          <cell r="E41">
            <v>32</v>
          </cell>
          <cell r="F41" t="str">
            <v xml:space="preserve">OGAWA REPRESENTACOES COMERCIAIS LTDA    </v>
          </cell>
          <cell r="G41">
            <v>2006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342641.29</v>
          </cell>
          <cell r="U41">
            <v>118625108.73</v>
          </cell>
          <cell r="V41">
            <v>88226371.010000005</v>
          </cell>
          <cell r="W41">
            <v>228021.97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8472</v>
          </cell>
          <cell r="AC41">
            <v>6002095.4000000004</v>
          </cell>
          <cell r="AD41">
            <v>4414617.5599999996</v>
          </cell>
          <cell r="AE41">
            <v>8472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559686.34</v>
          </cell>
          <cell r="AO41">
            <v>108419439.2</v>
          </cell>
          <cell r="AP41">
            <v>79463116.079999998</v>
          </cell>
          <cell r="AQ41">
            <v>511974.34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B42" t="str">
            <v>fin33t</v>
          </cell>
          <cell r="C42" t="str">
            <v>fin</v>
          </cell>
          <cell r="D42" t="str">
            <v>t</v>
          </cell>
          <cell r="E42">
            <v>33</v>
          </cell>
          <cell r="F42" t="str">
            <v xml:space="preserve">GILBERTO SPEROTTO                       </v>
          </cell>
          <cell r="G42">
            <v>2006</v>
          </cell>
          <cell r="H42">
            <v>12943.62</v>
          </cell>
          <cell r="I42">
            <v>30249037</v>
          </cell>
          <cell r="J42">
            <v>22109494.239999998</v>
          </cell>
          <cell r="K42">
            <v>0</v>
          </cell>
          <cell r="L42">
            <v>175518.55</v>
          </cell>
          <cell r="M42">
            <v>90747111</v>
          </cell>
          <cell r="N42">
            <v>66999321.920000002</v>
          </cell>
          <cell r="O42">
            <v>45000</v>
          </cell>
          <cell r="P42">
            <v>283964.76</v>
          </cell>
          <cell r="Q42">
            <v>363426719.5</v>
          </cell>
          <cell r="R42">
            <v>270956945.51999998</v>
          </cell>
          <cell r="S42">
            <v>178384.44</v>
          </cell>
          <cell r="T42">
            <v>69683.19</v>
          </cell>
          <cell r="U42">
            <v>97396355.519999996</v>
          </cell>
          <cell r="V42">
            <v>73084598.560000002</v>
          </cell>
          <cell r="W42">
            <v>69683.19</v>
          </cell>
          <cell r="X42">
            <v>2597.6999999999998</v>
          </cell>
          <cell r="Y42">
            <v>6087272.2199999997</v>
          </cell>
          <cell r="Z42">
            <v>4567787.41</v>
          </cell>
          <cell r="AA42">
            <v>2597.6999999999998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64800</v>
          </cell>
          <cell r="AG42">
            <v>6087272.2199999997</v>
          </cell>
          <cell r="AH42">
            <v>4567787.41</v>
          </cell>
          <cell r="AI42">
            <v>64800</v>
          </cell>
          <cell r="AJ42">
            <v>1341605.69</v>
          </cell>
          <cell r="AK42">
            <v>756539961.34000003</v>
          </cell>
          <cell r="AL42">
            <v>534431126.97000003</v>
          </cell>
          <cell r="AM42">
            <v>887736.54</v>
          </cell>
          <cell r="AN42">
            <v>70433.600000000006</v>
          </cell>
          <cell r="AO42">
            <v>117805897.42</v>
          </cell>
          <cell r="AP42">
            <v>82220173.379999995</v>
          </cell>
          <cell r="AQ42">
            <v>66303.759999999995</v>
          </cell>
          <cell r="AR42">
            <v>207243.8</v>
          </cell>
          <cell r="AS42">
            <v>170216651.46000001</v>
          </cell>
          <cell r="AT42">
            <v>118762472.66</v>
          </cell>
          <cell r="AU42">
            <v>200643.8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B43" t="str">
            <v>fin34t</v>
          </cell>
          <cell r="C43" t="str">
            <v>fin</v>
          </cell>
          <cell r="D43" t="str">
            <v>t</v>
          </cell>
          <cell r="E43">
            <v>34</v>
          </cell>
          <cell r="F43" t="str">
            <v xml:space="preserve">ROBERSON LUIZ NECCHI                    </v>
          </cell>
          <cell r="G43">
            <v>2006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9830.94</v>
          </cell>
          <cell r="U43">
            <v>39319314.359999999</v>
          </cell>
          <cell r="V43">
            <v>27406724.460000001</v>
          </cell>
          <cell r="W43">
            <v>7520.34</v>
          </cell>
          <cell r="X43">
            <v>209273.05</v>
          </cell>
          <cell r="Y43">
            <v>59445711.439999998</v>
          </cell>
          <cell r="Z43">
            <v>41584908.100000001</v>
          </cell>
          <cell r="AA43">
            <v>40258.22</v>
          </cell>
          <cell r="AB43">
            <v>57755.35</v>
          </cell>
          <cell r="AC43">
            <v>13349237.359999999</v>
          </cell>
          <cell r="AD43">
            <v>9321465.5600000005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28210.06</v>
          </cell>
          <cell r="AK43">
            <v>20046776.039999999</v>
          </cell>
          <cell r="AL43">
            <v>13982198.34</v>
          </cell>
          <cell r="AM43">
            <v>28210.06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B44" t="str">
            <v>fin35t</v>
          </cell>
          <cell r="C44" t="str">
            <v>fin</v>
          </cell>
          <cell r="D44" t="str">
            <v>t</v>
          </cell>
          <cell r="E44">
            <v>35</v>
          </cell>
          <cell r="F44" t="str">
            <v xml:space="preserve">VITORINO VIT.COM.E REPR.PROD.AGROP.LTDA </v>
          </cell>
          <cell r="G44">
            <v>2006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129305</v>
          </cell>
          <cell r="U44">
            <v>33742373.399999999</v>
          </cell>
          <cell r="V44">
            <v>23303663.899999999</v>
          </cell>
          <cell r="W44">
            <v>55745</v>
          </cell>
          <cell r="X44">
            <v>391667.32</v>
          </cell>
          <cell r="Y44">
            <v>170480593.83000001</v>
          </cell>
          <cell r="Z44">
            <v>116518319.5</v>
          </cell>
          <cell r="AA44">
            <v>289913.8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B45" t="str">
            <v>fin36t</v>
          </cell>
          <cell r="C45" t="str">
            <v>fin</v>
          </cell>
          <cell r="D45" t="str">
            <v>t</v>
          </cell>
          <cell r="E45">
            <v>36</v>
          </cell>
          <cell r="F45" t="str">
            <v xml:space="preserve">CEK COMERCIO DE INSUMOS AGRICOLAS LTDA  </v>
          </cell>
          <cell r="G45">
            <v>2006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85829.9</v>
          </cell>
          <cell r="M45">
            <v>20572716.600000001</v>
          </cell>
          <cell r="N45">
            <v>14029448.34</v>
          </cell>
          <cell r="O45">
            <v>52082.400000000001</v>
          </cell>
          <cell r="P45">
            <v>54607.75</v>
          </cell>
          <cell r="Q45">
            <v>75445867.5</v>
          </cell>
          <cell r="R45">
            <v>51639310.579999998</v>
          </cell>
          <cell r="S45">
            <v>49201.18</v>
          </cell>
          <cell r="T45">
            <v>10006.540000000001</v>
          </cell>
          <cell r="U45">
            <v>13731328.02</v>
          </cell>
          <cell r="V45">
            <v>9388965.5600000005</v>
          </cell>
          <cell r="W45">
            <v>7321.3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1098360.04</v>
          </cell>
          <cell r="AK45">
            <v>457524915.51999998</v>
          </cell>
          <cell r="AL45">
            <v>305600463.5</v>
          </cell>
          <cell r="AM45">
            <v>875651.06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B46" t="str">
            <v>fin37t</v>
          </cell>
          <cell r="C46" t="str">
            <v>fin</v>
          </cell>
          <cell r="D46" t="str">
            <v>t</v>
          </cell>
          <cell r="E46">
            <v>37</v>
          </cell>
          <cell r="F46" t="str">
            <v xml:space="preserve">GUERRA E CIA LTDA                       </v>
          </cell>
          <cell r="G46">
            <v>2006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21300</v>
          </cell>
          <cell r="Q46">
            <v>21218843.969999999</v>
          </cell>
          <cell r="R46">
            <v>14164530.24</v>
          </cell>
          <cell r="S46">
            <v>0</v>
          </cell>
          <cell r="T46">
            <v>52896.28</v>
          </cell>
          <cell r="U46">
            <v>21270339.969999999</v>
          </cell>
          <cell r="V46">
            <v>14189730.24</v>
          </cell>
          <cell r="W46">
            <v>27148.28</v>
          </cell>
          <cell r="X46">
            <v>54398.9</v>
          </cell>
          <cell r="Y46">
            <v>63894113.460000001</v>
          </cell>
          <cell r="Z46">
            <v>42641443.740000002</v>
          </cell>
          <cell r="AA46">
            <v>42739.4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134052.18</v>
          </cell>
          <cell r="AK46">
            <v>106559448.84</v>
          </cell>
          <cell r="AL46">
            <v>71103479.099999994</v>
          </cell>
          <cell r="AM46">
            <v>125196.34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B47" t="str">
            <v>fin38t</v>
          </cell>
          <cell r="C47" t="str">
            <v>fin</v>
          </cell>
          <cell r="D47" t="str">
            <v>t</v>
          </cell>
          <cell r="E47">
            <v>38</v>
          </cell>
          <cell r="F47" t="str">
            <v xml:space="preserve">TUPPER REPRESENTACOES LTDA              </v>
          </cell>
          <cell r="G47">
            <v>2006</v>
          </cell>
          <cell r="H47">
            <v>319.8</v>
          </cell>
          <cell r="I47">
            <v>7108387.4800000004</v>
          </cell>
          <cell r="J47">
            <v>4740445.1399999997</v>
          </cell>
          <cell r="K47">
            <v>106.6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27444</v>
          </cell>
          <cell r="Q47">
            <v>14216774.960000001</v>
          </cell>
          <cell r="R47">
            <v>9480890.2799999993</v>
          </cell>
          <cell r="S47">
            <v>27444</v>
          </cell>
          <cell r="T47">
            <v>155561.85999999999</v>
          </cell>
          <cell r="U47">
            <v>149358315.86000001</v>
          </cell>
          <cell r="V47">
            <v>99608384.620000005</v>
          </cell>
          <cell r="W47">
            <v>143106.98000000001</v>
          </cell>
          <cell r="X47">
            <v>13500</v>
          </cell>
          <cell r="Y47">
            <v>7115449.4000000004</v>
          </cell>
          <cell r="Z47">
            <v>4745815.82</v>
          </cell>
          <cell r="AA47">
            <v>13500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22100</v>
          </cell>
          <cell r="AG47">
            <v>14230898.800000001</v>
          </cell>
          <cell r="AH47">
            <v>9491631.6400000006</v>
          </cell>
          <cell r="AI47">
            <v>22100</v>
          </cell>
          <cell r="AJ47">
            <v>2474.64</v>
          </cell>
          <cell r="AK47">
            <v>7115449.4000000004</v>
          </cell>
          <cell r="AL47">
            <v>4745815.82</v>
          </cell>
          <cell r="AM47">
            <v>2474.64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B48" t="str">
            <v>fin39t</v>
          </cell>
          <cell r="C48" t="str">
            <v>fin</v>
          </cell>
          <cell r="D48" t="str">
            <v>t</v>
          </cell>
          <cell r="E48">
            <v>39</v>
          </cell>
          <cell r="F48" t="str">
            <v xml:space="preserve">C DA ROCHA E CIA LTDA                   </v>
          </cell>
          <cell r="G48">
            <v>2006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4798.4399999999996</v>
          </cell>
          <cell r="M48">
            <v>14234811.189999999</v>
          </cell>
          <cell r="N48">
            <v>9493154.9199999999</v>
          </cell>
          <cell r="O48">
            <v>134.91</v>
          </cell>
          <cell r="P48">
            <v>2355.9</v>
          </cell>
          <cell r="Q48">
            <v>14238723.58</v>
          </cell>
          <cell r="R48">
            <v>9493154.9199999999</v>
          </cell>
          <cell r="S48">
            <v>2355.9</v>
          </cell>
          <cell r="T48">
            <v>11980.48</v>
          </cell>
          <cell r="U48">
            <v>28477447.16</v>
          </cell>
          <cell r="V48">
            <v>18986309.84</v>
          </cell>
          <cell r="W48">
            <v>11980.48</v>
          </cell>
          <cell r="X48">
            <v>191944.93</v>
          </cell>
          <cell r="Y48">
            <v>194410214.09</v>
          </cell>
          <cell r="Z48">
            <v>128228916.77</v>
          </cell>
          <cell r="AA48">
            <v>73352.429999999993</v>
          </cell>
          <cell r="AB48">
            <v>4064.84</v>
          </cell>
          <cell r="AC48">
            <v>14459125.34</v>
          </cell>
          <cell r="AD48">
            <v>9509183.8000000007</v>
          </cell>
          <cell r="AE48">
            <v>4064.84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B49" t="str">
            <v>fin40t</v>
          </cell>
          <cell r="C49" t="str">
            <v>fin</v>
          </cell>
          <cell r="D49" t="str">
            <v>t</v>
          </cell>
          <cell r="E49">
            <v>40</v>
          </cell>
          <cell r="F49" t="str">
            <v xml:space="preserve">JOEL SEBASTIAO BERNARDES                </v>
          </cell>
          <cell r="G49">
            <v>2006</v>
          </cell>
          <cell r="H49">
            <v>10000</v>
          </cell>
          <cell r="I49">
            <v>14459125.34</v>
          </cell>
          <cell r="J49">
            <v>9522683.8000000007</v>
          </cell>
          <cell r="K49">
            <v>0</v>
          </cell>
          <cell r="L49">
            <v>11236.84</v>
          </cell>
          <cell r="M49">
            <v>14459125.34</v>
          </cell>
          <cell r="N49">
            <v>9551340.6400000006</v>
          </cell>
          <cell r="O49">
            <v>0</v>
          </cell>
          <cell r="P49">
            <v>116649.91</v>
          </cell>
          <cell r="Q49">
            <v>79525189.370000005</v>
          </cell>
          <cell r="R49">
            <v>52534116.140000001</v>
          </cell>
          <cell r="S49">
            <v>116649.91</v>
          </cell>
          <cell r="T49">
            <v>6639.28</v>
          </cell>
          <cell r="U49">
            <v>28918250.68</v>
          </cell>
          <cell r="V49">
            <v>19103314.960000001</v>
          </cell>
          <cell r="W49">
            <v>6639.28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302728.99</v>
          </cell>
          <cell r="AG49">
            <v>86802669.489999995</v>
          </cell>
          <cell r="AH49">
            <v>57309944.880000003</v>
          </cell>
          <cell r="AI49">
            <v>293145.5</v>
          </cell>
          <cell r="AJ49">
            <v>494157.96</v>
          </cell>
          <cell r="AK49">
            <v>377197009.38999999</v>
          </cell>
          <cell r="AL49">
            <v>248343094.47999999</v>
          </cell>
          <cell r="AM49">
            <v>474626.33</v>
          </cell>
          <cell r="AN49">
            <v>34115</v>
          </cell>
          <cell r="AO49">
            <v>29034711.16</v>
          </cell>
          <cell r="AP49">
            <v>19103314.960000001</v>
          </cell>
          <cell r="AQ49">
            <v>34115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B50" t="str">
            <v>fin41t</v>
          </cell>
          <cell r="C50" t="str">
            <v>fin</v>
          </cell>
          <cell r="D50" t="str">
            <v>t</v>
          </cell>
          <cell r="E50">
            <v>41</v>
          </cell>
          <cell r="F50" t="str">
            <v xml:space="preserve">VALDIR MARTINS DA SILVA                 </v>
          </cell>
          <cell r="G50">
            <v>2006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27540.959999999999</v>
          </cell>
          <cell r="U50">
            <v>7258677.79</v>
          </cell>
          <cell r="V50">
            <v>4775828.74</v>
          </cell>
          <cell r="W50">
            <v>27540.959999999999</v>
          </cell>
          <cell r="X50">
            <v>11646.08</v>
          </cell>
          <cell r="Y50">
            <v>14517355.58</v>
          </cell>
          <cell r="Z50">
            <v>9551657.4800000004</v>
          </cell>
          <cell r="AA50">
            <v>11646.08</v>
          </cell>
          <cell r="AB50">
            <v>3206.5</v>
          </cell>
          <cell r="AC50">
            <v>7258677.79</v>
          </cell>
          <cell r="AD50">
            <v>4775828.74</v>
          </cell>
          <cell r="AE50">
            <v>3206.5</v>
          </cell>
          <cell r="AF50">
            <v>579187.72</v>
          </cell>
          <cell r="AG50">
            <v>131488502.51000001</v>
          </cell>
          <cell r="AH50">
            <v>85964917.319999993</v>
          </cell>
          <cell r="AI50">
            <v>449899.81</v>
          </cell>
          <cell r="AJ50">
            <v>453226.12</v>
          </cell>
          <cell r="AK50">
            <v>89061847.040000007</v>
          </cell>
          <cell r="AL50">
            <v>57309944.880000003</v>
          </cell>
          <cell r="AM50">
            <v>412075.83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B51" t="str">
            <v>fin42t</v>
          </cell>
          <cell r="C51" t="str">
            <v>fin</v>
          </cell>
          <cell r="D51" t="str">
            <v>t</v>
          </cell>
          <cell r="E51">
            <v>42</v>
          </cell>
          <cell r="F51" t="str">
            <v xml:space="preserve">EDMILSON LEONCIO                        </v>
          </cell>
          <cell r="G51">
            <v>2006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2673.3</v>
          </cell>
          <cell r="Q51">
            <v>14858231.98</v>
          </cell>
          <cell r="R51">
            <v>9551657.4800000004</v>
          </cell>
          <cell r="S51">
            <v>2673.3</v>
          </cell>
          <cell r="T51">
            <v>137772</v>
          </cell>
          <cell r="U51">
            <v>44696423.939999998</v>
          </cell>
          <cell r="V51">
            <v>28654972.440000001</v>
          </cell>
          <cell r="W51">
            <v>117484</v>
          </cell>
          <cell r="X51">
            <v>561615.34</v>
          </cell>
          <cell r="Y51">
            <v>128520498.37</v>
          </cell>
          <cell r="Z51">
            <v>81189088.579999998</v>
          </cell>
          <cell r="AA51">
            <v>289809.15000000002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19246.330000000002</v>
          </cell>
          <cell r="AK51">
            <v>30884840.719999999</v>
          </cell>
          <cell r="AL51">
            <v>19103314.960000001</v>
          </cell>
          <cell r="AM51">
            <v>19246.330000000002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B52" t="str">
            <v>fin43t</v>
          </cell>
          <cell r="C52" t="str">
            <v>fin</v>
          </cell>
          <cell r="D52" t="str">
            <v>t</v>
          </cell>
          <cell r="E52">
            <v>43</v>
          </cell>
          <cell r="F52" t="str">
            <v xml:space="preserve">AGROSID CONSULTORIA E REPRES.LTDA       </v>
          </cell>
          <cell r="G52">
            <v>2006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14550</v>
          </cell>
          <cell r="Q52">
            <v>7721210.1799999997</v>
          </cell>
          <cell r="R52">
            <v>4775828.74</v>
          </cell>
          <cell r="S52">
            <v>14550</v>
          </cell>
          <cell r="T52">
            <v>160802.1</v>
          </cell>
          <cell r="U52">
            <v>123539362.88</v>
          </cell>
          <cell r="V52">
            <v>76602059.840000004</v>
          </cell>
          <cell r="W52">
            <v>148216.1</v>
          </cell>
          <cell r="X52">
            <v>605829</v>
          </cell>
          <cell r="Y52">
            <v>154424203.59999999</v>
          </cell>
          <cell r="Z52">
            <v>95803924.799999997</v>
          </cell>
          <cell r="AA52">
            <v>601719</v>
          </cell>
          <cell r="AB52">
            <v>886012.93</v>
          </cell>
          <cell r="AC52">
            <v>344864916.31999999</v>
          </cell>
          <cell r="AD52">
            <v>210829464.56</v>
          </cell>
          <cell r="AE52">
            <v>695468.07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4960</v>
          </cell>
          <cell r="AK52">
            <v>7911755.04</v>
          </cell>
          <cell r="AL52">
            <v>4791578.74</v>
          </cell>
          <cell r="AM52">
            <v>4960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B53" t="str">
            <v>fin44t</v>
          </cell>
          <cell r="C53" t="str">
            <v>fin</v>
          </cell>
          <cell r="D53" t="str">
            <v>t</v>
          </cell>
          <cell r="E53">
            <v>44</v>
          </cell>
          <cell r="F53" t="str">
            <v xml:space="preserve">FAUSTO MONTEIRO PIVA                    </v>
          </cell>
          <cell r="G53">
            <v>2006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32389.06</v>
          </cell>
          <cell r="Q53">
            <v>39619329.200000003</v>
          </cell>
          <cell r="R53">
            <v>23957893.699999999</v>
          </cell>
          <cell r="S53">
            <v>20278.259999999998</v>
          </cell>
          <cell r="T53">
            <v>41000</v>
          </cell>
          <cell r="U53">
            <v>39619329.200000003</v>
          </cell>
          <cell r="V53">
            <v>23964112.699999999</v>
          </cell>
          <cell r="W53">
            <v>34200</v>
          </cell>
          <cell r="X53">
            <v>46557.9</v>
          </cell>
          <cell r="Y53">
            <v>55538608.880000003</v>
          </cell>
          <cell r="Z53">
            <v>33584584.18</v>
          </cell>
          <cell r="AA53">
            <v>35825.9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116536.69</v>
          </cell>
          <cell r="AG53">
            <v>79607046.400000006</v>
          </cell>
          <cell r="AH53">
            <v>47977977.399999999</v>
          </cell>
          <cell r="AI53">
            <v>78979.69</v>
          </cell>
          <cell r="AJ53">
            <v>312862.14</v>
          </cell>
          <cell r="AK53">
            <v>96064441.780000001</v>
          </cell>
          <cell r="AL53">
            <v>57573572.880000003</v>
          </cell>
          <cell r="AM53">
            <v>275752.7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B54" t="str">
            <v>fin45t</v>
          </cell>
          <cell r="C54" t="str">
            <v>fin</v>
          </cell>
          <cell r="D54" t="str">
            <v>t</v>
          </cell>
          <cell r="E54">
            <v>45</v>
          </cell>
          <cell r="F54" t="str">
            <v xml:space="preserve">BAGATINI REPRESENTACOES LTDA            </v>
          </cell>
          <cell r="G54">
            <v>2006</v>
          </cell>
          <cell r="H54">
            <v>13775.96</v>
          </cell>
          <cell r="I54">
            <v>8009264.2800000003</v>
          </cell>
          <cell r="J54">
            <v>4797797.74</v>
          </cell>
          <cell r="K54">
            <v>13775.96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1992097.43</v>
          </cell>
          <cell r="AC54">
            <v>294973135.38</v>
          </cell>
          <cell r="AD54">
            <v>172720718.63999999</v>
          </cell>
          <cell r="AE54">
            <v>1568248.54</v>
          </cell>
          <cell r="AF54">
            <v>117834.98</v>
          </cell>
          <cell r="AG54">
            <v>101217411.48</v>
          </cell>
          <cell r="AH54">
            <v>57573572.880000003</v>
          </cell>
          <cell r="AI54">
            <v>116011.94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B55" t="str">
            <v>fin46t</v>
          </cell>
          <cell r="C55" t="str">
            <v>fin</v>
          </cell>
          <cell r="D55" t="str">
            <v>t</v>
          </cell>
          <cell r="E55">
            <v>46</v>
          </cell>
          <cell r="F55" t="str">
            <v xml:space="preserve">EVERALDO RAUL CABRAL                    </v>
          </cell>
          <cell r="G55">
            <v>2006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200</v>
          </cell>
          <cell r="M55">
            <v>8434936.2100000009</v>
          </cell>
          <cell r="N55">
            <v>4797997.74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1612.08</v>
          </cell>
          <cell r="U55">
            <v>8434936.2100000009</v>
          </cell>
          <cell r="V55">
            <v>4797997.74</v>
          </cell>
          <cell r="W55">
            <v>1612.08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30699.8</v>
          </cell>
          <cell r="AG55">
            <v>25304808.629999999</v>
          </cell>
          <cell r="AH55">
            <v>14393993.220000001</v>
          </cell>
          <cell r="AI55">
            <v>30699.8</v>
          </cell>
          <cell r="AJ55">
            <v>652204.97</v>
          </cell>
          <cell r="AK55">
            <v>337428852.25</v>
          </cell>
          <cell r="AL55">
            <v>191919909.59999999</v>
          </cell>
          <cell r="AM55">
            <v>648604.42000000004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B56" t="str">
            <v>fin47t</v>
          </cell>
          <cell r="C56" t="str">
            <v>fin</v>
          </cell>
          <cell r="D56" t="str">
            <v>t</v>
          </cell>
          <cell r="E56">
            <v>47</v>
          </cell>
          <cell r="F56" t="str">
            <v xml:space="preserve">GIOMBELLI REPRESENTACOES LTDA           </v>
          </cell>
          <cell r="G56">
            <v>2006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21345</v>
          </cell>
          <cell r="M56">
            <v>16878783.52</v>
          </cell>
          <cell r="N56">
            <v>9628723.2799999993</v>
          </cell>
          <cell r="O56">
            <v>0</v>
          </cell>
          <cell r="P56">
            <v>20208.7</v>
          </cell>
          <cell r="Q56">
            <v>42201233.799999997</v>
          </cell>
          <cell r="R56">
            <v>24091045.699999999</v>
          </cell>
          <cell r="S56">
            <v>19781.2</v>
          </cell>
          <cell r="T56">
            <v>122604.7</v>
          </cell>
          <cell r="U56">
            <v>101701442.5</v>
          </cell>
          <cell r="V56">
            <v>57818509.68</v>
          </cell>
          <cell r="W56">
            <v>68289.25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33846.76</v>
          </cell>
          <cell r="AG56">
            <v>42472811.049999997</v>
          </cell>
          <cell r="AH56">
            <v>24091045.699999999</v>
          </cell>
          <cell r="AI56">
            <v>33846.76</v>
          </cell>
          <cell r="AJ56">
            <v>954822.79</v>
          </cell>
          <cell r="AK56">
            <v>427012539.80000001</v>
          </cell>
          <cell r="AL56">
            <v>240910457</v>
          </cell>
          <cell r="AM56">
            <v>888380.54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24701.26</v>
          </cell>
          <cell r="AS56">
            <v>25683013.379999999</v>
          </cell>
          <cell r="AT56">
            <v>14491569.800000001</v>
          </cell>
          <cell r="AU56">
            <v>11458</v>
          </cell>
          <cell r="AV56">
            <v>30590.68</v>
          </cell>
          <cell r="AW56">
            <v>8561004.4600000009</v>
          </cell>
          <cell r="AX56">
            <v>4831452.4000000004</v>
          </cell>
          <cell r="AY56">
            <v>30590.68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B57" t="str">
            <v>fin48t</v>
          </cell>
          <cell r="C57" t="str">
            <v>fin</v>
          </cell>
          <cell r="D57" t="str">
            <v>t</v>
          </cell>
          <cell r="E57">
            <v>48</v>
          </cell>
          <cell r="F57" t="str">
            <v xml:space="preserve">SERGIO ANTUNES CORREA &amp; CIA LTDA        </v>
          </cell>
          <cell r="G57">
            <v>2006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31480</v>
          </cell>
          <cell r="Q57">
            <v>8561004.4600000009</v>
          </cell>
          <cell r="R57">
            <v>4831452.4000000004</v>
          </cell>
          <cell r="S57">
            <v>31480</v>
          </cell>
          <cell r="T57">
            <v>506873.2</v>
          </cell>
          <cell r="U57">
            <v>104448253.54000001</v>
          </cell>
          <cell r="V57">
            <v>57977428.799999997</v>
          </cell>
          <cell r="W57">
            <v>266671.03000000003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11965.28</v>
          </cell>
          <cell r="AK57">
            <v>8801206.6300000008</v>
          </cell>
          <cell r="AL57">
            <v>4831452.4000000004</v>
          </cell>
          <cell r="AM57">
            <v>11965.28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19751.099999999999</v>
          </cell>
          <cell r="AS57">
            <v>17602413.260000002</v>
          </cell>
          <cell r="AT57">
            <v>9662904.8000000007</v>
          </cell>
          <cell r="AU57">
            <v>19751.099999999999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B58" t="str">
            <v>fin49t</v>
          </cell>
          <cell r="C58" t="str">
            <v>fin</v>
          </cell>
          <cell r="D58" t="str">
            <v>t</v>
          </cell>
          <cell r="E58">
            <v>49</v>
          </cell>
          <cell r="F58" t="str">
            <v xml:space="preserve">DUPIN REPRESENTACOES COMERCIAIS LTDA    </v>
          </cell>
          <cell r="G58">
            <v>2006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10400</v>
          </cell>
          <cell r="M58">
            <v>17607613.260000002</v>
          </cell>
          <cell r="N58">
            <v>9673304.8000000007</v>
          </cell>
          <cell r="O58">
            <v>0</v>
          </cell>
          <cell r="P58">
            <v>35130</v>
          </cell>
          <cell r="Q58">
            <v>17622443.859999999</v>
          </cell>
          <cell r="R58">
            <v>9673304.8000000007</v>
          </cell>
          <cell r="S58">
            <v>30314.7</v>
          </cell>
          <cell r="T58">
            <v>6917.2</v>
          </cell>
          <cell r="U58">
            <v>26433665.789999999</v>
          </cell>
          <cell r="V58">
            <v>14509957.199999999</v>
          </cell>
          <cell r="W58">
            <v>6917.2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2255141.3199999998</v>
          </cell>
          <cell r="AG58">
            <v>478482007.81</v>
          </cell>
          <cell r="AH58">
            <v>256342577.19999999</v>
          </cell>
          <cell r="AI58">
            <v>1880386.01</v>
          </cell>
          <cell r="AJ58">
            <v>642389.4</v>
          </cell>
          <cell r="AK58">
            <v>167617598.77000001</v>
          </cell>
          <cell r="AL58">
            <v>87061153.200000003</v>
          </cell>
          <cell r="AM58">
            <v>448909.19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B59" t="str">
            <v>fin50t</v>
          </cell>
          <cell r="C59" t="str">
            <v>fin</v>
          </cell>
          <cell r="D59" t="str">
            <v>t</v>
          </cell>
          <cell r="E59">
            <v>50</v>
          </cell>
          <cell r="F59" t="str">
            <v xml:space="preserve">FEAPER - REPRES.TERRA &amp; CAMPO LTDA      </v>
          </cell>
          <cell r="G59">
            <v>2006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8905</v>
          </cell>
          <cell r="AC59">
            <v>37515788.039999999</v>
          </cell>
          <cell r="AD59">
            <v>19348489.600000001</v>
          </cell>
          <cell r="AE59">
            <v>8905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B60" t="str">
            <v>fin51t</v>
          </cell>
          <cell r="C60" t="str">
            <v>fin</v>
          </cell>
          <cell r="D60" t="str">
            <v>t</v>
          </cell>
          <cell r="E60">
            <v>51</v>
          </cell>
          <cell r="F60" t="str">
            <v xml:space="preserve">FEAPER - GRANDE COM.E REPRES. LTDA      </v>
          </cell>
          <cell r="G60">
            <v>2006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275096</v>
          </cell>
          <cell r="AC60">
            <v>478437062.00999999</v>
          </cell>
          <cell r="AD60">
            <v>246693242.40000001</v>
          </cell>
          <cell r="AE60">
            <v>271739.5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B61" t="str">
            <v>fin52t</v>
          </cell>
          <cell r="C61" t="str">
            <v>fin</v>
          </cell>
          <cell r="D61" t="str">
            <v>t</v>
          </cell>
          <cell r="E61">
            <v>52</v>
          </cell>
          <cell r="F61" t="str">
            <v xml:space="preserve">FEAPER - DIGOMADU REPRESENTACOES LTDA   </v>
          </cell>
          <cell r="G61">
            <v>2006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300167</v>
          </cell>
          <cell r="AC61">
            <v>262992198.28</v>
          </cell>
          <cell r="AD61">
            <v>135439427.19999999</v>
          </cell>
          <cell r="AE61">
            <v>286467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B62" t="str">
            <v>fin53t</v>
          </cell>
          <cell r="C62" t="str">
            <v>fin</v>
          </cell>
          <cell r="D62" t="str">
            <v>t</v>
          </cell>
          <cell r="E62">
            <v>53</v>
          </cell>
          <cell r="F62" t="str">
            <v xml:space="preserve">FEAPER - BYO MAYZ REPRESENTACOES LTDA   </v>
          </cell>
          <cell r="G62">
            <v>2006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112203</v>
          </cell>
          <cell r="AC62">
            <v>187928470.19999999</v>
          </cell>
          <cell r="AD62">
            <v>96742448</v>
          </cell>
          <cell r="AE62">
            <v>110803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B63" t="str">
            <v>fin54t</v>
          </cell>
          <cell r="C63" t="str">
            <v>fin</v>
          </cell>
          <cell r="D63" t="str">
            <v>t</v>
          </cell>
          <cell r="E63">
            <v>54</v>
          </cell>
          <cell r="F63" t="str">
            <v>FEAPER -J.A.C REPRESENT. COMERCIAIS LTDA</v>
          </cell>
          <cell r="G63">
            <v>2006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95763</v>
          </cell>
          <cell r="AC63">
            <v>178551351.69</v>
          </cell>
          <cell r="AD63">
            <v>91905325.599999994</v>
          </cell>
          <cell r="AE63">
            <v>95694.5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B64" t="str">
            <v>fin55t</v>
          </cell>
          <cell r="C64" t="str">
            <v>fin</v>
          </cell>
          <cell r="D64" t="str">
            <v>t</v>
          </cell>
          <cell r="E64">
            <v>55</v>
          </cell>
          <cell r="F64" t="str">
            <v xml:space="preserve">FEAPER - SEDE / SECRETARIA RS           </v>
          </cell>
          <cell r="G64">
            <v>2006</v>
          </cell>
          <cell r="H64">
            <v>196252.5</v>
          </cell>
          <cell r="I64">
            <v>9397472.0099999998</v>
          </cell>
          <cell r="J64">
            <v>4837122.4000000004</v>
          </cell>
          <cell r="K64">
            <v>196252.5</v>
          </cell>
          <cell r="L64">
            <v>196252.5</v>
          </cell>
          <cell r="M64">
            <v>9397472.0099999998</v>
          </cell>
          <cell r="N64">
            <v>4837122.4000000004</v>
          </cell>
          <cell r="O64">
            <v>196252.5</v>
          </cell>
          <cell r="P64">
            <v>392505</v>
          </cell>
          <cell r="Q64">
            <v>9397472.0099999998</v>
          </cell>
          <cell r="R64">
            <v>4837122.4000000004</v>
          </cell>
          <cell r="S64">
            <v>392505</v>
          </cell>
          <cell r="T64">
            <v>1177515</v>
          </cell>
          <cell r="U64">
            <v>18794944.02</v>
          </cell>
          <cell r="V64">
            <v>9674244.8000000007</v>
          </cell>
          <cell r="W64">
            <v>1177515</v>
          </cell>
          <cell r="X64">
            <v>1570020</v>
          </cell>
          <cell r="Y64">
            <v>18794944.02</v>
          </cell>
          <cell r="Z64">
            <v>9674244.8000000007</v>
          </cell>
          <cell r="AA64">
            <v>1570020</v>
          </cell>
          <cell r="AB64">
            <v>637050</v>
          </cell>
          <cell r="AC64">
            <v>46987360.049999997</v>
          </cell>
          <cell r="AD64">
            <v>24185612</v>
          </cell>
          <cell r="AE64">
            <v>637050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B65" t="str">
            <v>fin57t</v>
          </cell>
          <cell r="C65" t="str">
            <v>fin</v>
          </cell>
          <cell r="D65" t="str">
            <v>t</v>
          </cell>
          <cell r="E65">
            <v>57</v>
          </cell>
          <cell r="F65" t="str">
            <v xml:space="preserve">FEAPER - CAPPELLARO &amp; REAL LTDA         </v>
          </cell>
          <cell r="G65">
            <v>2006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B66" t="str">
            <v>fin58t</v>
          </cell>
          <cell r="C66" t="str">
            <v>fin</v>
          </cell>
          <cell r="D66" t="str">
            <v>t</v>
          </cell>
          <cell r="E66">
            <v>58</v>
          </cell>
          <cell r="F66" t="str">
            <v xml:space="preserve">FEAPER - DIEGO SILVEIRA E SILVA         </v>
          </cell>
          <cell r="G66">
            <v>2006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60828</v>
          </cell>
          <cell r="AC66">
            <v>93974720.099999994</v>
          </cell>
          <cell r="AD66">
            <v>48371224</v>
          </cell>
          <cell r="AE66">
            <v>60828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B67" t="str">
            <v>fin59t</v>
          </cell>
          <cell r="C67" t="str">
            <v>fin</v>
          </cell>
          <cell r="D67" t="str">
            <v>t</v>
          </cell>
          <cell r="E67">
            <v>59</v>
          </cell>
          <cell r="F67" t="str">
            <v xml:space="preserve">GILMAR VIVIAN                           </v>
          </cell>
          <cell r="G67">
            <v>2006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B68" t="str">
            <v>fin60t</v>
          </cell>
          <cell r="C68" t="str">
            <v>fin</v>
          </cell>
          <cell r="D68" t="str">
            <v>t</v>
          </cell>
          <cell r="E68">
            <v>60</v>
          </cell>
          <cell r="F68" t="str">
            <v xml:space="preserve">GOVERNO DE SANTA CATARINA               </v>
          </cell>
          <cell r="G68">
            <v>2006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B69" t="str">
            <v>fin61t</v>
          </cell>
          <cell r="C69" t="str">
            <v>fin</v>
          </cell>
          <cell r="D69" t="str">
            <v>t</v>
          </cell>
          <cell r="E69">
            <v>61</v>
          </cell>
          <cell r="F69" t="str">
            <v xml:space="preserve">SECRET -LUIS CARLOS GRACIETTI           </v>
          </cell>
          <cell r="G69">
            <v>2006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19025</v>
          </cell>
          <cell r="U69">
            <v>28242341.030000001</v>
          </cell>
          <cell r="V69">
            <v>14511367.199999999</v>
          </cell>
          <cell r="W69">
            <v>0</v>
          </cell>
          <cell r="X69">
            <v>140640</v>
          </cell>
          <cell r="Y69">
            <v>113936568.68000001</v>
          </cell>
          <cell r="Z69">
            <v>58045468.799999997</v>
          </cell>
          <cell r="AA69">
            <v>33549.620000000003</v>
          </cell>
          <cell r="AB69">
            <v>40625</v>
          </cell>
          <cell r="AC69">
            <v>28572322.170000002</v>
          </cell>
          <cell r="AD69">
            <v>14511367.199999999</v>
          </cell>
          <cell r="AE69">
            <v>39455</v>
          </cell>
          <cell r="AF69">
            <v>41535</v>
          </cell>
          <cell r="AG69">
            <v>57148869.340000004</v>
          </cell>
          <cell r="AH69">
            <v>29022734.399999999</v>
          </cell>
          <cell r="AI69">
            <v>41470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B70" t="str">
            <v>fin62t</v>
          </cell>
          <cell r="C70" t="str">
            <v>fin</v>
          </cell>
          <cell r="D70" t="str">
            <v>t</v>
          </cell>
          <cell r="E70">
            <v>62</v>
          </cell>
          <cell r="F70" t="str">
            <v xml:space="preserve">SECRET - OLIMPIO BARBOSA                </v>
          </cell>
          <cell r="G70">
            <v>2006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950330</v>
          </cell>
          <cell r="U70">
            <v>299579839.60000002</v>
          </cell>
          <cell r="V70">
            <v>156979412.43000001</v>
          </cell>
          <cell r="W70">
            <v>448775.36</v>
          </cell>
          <cell r="X70">
            <v>25600</v>
          </cell>
          <cell r="Y70">
            <v>19547222.280000001</v>
          </cell>
          <cell r="Z70">
            <v>10163383.4</v>
          </cell>
          <cell r="AA70">
            <v>16384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B71" t="str">
            <v>fin63t</v>
          </cell>
          <cell r="C71" t="str">
            <v>fin</v>
          </cell>
          <cell r="D71" t="str">
            <v>t</v>
          </cell>
          <cell r="E71">
            <v>63</v>
          </cell>
          <cell r="F71" t="str">
            <v xml:space="preserve">SECRET - ANTONIO BATISTA                </v>
          </cell>
          <cell r="G71">
            <v>2006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45955</v>
          </cell>
          <cell r="U71">
            <v>58682086.689999998</v>
          </cell>
          <cell r="V71">
            <v>30490150.199999999</v>
          </cell>
          <cell r="W71">
            <v>34716.050000000003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B72" t="str">
            <v>fin64t</v>
          </cell>
          <cell r="C72" t="str">
            <v>fin</v>
          </cell>
          <cell r="D72" t="str">
            <v>t</v>
          </cell>
          <cell r="E72">
            <v>64</v>
          </cell>
          <cell r="F72" t="str">
            <v xml:space="preserve">SECRET - WILSON MARTARELLO              </v>
          </cell>
          <cell r="G72">
            <v>2006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61</v>
          </cell>
          <cell r="Q72">
            <v>9787538.0899999999</v>
          </cell>
          <cell r="R72">
            <v>5081691.7</v>
          </cell>
          <cell r="S72">
            <v>61</v>
          </cell>
          <cell r="T72">
            <v>602690</v>
          </cell>
          <cell r="U72">
            <v>491730783.20999998</v>
          </cell>
          <cell r="V72">
            <v>249002893.30000001</v>
          </cell>
          <cell r="W72">
            <v>196415.6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B73" t="str">
            <v>fin65t</v>
          </cell>
          <cell r="C73" t="str">
            <v>fin</v>
          </cell>
          <cell r="D73" t="str">
            <v>t</v>
          </cell>
          <cell r="E73">
            <v>65</v>
          </cell>
          <cell r="F73" t="str">
            <v xml:space="preserve">SECRET - WANDERLEI DAL LAGO             </v>
          </cell>
          <cell r="G73">
            <v>2006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61000</v>
          </cell>
          <cell r="U73">
            <v>20387624.98</v>
          </cell>
          <cell r="V73">
            <v>10250397.58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B74" t="str">
            <v>fin66t</v>
          </cell>
          <cell r="C74" t="str">
            <v>fin</v>
          </cell>
          <cell r="D74" t="str">
            <v>t</v>
          </cell>
          <cell r="E74">
            <v>66</v>
          </cell>
          <cell r="F74" t="str">
            <v xml:space="preserve">SECRET - WILSON MINATTI                 </v>
          </cell>
          <cell r="G74">
            <v>2006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6500</v>
          </cell>
          <cell r="M74">
            <v>10193812.49</v>
          </cell>
          <cell r="N74">
            <v>5146629.7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247055</v>
          </cell>
          <cell r="U74">
            <v>133381665.29000001</v>
          </cell>
          <cell r="V74">
            <v>67049127.560000002</v>
          </cell>
          <cell r="W74">
            <v>49625.32</v>
          </cell>
          <cell r="X74">
            <v>161300</v>
          </cell>
          <cell r="Y74">
            <v>62698776.170000002</v>
          </cell>
          <cell r="Z74">
            <v>30983615.640000001</v>
          </cell>
          <cell r="AA74">
            <v>10606.85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B75" t="str">
            <v>fin67t</v>
          </cell>
          <cell r="C75" t="str">
            <v>fin</v>
          </cell>
          <cell r="D75" t="str">
            <v>t</v>
          </cell>
          <cell r="E75">
            <v>67</v>
          </cell>
          <cell r="F75" t="str">
            <v xml:space="preserve">SECRET - IVONEI DALLA CORTE             </v>
          </cell>
          <cell r="G75">
            <v>2006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910990</v>
          </cell>
          <cell r="U75">
            <v>638385887.34000003</v>
          </cell>
          <cell r="V75">
            <v>310345704.95999998</v>
          </cell>
          <cell r="W75">
            <v>688387.94</v>
          </cell>
          <cell r="X75">
            <v>54535</v>
          </cell>
          <cell r="Y75">
            <v>53699591.899999999</v>
          </cell>
          <cell r="Z75">
            <v>25863606.300000001</v>
          </cell>
          <cell r="AA75">
            <v>50245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B76" t="str">
            <v>fin68t</v>
          </cell>
          <cell r="C76" t="str">
            <v>fin</v>
          </cell>
          <cell r="D76" t="str">
            <v>t</v>
          </cell>
          <cell r="E76">
            <v>68</v>
          </cell>
          <cell r="F76" t="str">
            <v xml:space="preserve">SECRET - CARLOS ALBERTO GALETTE         </v>
          </cell>
          <cell r="G76">
            <v>2006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30425.3</v>
          </cell>
          <cell r="U76">
            <v>118174566.18000001</v>
          </cell>
          <cell r="V76">
            <v>56899933.859999999</v>
          </cell>
          <cell r="W76">
            <v>29385.3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B77" t="str">
            <v>fin70t</v>
          </cell>
          <cell r="C77" t="str">
            <v>fin</v>
          </cell>
          <cell r="D77" t="str">
            <v>t</v>
          </cell>
          <cell r="E77">
            <v>70</v>
          </cell>
          <cell r="F77" t="str">
            <v xml:space="preserve">LV.REPRESENTACOES COMERCIAIS LTDA       </v>
          </cell>
          <cell r="G77">
            <v>2006</v>
          </cell>
          <cell r="H77">
            <v>308096.3</v>
          </cell>
          <cell r="I77">
            <v>32229427.140000001</v>
          </cell>
          <cell r="J77">
            <v>15975055.300000001</v>
          </cell>
          <cell r="K77">
            <v>108369.14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89306</v>
          </cell>
          <cell r="Q77">
            <v>10743142.380000001</v>
          </cell>
          <cell r="R77">
            <v>5350223.32</v>
          </cell>
          <cell r="S77">
            <v>89306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1476319.2</v>
          </cell>
          <cell r="AK77">
            <v>75450916.659999996</v>
          </cell>
          <cell r="AL77">
            <v>37451563.240000002</v>
          </cell>
          <cell r="AM77">
            <v>1227399.2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B78" t="str">
            <v>fin71t</v>
          </cell>
          <cell r="C78" t="str">
            <v>fin</v>
          </cell>
          <cell r="D78" t="str">
            <v>t</v>
          </cell>
          <cell r="E78">
            <v>71</v>
          </cell>
          <cell r="F78" t="str">
            <v xml:space="preserve">H.M.A FERREIRA REPRESENTACOES LTDA      </v>
          </cell>
          <cell r="G78">
            <v>2006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1627.2</v>
          </cell>
          <cell r="Q78">
            <v>10993689.58</v>
          </cell>
          <cell r="R78">
            <v>5350223.32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1014284.71</v>
          </cell>
          <cell r="AG78">
            <v>341043702.18000001</v>
          </cell>
          <cell r="AH78">
            <v>165856922.91999999</v>
          </cell>
          <cell r="AI78">
            <v>997117.11</v>
          </cell>
          <cell r="AJ78">
            <v>542660.06999999995</v>
          </cell>
          <cell r="AK78">
            <v>220217493.59999999</v>
          </cell>
          <cell r="AL78">
            <v>107004466.40000001</v>
          </cell>
          <cell r="AM78">
            <v>542590.06999999995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83603</v>
          </cell>
          <cell r="AS78">
            <v>22021854.359999999</v>
          </cell>
          <cell r="AT78">
            <v>10700446.640000001</v>
          </cell>
          <cell r="AU78">
            <v>83603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</row>
        <row r="79">
          <cell r="B79" t="str">
            <v>fin72t</v>
          </cell>
          <cell r="C79" t="str">
            <v>fin</v>
          </cell>
          <cell r="D79" t="str">
            <v>t</v>
          </cell>
          <cell r="E79">
            <v>72</v>
          </cell>
          <cell r="F79" t="str">
            <v xml:space="preserve">FRANCISCO AMARANTE DE CASTRO JUNIOR     </v>
          </cell>
          <cell r="G79">
            <v>2006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11094.99</v>
          </cell>
          <cell r="Q79">
            <v>22023416.440000001</v>
          </cell>
          <cell r="R79">
            <v>10700446.640000001</v>
          </cell>
          <cell r="S79">
            <v>10313.950000000001</v>
          </cell>
          <cell r="T79">
            <v>5615.4</v>
          </cell>
          <cell r="U79">
            <v>11015451.82</v>
          </cell>
          <cell r="V79">
            <v>5350223.32</v>
          </cell>
          <cell r="W79">
            <v>1871.8</v>
          </cell>
          <cell r="X79">
            <v>63348.18</v>
          </cell>
          <cell r="Y79">
            <v>88178453.049999997</v>
          </cell>
          <cell r="Z79">
            <v>42801786.560000002</v>
          </cell>
          <cell r="AA79">
            <v>51348.59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</row>
        <row r="80">
          <cell r="B80" t="str">
            <v>fin73t</v>
          </cell>
          <cell r="C80" t="str">
            <v>fin</v>
          </cell>
          <cell r="D80" t="str">
            <v>t</v>
          </cell>
          <cell r="E80">
            <v>73</v>
          </cell>
          <cell r="F80" t="str">
            <v xml:space="preserve">DARI STUANI &amp; CIA LTDA                  </v>
          </cell>
          <cell r="G80">
            <v>2006</v>
          </cell>
          <cell r="H80">
            <v>21028.04</v>
          </cell>
          <cell r="I80">
            <v>55166091.049999997</v>
          </cell>
          <cell r="J80">
            <v>26795444.079999998</v>
          </cell>
          <cell r="K80">
            <v>4627.7299999999996</v>
          </cell>
          <cell r="L80">
            <v>7513.64</v>
          </cell>
          <cell r="M80">
            <v>66202377.899999999</v>
          </cell>
          <cell r="N80">
            <v>32190085.550000001</v>
          </cell>
          <cell r="O80">
            <v>0</v>
          </cell>
          <cell r="P80">
            <v>36742.400000000001</v>
          </cell>
          <cell r="Q80">
            <v>44162853.420000002</v>
          </cell>
          <cell r="R80">
            <v>21508418.600000001</v>
          </cell>
          <cell r="S80">
            <v>1847.84</v>
          </cell>
          <cell r="T80">
            <v>71479.520000000004</v>
          </cell>
          <cell r="U80">
            <v>121530356.53</v>
          </cell>
          <cell r="V80">
            <v>59282759.170000002</v>
          </cell>
          <cell r="W80">
            <v>70024.92</v>
          </cell>
          <cell r="X80">
            <v>27246.7</v>
          </cell>
          <cell r="Y80">
            <v>33171285.469999999</v>
          </cell>
          <cell r="Z80">
            <v>16168405.949999999</v>
          </cell>
          <cell r="AA80">
            <v>17858.46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1267.3</v>
          </cell>
          <cell r="AG80">
            <v>11057602.470000001</v>
          </cell>
          <cell r="AH80">
            <v>5389468.6500000004</v>
          </cell>
          <cell r="AI80">
            <v>1267.3</v>
          </cell>
          <cell r="AJ80">
            <v>265522.18</v>
          </cell>
          <cell r="AK80">
            <v>443508342.33999997</v>
          </cell>
          <cell r="AL80">
            <v>215578746</v>
          </cell>
          <cell r="AM80">
            <v>228146.76</v>
          </cell>
          <cell r="AN80">
            <v>20647.259999999998</v>
          </cell>
          <cell r="AO80">
            <v>33308069.07</v>
          </cell>
          <cell r="AP80">
            <v>16168405.949999999</v>
          </cell>
          <cell r="AQ80">
            <v>9079.56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B81" t="str">
            <v>fin74t</v>
          </cell>
          <cell r="C81" t="str">
            <v>fin</v>
          </cell>
          <cell r="D81" t="str">
            <v>t</v>
          </cell>
          <cell r="E81">
            <v>74</v>
          </cell>
          <cell r="F81" t="str">
            <v xml:space="preserve">VALE DO SOL REPRES.COMERCIAIS LTDA      </v>
          </cell>
          <cell r="G81">
            <v>2006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6300</v>
          </cell>
          <cell r="Q81">
            <v>22213091.18</v>
          </cell>
          <cell r="R81">
            <v>10778937.300000001</v>
          </cell>
          <cell r="S81">
            <v>6300</v>
          </cell>
          <cell r="T81">
            <v>85133.83</v>
          </cell>
          <cell r="U81">
            <v>166717440.09999999</v>
          </cell>
          <cell r="V81">
            <v>80878398.349999994</v>
          </cell>
          <cell r="W81">
            <v>63542.58</v>
          </cell>
          <cell r="X81">
            <v>8776.5</v>
          </cell>
          <cell r="Y81">
            <v>22245277.68</v>
          </cell>
          <cell r="Z81">
            <v>10789066.300000001</v>
          </cell>
          <cell r="AA81">
            <v>8776.5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42958.5</v>
          </cell>
          <cell r="AK81">
            <v>122349027.23999999</v>
          </cell>
          <cell r="AL81">
            <v>59339864.649999999</v>
          </cell>
          <cell r="AM81">
            <v>42958.5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B82" t="str">
            <v>fin75t</v>
          </cell>
          <cell r="C82" t="str">
            <v>fin</v>
          </cell>
          <cell r="D82" t="str">
            <v>t</v>
          </cell>
          <cell r="E82">
            <v>75</v>
          </cell>
          <cell r="F82" t="str">
            <v xml:space="preserve">MARCELO DE FAVERI                       </v>
          </cell>
          <cell r="G82">
            <v>2006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532466.1</v>
          </cell>
          <cell r="Y82">
            <v>427025238.60000002</v>
          </cell>
          <cell r="Z82">
            <v>204992259.69999999</v>
          </cell>
          <cell r="AA82">
            <v>346217.61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4072.6</v>
          </cell>
          <cell r="AK82">
            <v>33926661.990000002</v>
          </cell>
          <cell r="AL82">
            <v>16183599.449999999</v>
          </cell>
          <cell r="AM82">
            <v>4072.6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</row>
        <row r="83">
          <cell r="B83" t="str">
            <v>fin76t</v>
          </cell>
          <cell r="C83" t="str">
            <v>fin</v>
          </cell>
          <cell r="D83" t="str">
            <v>t</v>
          </cell>
          <cell r="E83">
            <v>76</v>
          </cell>
          <cell r="F83" t="str">
            <v xml:space="preserve">EDUARDO COELHO DA SILVA                 </v>
          </cell>
          <cell r="G83">
            <v>2006</v>
          </cell>
          <cell r="H83">
            <v>26972.7</v>
          </cell>
          <cell r="I83">
            <v>67900266.180000007</v>
          </cell>
          <cell r="J83">
            <v>32367198.899999999</v>
          </cell>
          <cell r="K83">
            <v>11981.4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4812.5</v>
          </cell>
          <cell r="Q83">
            <v>22647757.260000002</v>
          </cell>
          <cell r="R83">
            <v>10789066.300000001</v>
          </cell>
          <cell r="S83">
            <v>4812.5</v>
          </cell>
          <cell r="T83">
            <v>75830.95</v>
          </cell>
          <cell r="U83">
            <v>158562057.22</v>
          </cell>
          <cell r="V83">
            <v>75523464.099999994</v>
          </cell>
          <cell r="W83">
            <v>73848.350000000006</v>
          </cell>
          <cell r="X83">
            <v>1808.75</v>
          </cell>
          <cell r="Y83">
            <v>11325861.23</v>
          </cell>
          <cell r="Z83">
            <v>5394533.1500000004</v>
          </cell>
          <cell r="AA83">
            <v>1808.75</v>
          </cell>
          <cell r="AB83">
            <v>228524.5</v>
          </cell>
          <cell r="AC83">
            <v>158671257.22</v>
          </cell>
          <cell r="AD83">
            <v>75523464.099999994</v>
          </cell>
          <cell r="AE83">
            <v>220124.5</v>
          </cell>
          <cell r="AF83">
            <v>10899.1</v>
          </cell>
          <cell r="AG83">
            <v>11334261.23</v>
          </cell>
          <cell r="AH83">
            <v>5394533.1500000004</v>
          </cell>
          <cell r="AI83">
            <v>10899.1</v>
          </cell>
          <cell r="AJ83">
            <v>62643</v>
          </cell>
          <cell r="AK83">
            <v>22668522.460000001</v>
          </cell>
          <cell r="AL83">
            <v>10789066.300000001</v>
          </cell>
          <cell r="AM83">
            <v>62643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4">
          <cell r="B84" t="str">
            <v>fin77t</v>
          </cell>
          <cell r="C84" t="str">
            <v>fin</v>
          </cell>
          <cell r="D84" t="str">
            <v>t</v>
          </cell>
          <cell r="E84">
            <v>77</v>
          </cell>
          <cell r="F84" t="str">
            <v xml:space="preserve">MAURO ZAMIGNAN                          </v>
          </cell>
          <cell r="G84">
            <v>2006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7125</v>
          </cell>
          <cell r="Q84">
            <v>11334261.23</v>
          </cell>
          <cell r="R84">
            <v>5394533.1500000004</v>
          </cell>
          <cell r="S84">
            <v>7125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196875.17</v>
          </cell>
          <cell r="AK84">
            <v>136011134.75999999</v>
          </cell>
          <cell r="AL84">
            <v>64734397.799999997</v>
          </cell>
          <cell r="AM84">
            <v>196875.17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</row>
        <row r="85">
          <cell r="B85" t="str">
            <v>fin78t</v>
          </cell>
          <cell r="C85" t="str">
            <v>fin</v>
          </cell>
          <cell r="D85" t="str">
            <v>t</v>
          </cell>
          <cell r="E85">
            <v>78</v>
          </cell>
          <cell r="F85" t="str">
            <v xml:space="preserve">JOEL KILIAN                             </v>
          </cell>
          <cell r="G85">
            <v>2006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</row>
        <row r="86">
          <cell r="B86" t="str">
            <v>fin79t</v>
          </cell>
          <cell r="C86" t="str">
            <v>fin</v>
          </cell>
          <cell r="D86" t="str">
            <v>t</v>
          </cell>
          <cell r="E86">
            <v>79</v>
          </cell>
          <cell r="F86" t="str">
            <v xml:space="preserve">OMAR ISMNEI CORREA DOS SANTOS           </v>
          </cell>
          <cell r="G86">
            <v>2006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70850</v>
          </cell>
          <cell r="M86">
            <v>22668522.460000001</v>
          </cell>
          <cell r="N86">
            <v>10888266.300000001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1021373.71</v>
          </cell>
          <cell r="AK86">
            <v>716540978.49000001</v>
          </cell>
          <cell r="AL86">
            <v>344386638.44999999</v>
          </cell>
          <cell r="AM86">
            <v>930837.01</v>
          </cell>
          <cell r="AN86">
            <v>60112.7</v>
          </cell>
          <cell r="AO86">
            <v>22836595.859999999</v>
          </cell>
          <cell r="AP86">
            <v>10939766.300000001</v>
          </cell>
          <cell r="AQ86">
            <v>60112.7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</row>
        <row r="87">
          <cell r="B87" t="str">
            <v>fin90t</v>
          </cell>
          <cell r="C87" t="str">
            <v>fin</v>
          </cell>
          <cell r="D87" t="str">
            <v>t</v>
          </cell>
          <cell r="E87">
            <v>90</v>
          </cell>
          <cell r="F87" t="str">
            <v xml:space="preserve">FUNCIONARIOS DIVERSOS - BRINDES         </v>
          </cell>
          <cell r="G87">
            <v>2006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</row>
        <row r="88">
          <cell r="B88" t="str">
            <v>fin78t</v>
          </cell>
          <cell r="C88" t="str">
            <v>fin</v>
          </cell>
          <cell r="D88" t="str">
            <v>t</v>
          </cell>
          <cell r="E88">
            <v>78</v>
          </cell>
          <cell r="F88" t="str">
            <v>Nome do Representante</v>
          </cell>
        </row>
        <row r="89">
          <cell r="B89" t="str">
            <v>fin78t</v>
          </cell>
          <cell r="C89" t="str">
            <v>fin</v>
          </cell>
          <cell r="D89" t="str">
            <v>t</v>
          </cell>
          <cell r="E89">
            <v>78</v>
          </cell>
          <cell r="F89" t="str">
            <v>Nome do Representante</v>
          </cell>
        </row>
        <row r="90">
          <cell r="B90" t="str">
            <v>fin78t</v>
          </cell>
          <cell r="C90" t="str">
            <v>fin</v>
          </cell>
          <cell r="D90" t="str">
            <v>t</v>
          </cell>
          <cell r="E90">
            <v>78</v>
          </cell>
          <cell r="F90" t="str">
            <v>Nome do Representante</v>
          </cell>
        </row>
        <row r="91">
          <cell r="B91" t="str">
            <v>fintottt</v>
          </cell>
          <cell r="C91" t="str">
            <v>fin</v>
          </cell>
          <cell r="D91" t="str">
            <v>t</v>
          </cell>
          <cell r="E91" t="str">
            <v>tott</v>
          </cell>
          <cell r="H91">
            <v>2158184.4100000006</v>
          </cell>
          <cell r="I91">
            <v>529314939.27999997</v>
          </cell>
          <cell r="J91">
            <v>341588864.46999997</v>
          </cell>
          <cell r="K91">
            <v>413704.34</v>
          </cell>
          <cell r="L91">
            <v>2834288.4899999993</v>
          </cell>
          <cell r="M91">
            <v>959511069.08000004</v>
          </cell>
          <cell r="N91">
            <v>671495181.31999993</v>
          </cell>
          <cell r="O91">
            <v>716378.7</v>
          </cell>
          <cell r="P91">
            <v>6034138.5000000009</v>
          </cell>
          <cell r="Q91">
            <v>2614899983.9000001</v>
          </cell>
          <cell r="R91">
            <v>1877057771.49</v>
          </cell>
          <cell r="S91">
            <v>3796642.61</v>
          </cell>
          <cell r="T91">
            <v>17621227.59999999</v>
          </cell>
          <cell r="U91">
            <v>6157829567.5499992</v>
          </cell>
          <cell r="V91">
            <v>3953846896.3399992</v>
          </cell>
          <cell r="W91">
            <v>12304837.41</v>
          </cell>
          <cell r="X91">
            <v>7626871</v>
          </cell>
          <cell r="Y91">
            <v>2593939942.3799996</v>
          </cell>
          <cell r="Z91">
            <v>1616277516.5900004</v>
          </cell>
          <cell r="AA91">
            <v>5583881.4799999995</v>
          </cell>
          <cell r="AB91">
            <v>5124811.32</v>
          </cell>
          <cell r="AC91">
            <v>2349802589.0299997</v>
          </cell>
          <cell r="AD91">
            <v>1306710941.0999999</v>
          </cell>
          <cell r="AE91">
            <v>4376531.58</v>
          </cell>
          <cell r="AF91">
            <v>4713169.8599999994</v>
          </cell>
          <cell r="AG91">
            <v>1432271222.1700001</v>
          </cell>
          <cell r="AH91">
            <v>795207836.0999999</v>
          </cell>
          <cell r="AI91">
            <v>4138359.51</v>
          </cell>
          <cell r="AJ91">
            <v>14309039.169999998</v>
          </cell>
          <cell r="AK91">
            <v>5841596486.1800003</v>
          </cell>
          <cell r="AL91">
            <v>3542874456.7599998</v>
          </cell>
          <cell r="AM91">
            <v>12065438.169999998</v>
          </cell>
          <cell r="AN91">
            <v>1806707.75</v>
          </cell>
          <cell r="AO91">
            <v>517339569.19000006</v>
          </cell>
          <cell r="AP91">
            <v>348390200.25999999</v>
          </cell>
          <cell r="AQ91">
            <v>1682613.61</v>
          </cell>
          <cell r="AR91">
            <v>336685.26</v>
          </cell>
          <cell r="AS91">
            <v>238283215.87</v>
          </cell>
          <cell r="AT91">
            <v>155220029.43000001</v>
          </cell>
          <cell r="AU91">
            <v>316842</v>
          </cell>
          <cell r="AV91">
            <v>30590.68</v>
          </cell>
          <cell r="AW91">
            <v>8561004.4600000009</v>
          </cell>
          <cell r="AX91">
            <v>4831452.4000000004</v>
          </cell>
          <cell r="AY91">
            <v>30590.68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</row>
      </sheetData>
      <sheetData sheetId="12" refreshError="1"/>
      <sheetData sheetId="13" refreshError="1"/>
      <sheetData sheetId="14" refreshError="1"/>
      <sheetData sheetId="15" refreshError="1">
        <row r="7">
          <cell r="B7" t="str">
            <v>Fin + AGV</v>
          </cell>
          <cell r="C7" t="str">
            <v>Finceiro</v>
          </cell>
          <cell r="E7" t="str">
            <v>Codigo do</v>
          </cell>
          <cell r="F7" t="str">
            <v>Nome do Representante</v>
          </cell>
          <cell r="G7" t="str">
            <v>Ano</v>
          </cell>
          <cell r="H7" t="str">
            <v>Janeiro</v>
          </cell>
          <cell r="L7" t="str">
            <v>Fevereiro</v>
          </cell>
          <cell r="P7" t="str">
            <v>Março</v>
          </cell>
          <cell r="T7" t="str">
            <v>Abril</v>
          </cell>
          <cell r="X7" t="str">
            <v>Maio</v>
          </cell>
          <cell r="AB7" t="str">
            <v>Junho</v>
          </cell>
          <cell r="AF7" t="str">
            <v>Julho</v>
          </cell>
          <cell r="AJ7" t="str">
            <v>Agosto</v>
          </cell>
          <cell r="AN7" t="str">
            <v>Setembro</v>
          </cell>
          <cell r="AR7" t="str">
            <v>Outubro</v>
          </cell>
          <cell r="AV7" t="str">
            <v>Novembro</v>
          </cell>
          <cell r="AZ7" t="str">
            <v>Dezembro</v>
          </cell>
        </row>
        <row r="8">
          <cell r="E8" t="str">
            <v>AGV</v>
          </cell>
          <cell r="H8" t="str">
            <v>Todos</v>
          </cell>
          <cell r="I8" t="str">
            <v>Devolvidos</v>
          </cell>
          <cell r="J8" t="str">
            <v>Pagos</v>
          </cell>
          <cell r="K8" t="str">
            <v>Aberto</v>
          </cell>
          <cell r="L8" t="str">
            <v>Todos</v>
          </cell>
          <cell r="M8" t="str">
            <v>Devolvidos</v>
          </cell>
          <cell r="N8" t="str">
            <v>Pagos</v>
          </cell>
          <cell r="O8" t="str">
            <v>Aberto</v>
          </cell>
          <cell r="P8" t="str">
            <v>Todos</v>
          </cell>
          <cell r="Q8" t="str">
            <v>Devolvidos</v>
          </cell>
          <cell r="R8" t="str">
            <v>Pagos</v>
          </cell>
          <cell r="S8" t="str">
            <v>Aberto</v>
          </cell>
          <cell r="T8" t="str">
            <v>Todos</v>
          </cell>
          <cell r="U8" t="str">
            <v>Devolvidos</v>
          </cell>
          <cell r="V8" t="str">
            <v>Pagos</v>
          </cell>
          <cell r="W8" t="str">
            <v>Aberto</v>
          </cell>
          <cell r="X8" t="str">
            <v>Todos</v>
          </cell>
          <cell r="Y8" t="str">
            <v>Devolvidos</v>
          </cell>
          <cell r="Z8" t="str">
            <v>Pagos</v>
          </cell>
          <cell r="AA8" t="str">
            <v>Aberto</v>
          </cell>
          <cell r="AB8" t="str">
            <v>Todos</v>
          </cell>
          <cell r="AC8" t="str">
            <v>Devolvidos</v>
          </cell>
          <cell r="AD8" t="str">
            <v>Pagos</v>
          </cell>
          <cell r="AE8" t="str">
            <v>Aberto</v>
          </cell>
          <cell r="AF8" t="str">
            <v>Todos</v>
          </cell>
          <cell r="AG8" t="str">
            <v>Devolvidos</v>
          </cell>
          <cell r="AH8" t="str">
            <v>Pagos</v>
          </cell>
          <cell r="AI8" t="str">
            <v>Aberto</v>
          </cell>
          <cell r="AJ8" t="str">
            <v>Todos</v>
          </cell>
          <cell r="AK8" t="str">
            <v>Devolvidos</v>
          </cell>
          <cell r="AL8" t="str">
            <v>Pagos</v>
          </cell>
          <cell r="AM8" t="str">
            <v>Aberto</v>
          </cell>
          <cell r="AN8" t="str">
            <v>Todos</v>
          </cell>
          <cell r="AO8" t="str">
            <v>Devolvidos</v>
          </cell>
          <cell r="AP8" t="str">
            <v>Pagos</v>
          </cell>
          <cell r="AQ8" t="str">
            <v>Aberto</v>
          </cell>
          <cell r="AR8" t="str">
            <v>Todos</v>
          </cell>
          <cell r="AS8" t="str">
            <v>Devolvidos</v>
          </cell>
          <cell r="AT8" t="str">
            <v>Pagos</v>
          </cell>
          <cell r="AU8" t="str">
            <v>Aberto</v>
          </cell>
          <cell r="AV8" t="str">
            <v>Todos</v>
          </cell>
          <cell r="AW8" t="str">
            <v>Devolvidos</v>
          </cell>
          <cell r="AX8" t="str">
            <v>Pagos</v>
          </cell>
          <cell r="AY8" t="str">
            <v>Aberto</v>
          </cell>
          <cell r="AZ8" t="str">
            <v>Todos</v>
          </cell>
          <cell r="BA8" t="str">
            <v>Devolvidos</v>
          </cell>
          <cell r="BB8" t="str">
            <v>Pagos</v>
          </cell>
          <cell r="BC8" t="str">
            <v>Aberto</v>
          </cell>
        </row>
        <row r="9">
          <cell r="B9" t="str">
            <v>fin0t</v>
          </cell>
          <cell r="C9" t="str">
            <v>fin</v>
          </cell>
          <cell r="D9" t="str">
            <v>t</v>
          </cell>
          <cell r="E9">
            <v>0</v>
          </cell>
          <cell r="F9" t="str">
            <v xml:space="preserve">SEDE - VENDAS MATRIZ AGROESTE           </v>
          </cell>
          <cell r="G9">
            <v>2005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B10" t="str">
            <v>fin1t</v>
          </cell>
          <cell r="C10" t="str">
            <v>fin</v>
          </cell>
          <cell r="D10" t="str">
            <v>t</v>
          </cell>
          <cell r="E10">
            <v>1</v>
          </cell>
          <cell r="F10" t="str">
            <v xml:space="preserve">WILSON DAGMAR E CIA LTDA                </v>
          </cell>
          <cell r="G10">
            <v>2005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B11" t="str">
            <v>fin2t</v>
          </cell>
          <cell r="C11" t="str">
            <v>fin</v>
          </cell>
          <cell r="D11" t="str">
            <v>t</v>
          </cell>
          <cell r="E11">
            <v>2</v>
          </cell>
          <cell r="F11" t="str">
            <v xml:space="preserve">ZEA MAYS COMERCIO E REPRESENTACOES LTDA </v>
          </cell>
          <cell r="G11">
            <v>2005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</row>
        <row r="12">
          <cell r="B12" t="str">
            <v>fin3t</v>
          </cell>
          <cell r="C12" t="str">
            <v>fin</v>
          </cell>
          <cell r="D12" t="str">
            <v>t</v>
          </cell>
          <cell r="E12">
            <v>3</v>
          </cell>
          <cell r="F12" t="str">
            <v xml:space="preserve">MILHO SUL ALTO VALE REPRES.COM.LTDA     </v>
          </cell>
          <cell r="G12">
            <v>2005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B13" t="str">
            <v>fin4t</v>
          </cell>
          <cell r="C13" t="str">
            <v>fin</v>
          </cell>
          <cell r="D13" t="str">
            <v>t</v>
          </cell>
          <cell r="E13">
            <v>4</v>
          </cell>
          <cell r="F13" t="str">
            <v xml:space="preserve">MILHAGRO COMERCIO E REPRESENTACOES LTDA </v>
          </cell>
          <cell r="G13">
            <v>2005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B14" t="str">
            <v>fin5t</v>
          </cell>
          <cell r="C14" t="str">
            <v>fin</v>
          </cell>
          <cell r="D14" t="str">
            <v>t</v>
          </cell>
          <cell r="E14">
            <v>5</v>
          </cell>
          <cell r="F14" t="str">
            <v xml:space="preserve">DAL LAGO &amp; HOLLER LTDA ME               </v>
          </cell>
          <cell r="G14">
            <v>2005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B15" t="str">
            <v>fin6t</v>
          </cell>
          <cell r="C15" t="str">
            <v>fin</v>
          </cell>
          <cell r="D15" t="str">
            <v>t</v>
          </cell>
          <cell r="E15">
            <v>6</v>
          </cell>
          <cell r="F15" t="str">
            <v xml:space="preserve">EXPORTA€ŽO                              </v>
          </cell>
          <cell r="G15">
            <v>2005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B16" t="str">
            <v>fin7t</v>
          </cell>
          <cell r="C16" t="str">
            <v>fin</v>
          </cell>
          <cell r="D16" t="str">
            <v>t</v>
          </cell>
          <cell r="E16">
            <v>7</v>
          </cell>
          <cell r="F16" t="str">
            <v xml:space="preserve">REPRESENTACOES TERRA &amp; CAMPO LTDA       </v>
          </cell>
          <cell r="G16">
            <v>2005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B17" t="str">
            <v>fin8t</v>
          </cell>
          <cell r="C17" t="str">
            <v>fin</v>
          </cell>
          <cell r="D17" t="str">
            <v>t</v>
          </cell>
          <cell r="E17">
            <v>8</v>
          </cell>
          <cell r="F17" t="str">
            <v xml:space="preserve">GRANDESUL COMERCIO E REPRESENTACAO LTDA </v>
          </cell>
          <cell r="G17">
            <v>2005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B18" t="str">
            <v>fin9t</v>
          </cell>
          <cell r="C18" t="str">
            <v>fin</v>
          </cell>
          <cell r="D18" t="str">
            <v>t</v>
          </cell>
          <cell r="E18">
            <v>9</v>
          </cell>
          <cell r="F18" t="str">
            <v xml:space="preserve">DIGOMADU REPRESENTACOES LTDA            </v>
          </cell>
          <cell r="G18">
            <v>2005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B19" t="str">
            <v>fin10t</v>
          </cell>
          <cell r="C19" t="str">
            <v>fin</v>
          </cell>
          <cell r="D19" t="str">
            <v>t</v>
          </cell>
          <cell r="E19">
            <v>10</v>
          </cell>
          <cell r="F19" t="str">
            <v xml:space="preserve">JUDIMAR CELSO COMERCIO E REPRES.LTDA    </v>
          </cell>
          <cell r="G19">
            <v>2005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B20" t="str">
            <v>fin11t</v>
          </cell>
          <cell r="C20" t="str">
            <v>fin</v>
          </cell>
          <cell r="D20" t="str">
            <v>t</v>
          </cell>
          <cell r="E20">
            <v>11</v>
          </cell>
          <cell r="F20" t="str">
            <v xml:space="preserve">REPRESENTACOES MARTARELLO               </v>
          </cell>
          <cell r="G20">
            <v>2005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B21" t="str">
            <v>fin12t</v>
          </cell>
          <cell r="C21" t="str">
            <v>fin</v>
          </cell>
          <cell r="D21" t="str">
            <v>t</v>
          </cell>
          <cell r="E21">
            <v>12</v>
          </cell>
          <cell r="F21" t="str">
            <v xml:space="preserve">BYO MAYZ COMERCIO E REPRESENTACOES LTDA </v>
          </cell>
          <cell r="G21">
            <v>2005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B22" t="str">
            <v>fin13t</v>
          </cell>
          <cell r="C22" t="str">
            <v>fin</v>
          </cell>
          <cell r="D22" t="str">
            <v>t</v>
          </cell>
          <cell r="E22">
            <v>13</v>
          </cell>
          <cell r="F22" t="str">
            <v xml:space="preserve">AGRISUL ASSESSORIA AGRICOLA SUL LTDA    </v>
          </cell>
          <cell r="G22">
            <v>2005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35434.9</v>
          </cell>
          <cell r="M22">
            <v>6405.82</v>
          </cell>
          <cell r="N22">
            <v>74206.429999999993</v>
          </cell>
          <cell r="O22">
            <v>0</v>
          </cell>
          <cell r="P22">
            <v>2820</v>
          </cell>
          <cell r="Q22">
            <v>3069.27</v>
          </cell>
          <cell r="R22">
            <v>35398.14</v>
          </cell>
          <cell r="S22">
            <v>0</v>
          </cell>
          <cell r="T22">
            <v>653859.68000000005</v>
          </cell>
          <cell r="U22">
            <v>6308170.04</v>
          </cell>
          <cell r="V22">
            <v>20235724.109999999</v>
          </cell>
          <cell r="W22">
            <v>55130.62</v>
          </cell>
          <cell r="X22">
            <v>4007.05</v>
          </cell>
          <cell r="Y22">
            <v>391775.24</v>
          </cell>
          <cell r="Z22">
            <v>889535.48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184345.64</v>
          </cell>
          <cell r="AK22">
            <v>11218264.85</v>
          </cell>
          <cell r="AL22">
            <v>25033387.539999999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B23" t="str">
            <v>fin14t</v>
          </cell>
          <cell r="C23" t="str">
            <v>fin</v>
          </cell>
          <cell r="D23" t="str">
            <v>t</v>
          </cell>
          <cell r="E23">
            <v>14</v>
          </cell>
          <cell r="F23" t="str">
            <v xml:space="preserve">GRANAGRO REPRESENTACOES COMERCIAIS LTDA </v>
          </cell>
          <cell r="G23">
            <v>2005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11510</v>
          </cell>
          <cell r="M23">
            <v>258700.02</v>
          </cell>
          <cell r="N23">
            <v>578005.02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172472.24</v>
          </cell>
          <cell r="U23">
            <v>9053381.3200000003</v>
          </cell>
          <cell r="V23">
            <v>16792557.489999998</v>
          </cell>
          <cell r="W23">
            <v>0</v>
          </cell>
          <cell r="X23">
            <v>61968.95</v>
          </cell>
          <cell r="Y23">
            <v>3336112.5</v>
          </cell>
          <cell r="Z23">
            <v>6087764.0800000001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10338.790000000001</v>
          </cell>
          <cell r="AG23">
            <v>387232.66</v>
          </cell>
          <cell r="AH23">
            <v>695240.18</v>
          </cell>
          <cell r="AI23">
            <v>0</v>
          </cell>
          <cell r="AJ23">
            <v>48968.22</v>
          </cell>
          <cell r="AK23">
            <v>1582491.3</v>
          </cell>
          <cell r="AL23">
            <v>2832724.6</v>
          </cell>
          <cell r="AM23">
            <v>0</v>
          </cell>
          <cell r="AN23">
            <v>460014</v>
          </cell>
          <cell r="AO23">
            <v>4831875.1500000004</v>
          </cell>
          <cell r="AP23">
            <v>5480063.7599999998</v>
          </cell>
          <cell r="AQ23">
            <v>0</v>
          </cell>
          <cell r="AR23">
            <v>16532.98</v>
          </cell>
          <cell r="AS23">
            <v>3979881.9</v>
          </cell>
          <cell r="AT23">
            <v>4052933.89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B24" t="str">
            <v>fin15t</v>
          </cell>
          <cell r="C24" t="str">
            <v>fin</v>
          </cell>
          <cell r="D24" t="str">
            <v>t</v>
          </cell>
          <cell r="E24">
            <v>15</v>
          </cell>
          <cell r="F24" t="str">
            <v xml:space="preserve">CAPELLARO &amp; REAL LTDA                   </v>
          </cell>
          <cell r="G24">
            <v>2005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B25" t="str">
            <v>fin16t</v>
          </cell>
          <cell r="C25" t="str">
            <v>fin</v>
          </cell>
          <cell r="D25" t="str">
            <v>t</v>
          </cell>
          <cell r="E25">
            <v>16</v>
          </cell>
          <cell r="F25" t="str">
            <v xml:space="preserve">DIEGO SILVEIRA E SILVA                  </v>
          </cell>
          <cell r="G25">
            <v>2005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B26" t="str">
            <v>fin17t</v>
          </cell>
          <cell r="C26" t="str">
            <v>fin</v>
          </cell>
          <cell r="D26" t="str">
            <v>t</v>
          </cell>
          <cell r="E26">
            <v>17</v>
          </cell>
          <cell r="F26" t="str">
            <v xml:space="preserve">GALETTE REPRESENTACOES COMERCIAIS LTDA  </v>
          </cell>
          <cell r="G26">
            <v>2005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B27" t="str">
            <v>fin18t</v>
          </cell>
          <cell r="C27" t="str">
            <v>fin</v>
          </cell>
          <cell r="D27" t="str">
            <v>t</v>
          </cell>
          <cell r="E27">
            <v>18</v>
          </cell>
          <cell r="F27" t="str">
            <v xml:space="preserve">REPRESENTACOES GRACIETTI LTDA           </v>
          </cell>
          <cell r="G27">
            <v>2005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B28" t="str">
            <v>fin19t</v>
          </cell>
          <cell r="C28" t="str">
            <v>fin</v>
          </cell>
          <cell r="D28" t="str">
            <v>t</v>
          </cell>
          <cell r="E28">
            <v>19</v>
          </cell>
          <cell r="F28" t="str">
            <v xml:space="preserve">SERVIERI &amp; RIGOTTI LTDA                 </v>
          </cell>
          <cell r="G28">
            <v>2005</v>
          </cell>
          <cell r="H28">
            <v>49225.35</v>
          </cell>
          <cell r="I28">
            <v>6529399.9299999997</v>
          </cell>
          <cell r="J28">
            <v>6611582.6799999997</v>
          </cell>
          <cell r="K28">
            <v>0</v>
          </cell>
          <cell r="L28">
            <v>58235.58</v>
          </cell>
          <cell r="M28">
            <v>8190145.7599999998</v>
          </cell>
          <cell r="N28">
            <v>8659017.8900000006</v>
          </cell>
          <cell r="O28">
            <v>0</v>
          </cell>
          <cell r="P28">
            <v>50486.6</v>
          </cell>
          <cell r="Q28">
            <v>8199884</v>
          </cell>
          <cell r="R28">
            <v>9274302.6899999995</v>
          </cell>
          <cell r="S28">
            <v>0</v>
          </cell>
          <cell r="T28">
            <v>181764.22</v>
          </cell>
          <cell r="U28">
            <v>42084930.719999999</v>
          </cell>
          <cell r="V28">
            <v>50887595</v>
          </cell>
          <cell r="W28">
            <v>0</v>
          </cell>
          <cell r="X28">
            <v>2015.52</v>
          </cell>
          <cell r="Y28">
            <v>852581.14</v>
          </cell>
          <cell r="Z28">
            <v>1101729.3700000001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48362.96</v>
          </cell>
          <cell r="AG28">
            <v>1784403.02</v>
          </cell>
          <cell r="AH28">
            <v>2203458.7400000002</v>
          </cell>
          <cell r="AI28">
            <v>0</v>
          </cell>
          <cell r="AJ28">
            <v>310934.51</v>
          </cell>
          <cell r="AK28">
            <v>20669791.460000001</v>
          </cell>
          <cell r="AL28">
            <v>29233741.16</v>
          </cell>
          <cell r="AM28">
            <v>0</v>
          </cell>
          <cell r="AN28">
            <v>15150.75</v>
          </cell>
          <cell r="AO28">
            <v>3615273.2</v>
          </cell>
          <cell r="AP28">
            <v>5551096.7599999998</v>
          </cell>
          <cell r="AQ28">
            <v>0</v>
          </cell>
          <cell r="AR28">
            <v>99195</v>
          </cell>
          <cell r="AS28">
            <v>18980184.300000001</v>
          </cell>
          <cell r="AT28">
            <v>30362667.66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29">
          <cell r="B29" t="str">
            <v>fin20t</v>
          </cell>
          <cell r="C29" t="str">
            <v>fin</v>
          </cell>
          <cell r="D29" t="str">
            <v>t</v>
          </cell>
          <cell r="E29">
            <v>20</v>
          </cell>
          <cell r="F29" t="str">
            <v xml:space="preserve">DAL LAGO &amp; HOLLER LTDA ME               </v>
          </cell>
          <cell r="G29">
            <v>2005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B30" t="str">
            <v>fin21t</v>
          </cell>
          <cell r="C30" t="str">
            <v>fin</v>
          </cell>
          <cell r="D30" t="str">
            <v>t</v>
          </cell>
          <cell r="E30">
            <v>21</v>
          </cell>
          <cell r="F30" t="str">
            <v xml:space="preserve">LAERCIO JOSE GRANDO ME                  </v>
          </cell>
          <cell r="G30">
            <v>2005</v>
          </cell>
          <cell r="H30">
            <v>2581.3000000000002</v>
          </cell>
          <cell r="I30">
            <v>903818.3</v>
          </cell>
          <cell r="J30">
            <v>1491658.33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373684.79</v>
          </cell>
          <cell r="U30">
            <v>42868443.729999997</v>
          </cell>
          <cell r="V30">
            <v>76188949.049999997</v>
          </cell>
          <cell r="W30">
            <v>23120.14</v>
          </cell>
          <cell r="X30">
            <v>375604.38</v>
          </cell>
          <cell r="Y30">
            <v>9920198.4900000002</v>
          </cell>
          <cell r="Z30">
            <v>17146207.890000001</v>
          </cell>
          <cell r="AA30">
            <v>0</v>
          </cell>
          <cell r="AB30">
            <v>75446.899999999994</v>
          </cell>
          <cell r="AC30">
            <v>8374486.5899999999</v>
          </cell>
          <cell r="AD30">
            <v>13845611.189999999</v>
          </cell>
          <cell r="AE30">
            <v>0</v>
          </cell>
          <cell r="AF30">
            <v>327101</v>
          </cell>
          <cell r="AG30">
            <v>4907720.2699999996</v>
          </cell>
          <cell r="AH30">
            <v>8859341.8000000007</v>
          </cell>
          <cell r="AI30">
            <v>0</v>
          </cell>
          <cell r="AJ30">
            <v>397635.06</v>
          </cell>
          <cell r="AK30">
            <v>38623000.039999999</v>
          </cell>
          <cell r="AL30">
            <v>70743922.25</v>
          </cell>
          <cell r="AM30">
            <v>0</v>
          </cell>
          <cell r="AN30">
            <v>184566</v>
          </cell>
          <cell r="AO30">
            <v>8919542.3399999999</v>
          </cell>
          <cell r="AP30">
            <v>15366584.1</v>
          </cell>
          <cell r="AQ30">
            <v>0</v>
          </cell>
          <cell r="AR30">
            <v>6041.5</v>
          </cell>
          <cell r="AS30">
            <v>1514399.73</v>
          </cell>
          <cell r="AT30">
            <v>2608264.27</v>
          </cell>
          <cell r="AU30">
            <v>0</v>
          </cell>
          <cell r="AV30">
            <v>17259</v>
          </cell>
          <cell r="AW30">
            <v>1522759.27</v>
          </cell>
          <cell r="AX30">
            <v>2608264.27</v>
          </cell>
          <cell r="AY30">
            <v>8899.4599999999991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B31" t="str">
            <v>fin22t</v>
          </cell>
          <cell r="C31" t="str">
            <v>fin</v>
          </cell>
          <cell r="D31" t="str">
            <v>t</v>
          </cell>
          <cell r="E31">
            <v>22</v>
          </cell>
          <cell r="F31" t="str">
            <v xml:space="preserve">MAURICIO MAIA REPRES.COMERCIAIS LTDA    </v>
          </cell>
          <cell r="G31">
            <v>2005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502238.04</v>
          </cell>
          <cell r="M31">
            <v>18927281.859999999</v>
          </cell>
          <cell r="N31">
            <v>34080670.5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217179.79</v>
          </cell>
          <cell r="U31">
            <v>32887468.879999999</v>
          </cell>
          <cell r="V31">
            <v>61832731.289999999</v>
          </cell>
          <cell r="W31">
            <v>0</v>
          </cell>
          <cell r="X31">
            <v>323588.65000000002</v>
          </cell>
          <cell r="Y31">
            <v>4974038.6100000003</v>
          </cell>
          <cell r="Z31">
            <v>10292731.85</v>
          </cell>
          <cell r="AA31">
            <v>0</v>
          </cell>
          <cell r="AB31">
            <v>9246</v>
          </cell>
          <cell r="AC31">
            <v>1667258.87</v>
          </cell>
          <cell r="AD31">
            <v>3476437.5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280952</v>
          </cell>
          <cell r="AW31">
            <v>13480743.720000001</v>
          </cell>
          <cell r="AX31">
            <v>29054119.199999999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B32" t="str">
            <v>fin23t</v>
          </cell>
          <cell r="C32" t="str">
            <v>fin</v>
          </cell>
          <cell r="D32" t="str">
            <v>t</v>
          </cell>
          <cell r="E32">
            <v>23</v>
          </cell>
          <cell r="F32" t="str">
            <v xml:space="preserve">M.A.SCHUTZ REPRESENTACOES LTDA          </v>
          </cell>
          <cell r="G32">
            <v>2005</v>
          </cell>
          <cell r="H32">
            <v>519103</v>
          </cell>
          <cell r="I32">
            <v>1702502.01</v>
          </cell>
          <cell r="J32">
            <v>4215419.25</v>
          </cell>
          <cell r="K32">
            <v>0</v>
          </cell>
          <cell r="L32">
            <v>168049.51</v>
          </cell>
          <cell r="M32">
            <v>31602288.02</v>
          </cell>
          <cell r="N32">
            <v>77029198.420000002</v>
          </cell>
          <cell r="O32">
            <v>0</v>
          </cell>
          <cell r="P32">
            <v>26034.5</v>
          </cell>
          <cell r="Q32">
            <v>7058383.21</v>
          </cell>
          <cell r="R32">
            <v>17332550.510000002</v>
          </cell>
          <cell r="S32">
            <v>5274.7</v>
          </cell>
          <cell r="T32">
            <v>760845.31</v>
          </cell>
          <cell r="U32">
            <v>57995871.920000002</v>
          </cell>
          <cell r="V32">
            <v>135902623.53</v>
          </cell>
          <cell r="W32">
            <v>0</v>
          </cell>
          <cell r="X32">
            <v>85349</v>
          </cell>
          <cell r="Y32">
            <v>6121351.4299999997</v>
          </cell>
          <cell r="Z32">
            <v>14601299.470000001</v>
          </cell>
          <cell r="AA32">
            <v>0</v>
          </cell>
          <cell r="AB32">
            <v>12635.6</v>
          </cell>
          <cell r="AC32">
            <v>10280244.289999999</v>
          </cell>
          <cell r="AD32">
            <v>24438934.370000001</v>
          </cell>
          <cell r="AE32">
            <v>0</v>
          </cell>
          <cell r="AF32">
            <v>11272.8</v>
          </cell>
          <cell r="AG32">
            <v>2057595.05</v>
          </cell>
          <cell r="AH32">
            <v>4902617.99</v>
          </cell>
          <cell r="AI32">
            <v>0</v>
          </cell>
          <cell r="AJ32">
            <v>1947954.89</v>
          </cell>
          <cell r="AK32">
            <v>183502727.81</v>
          </cell>
          <cell r="AL32">
            <v>411436549.25999999</v>
          </cell>
          <cell r="AM32">
            <v>96153.7</v>
          </cell>
          <cell r="AN32">
            <v>106423.41</v>
          </cell>
          <cell r="AO32">
            <v>25198880.34</v>
          </cell>
          <cell r="AP32">
            <v>54728050.399999999</v>
          </cell>
          <cell r="AQ32">
            <v>24496.78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B33" t="str">
            <v>fin24t</v>
          </cell>
          <cell r="C33" t="str">
            <v>fin</v>
          </cell>
          <cell r="D33" t="str">
            <v>t</v>
          </cell>
          <cell r="E33">
            <v>24</v>
          </cell>
          <cell r="F33" t="str">
            <v xml:space="preserve">R.C DE OLIVEIRA REPRES.COMERCIAIS LTDA  </v>
          </cell>
          <cell r="G33">
            <v>2005</v>
          </cell>
          <cell r="H33">
            <v>913635.8</v>
          </cell>
          <cell r="I33">
            <v>2829804.53</v>
          </cell>
          <cell r="J33">
            <v>6998565.04</v>
          </cell>
          <cell r="K33">
            <v>0</v>
          </cell>
          <cell r="L33">
            <v>20499.2</v>
          </cell>
          <cell r="M33">
            <v>8489413.5899999999</v>
          </cell>
          <cell r="N33">
            <v>21036433.920000002</v>
          </cell>
          <cell r="O33">
            <v>0</v>
          </cell>
          <cell r="P33">
            <v>218746.85</v>
          </cell>
          <cell r="Q33">
            <v>28834537.760000002</v>
          </cell>
          <cell r="R33">
            <v>71331709.439999998</v>
          </cell>
          <cell r="S33">
            <v>0</v>
          </cell>
          <cell r="T33">
            <v>547654.31000000006</v>
          </cell>
          <cell r="U33">
            <v>60813347.060000002</v>
          </cell>
          <cell r="V33">
            <v>147240904.03</v>
          </cell>
          <cell r="W33">
            <v>0</v>
          </cell>
          <cell r="X33">
            <v>164323.6</v>
          </cell>
          <cell r="Y33">
            <v>9288639.1500000004</v>
          </cell>
          <cell r="Z33">
            <v>22902731.440000001</v>
          </cell>
          <cell r="AA33">
            <v>0</v>
          </cell>
          <cell r="AB33">
            <v>44286</v>
          </cell>
          <cell r="AC33">
            <v>3096950.49</v>
          </cell>
          <cell r="AD33">
            <v>7727283.5899999999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493103.41</v>
          </cell>
          <cell r="AK33">
            <v>49381299.420000002</v>
          </cell>
          <cell r="AL33">
            <v>117362607.95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43991.1</v>
          </cell>
          <cell r="AS33">
            <v>6900896.9800000004</v>
          </cell>
          <cell r="AT33">
            <v>15795566.59</v>
          </cell>
          <cell r="AU33">
            <v>5236.58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B34" t="str">
            <v>fin25t</v>
          </cell>
          <cell r="C34" t="str">
            <v>fin</v>
          </cell>
          <cell r="D34" t="str">
            <v>t</v>
          </cell>
          <cell r="E34">
            <v>25</v>
          </cell>
          <cell r="F34" t="str">
            <v>VALE DO SOL REPRESENTACAO COMERCIAL LTDA</v>
          </cell>
          <cell r="G34">
            <v>2005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390186.65</v>
          </cell>
          <cell r="U34">
            <v>96688135.019999996</v>
          </cell>
          <cell r="V34">
            <v>216769741.96000001</v>
          </cell>
          <cell r="W34">
            <v>0</v>
          </cell>
          <cell r="X34">
            <v>7919.98</v>
          </cell>
          <cell r="Y34">
            <v>3626110.77</v>
          </cell>
          <cell r="Z34">
            <v>8132802.9900000002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185924.84</v>
          </cell>
          <cell r="AO34">
            <v>26108552.649999999</v>
          </cell>
          <cell r="AP34">
            <v>57152274.530000001</v>
          </cell>
          <cell r="AQ34">
            <v>0</v>
          </cell>
          <cell r="AR34">
            <v>2348.86</v>
          </cell>
          <cell r="AS34">
            <v>7516671.0199999996</v>
          </cell>
          <cell r="AT34">
            <v>16378699.74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B35" t="str">
            <v>fin26t</v>
          </cell>
          <cell r="C35" t="str">
            <v>fin</v>
          </cell>
          <cell r="D35" t="str">
            <v>t</v>
          </cell>
          <cell r="E35">
            <v>26</v>
          </cell>
          <cell r="F35" t="str">
            <v xml:space="preserve">MARANGONI E MARANGONI LTDA              </v>
          </cell>
          <cell r="G35">
            <v>2005</v>
          </cell>
          <cell r="H35">
            <v>6003.2</v>
          </cell>
          <cell r="I35">
            <v>3758673.99</v>
          </cell>
          <cell r="J35">
            <v>8195353.0700000003</v>
          </cell>
          <cell r="K35">
            <v>0</v>
          </cell>
          <cell r="L35">
            <v>6094.4</v>
          </cell>
          <cell r="M35">
            <v>3759591.14</v>
          </cell>
          <cell r="N35">
            <v>8200530.3200000003</v>
          </cell>
          <cell r="O35">
            <v>0</v>
          </cell>
          <cell r="P35">
            <v>177080.88</v>
          </cell>
          <cell r="Q35">
            <v>57105725.009999998</v>
          </cell>
          <cell r="R35">
            <v>124032914.33</v>
          </cell>
          <cell r="S35">
            <v>0</v>
          </cell>
          <cell r="T35">
            <v>672738.88</v>
          </cell>
          <cell r="U35">
            <v>103823675.90000001</v>
          </cell>
          <cell r="V35">
            <v>211760377.49000001</v>
          </cell>
          <cell r="W35">
            <v>0</v>
          </cell>
          <cell r="X35">
            <v>284410.31</v>
          </cell>
          <cell r="Y35">
            <v>89614633.890000001</v>
          </cell>
          <cell r="Z35">
            <v>182794855.46000001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542966.24</v>
          </cell>
          <cell r="AK35">
            <v>204248051.72999999</v>
          </cell>
          <cell r="AL35">
            <v>412300477.39999998</v>
          </cell>
          <cell r="AM35">
            <v>0</v>
          </cell>
          <cell r="AN35">
            <v>17890</v>
          </cell>
          <cell r="AO35">
            <v>13566004.619999999</v>
          </cell>
          <cell r="AP35">
            <v>27397982.969999999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</row>
        <row r="36">
          <cell r="B36" t="str">
            <v>fin27t</v>
          </cell>
          <cell r="C36" t="str">
            <v>fin</v>
          </cell>
          <cell r="D36" t="str">
            <v>t</v>
          </cell>
          <cell r="E36">
            <v>27</v>
          </cell>
          <cell r="F36" t="str">
            <v xml:space="preserve">TONELLO &amp; SHIBAZAKI LTDA                </v>
          </cell>
          <cell r="G36">
            <v>2005</v>
          </cell>
          <cell r="H36">
            <v>40957.050000000003</v>
          </cell>
          <cell r="I36">
            <v>40709057.140000001</v>
          </cell>
          <cell r="J36">
            <v>82365188.219999999</v>
          </cell>
          <cell r="K36">
            <v>0</v>
          </cell>
          <cell r="L36">
            <v>130413.12</v>
          </cell>
          <cell r="M36">
            <v>104530840.02</v>
          </cell>
          <cell r="N36">
            <v>212233977.22999999</v>
          </cell>
          <cell r="O36">
            <v>0</v>
          </cell>
          <cell r="P36">
            <v>193426.09</v>
          </cell>
          <cell r="Q36">
            <v>132998916.48999999</v>
          </cell>
          <cell r="R36">
            <v>270499483.01999998</v>
          </cell>
          <cell r="S36">
            <v>1841</v>
          </cell>
          <cell r="T36">
            <v>188019.39</v>
          </cell>
          <cell r="U36">
            <v>227373954.11000001</v>
          </cell>
          <cell r="V36">
            <v>464193296.88999999</v>
          </cell>
          <cell r="W36">
            <v>0</v>
          </cell>
          <cell r="X36">
            <v>59566</v>
          </cell>
          <cell r="Y36">
            <v>18638230.16</v>
          </cell>
          <cell r="Z36">
            <v>38440411.100000001</v>
          </cell>
          <cell r="AA36">
            <v>0</v>
          </cell>
          <cell r="AB36">
            <v>27124.79</v>
          </cell>
          <cell r="AC36">
            <v>4683646.83</v>
          </cell>
          <cell r="AD36">
            <v>9617405.5299999993</v>
          </cell>
          <cell r="AE36">
            <v>0</v>
          </cell>
          <cell r="AF36">
            <v>437368.02</v>
          </cell>
          <cell r="AG36">
            <v>28399187.100000001</v>
          </cell>
          <cell r="AH36">
            <v>58901923.68</v>
          </cell>
          <cell r="AI36">
            <v>0</v>
          </cell>
          <cell r="AJ36">
            <v>1156474.3500000001</v>
          </cell>
          <cell r="AK36">
            <v>87652534.439999998</v>
          </cell>
          <cell r="AL36">
            <v>190316424.72</v>
          </cell>
          <cell r="AM36">
            <v>0</v>
          </cell>
          <cell r="AN36">
            <v>73193.3</v>
          </cell>
          <cell r="AO36">
            <v>24721223</v>
          </cell>
          <cell r="AP36">
            <v>54718917.899999999</v>
          </cell>
          <cell r="AQ36">
            <v>0</v>
          </cell>
          <cell r="AR36">
            <v>363494.63</v>
          </cell>
          <cell r="AS36">
            <v>95503902.299999997</v>
          </cell>
          <cell r="AT36">
            <v>210605696.69</v>
          </cell>
          <cell r="AU36">
            <v>3339.58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B37" t="str">
            <v>fin28t</v>
          </cell>
          <cell r="C37" t="str">
            <v>fin</v>
          </cell>
          <cell r="D37" t="str">
            <v>t</v>
          </cell>
          <cell r="E37">
            <v>28</v>
          </cell>
          <cell r="F37" t="str">
            <v xml:space="preserve">LV.REPRESENTACOES COMERCIAIS LTDA       </v>
          </cell>
          <cell r="G37">
            <v>2005</v>
          </cell>
          <cell r="H37">
            <v>44060.36</v>
          </cell>
          <cell r="I37">
            <v>40520651.700000003</v>
          </cell>
          <cell r="J37">
            <v>89842158.280000001</v>
          </cell>
          <cell r="K37">
            <v>0</v>
          </cell>
          <cell r="L37">
            <v>543399</v>
          </cell>
          <cell r="M37">
            <v>15210647.24</v>
          </cell>
          <cell r="N37">
            <v>34965995.039999999</v>
          </cell>
          <cell r="O37">
            <v>30736.41</v>
          </cell>
          <cell r="P37">
            <v>76882.740000000005</v>
          </cell>
          <cell r="Q37">
            <v>45880929.560000002</v>
          </cell>
          <cell r="R37">
            <v>105376869.53</v>
          </cell>
          <cell r="S37">
            <v>0</v>
          </cell>
          <cell r="T37">
            <v>79866.17</v>
          </cell>
          <cell r="U37">
            <v>91892333.129999995</v>
          </cell>
          <cell r="V37">
            <v>211720390.12</v>
          </cell>
          <cell r="W37">
            <v>0</v>
          </cell>
          <cell r="X37">
            <v>11905.5</v>
          </cell>
          <cell r="Y37">
            <v>5113807.53</v>
          </cell>
          <cell r="Z37">
            <v>11800249.560000001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352442.36</v>
          </cell>
          <cell r="AK37">
            <v>72391071.670000002</v>
          </cell>
          <cell r="AL37">
            <v>167583118.63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</row>
        <row r="38">
          <cell r="B38" t="str">
            <v>fin29t</v>
          </cell>
          <cell r="C38" t="str">
            <v>fin</v>
          </cell>
          <cell r="D38" t="str">
            <v>t</v>
          </cell>
          <cell r="E38">
            <v>29</v>
          </cell>
          <cell r="F38" t="str">
            <v xml:space="preserve">CAIMAN CONSULTORIA AGRICOLA LTDA        </v>
          </cell>
          <cell r="G38">
            <v>2005</v>
          </cell>
          <cell r="H38">
            <v>21726.6</v>
          </cell>
          <cell r="I38">
            <v>36480869.329999998</v>
          </cell>
          <cell r="J38">
            <v>84370432.519999996</v>
          </cell>
          <cell r="K38">
            <v>0</v>
          </cell>
          <cell r="L38">
            <v>76288.3</v>
          </cell>
          <cell r="M38">
            <v>68004261.879999995</v>
          </cell>
          <cell r="N38">
            <v>157111159.11000001</v>
          </cell>
          <cell r="O38">
            <v>0</v>
          </cell>
          <cell r="P38">
            <v>171031.75</v>
          </cell>
          <cell r="Q38">
            <v>184308557.22999999</v>
          </cell>
          <cell r="R38">
            <v>425718525.38999999</v>
          </cell>
          <cell r="S38">
            <v>1992.4</v>
          </cell>
          <cell r="T38">
            <v>737750.19</v>
          </cell>
          <cell r="U38">
            <v>546572547.61000001</v>
          </cell>
          <cell r="V38" t="str">
            <v>***********,**</v>
          </cell>
          <cell r="W38">
            <v>3620.9</v>
          </cell>
          <cell r="X38">
            <v>257637.95</v>
          </cell>
          <cell r="Y38">
            <v>22547352.32</v>
          </cell>
          <cell r="Z38">
            <v>50731653.560000002</v>
          </cell>
          <cell r="AA38">
            <v>4775.5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500746.4</v>
          </cell>
          <cell r="AG38">
            <v>58396617.18</v>
          </cell>
          <cell r="AH38">
            <v>129915148.90000001</v>
          </cell>
          <cell r="AI38">
            <v>0</v>
          </cell>
          <cell r="AJ38">
            <v>280689</v>
          </cell>
          <cell r="AK38">
            <v>53811697.969999999</v>
          </cell>
          <cell r="AL38">
            <v>118382609.59</v>
          </cell>
          <cell r="AM38">
            <v>0</v>
          </cell>
          <cell r="AN38">
            <v>84086.6</v>
          </cell>
          <cell r="AO38">
            <v>12073311.66</v>
          </cell>
          <cell r="AP38">
            <v>26623860.960000001</v>
          </cell>
          <cell r="AQ38">
            <v>0</v>
          </cell>
          <cell r="AR38">
            <v>163740.54999999999</v>
          </cell>
          <cell r="AS38">
            <v>42286785.810000002</v>
          </cell>
          <cell r="AT38">
            <v>93865665.840000004</v>
          </cell>
          <cell r="AU38">
            <v>22079.25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6360</v>
          </cell>
          <cell r="BA38">
            <v>6041620.8300000001</v>
          </cell>
          <cell r="BB38">
            <v>13461634.93</v>
          </cell>
          <cell r="BC38">
            <v>0</v>
          </cell>
        </row>
        <row r="39">
          <cell r="B39" t="str">
            <v>fin30t</v>
          </cell>
          <cell r="C39" t="str">
            <v>fin</v>
          </cell>
          <cell r="D39" t="str">
            <v>t</v>
          </cell>
          <cell r="E39">
            <v>30</v>
          </cell>
          <cell r="F39" t="str">
            <v xml:space="preserve">JOAO GUSTAVO C.LEAO ROCHA               </v>
          </cell>
          <cell r="G39">
            <v>2005</v>
          </cell>
          <cell r="H39">
            <v>3724</v>
          </cell>
          <cell r="I39">
            <v>6041620.8300000001</v>
          </cell>
          <cell r="J39">
            <v>13465358.93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85083.6</v>
          </cell>
          <cell r="Q39">
            <v>6088675.1500000004</v>
          </cell>
          <cell r="R39">
            <v>13496793.779999999</v>
          </cell>
          <cell r="S39">
            <v>7301.88</v>
          </cell>
          <cell r="T39">
            <v>263304.32000000001</v>
          </cell>
          <cell r="U39">
            <v>73764871.579999998</v>
          </cell>
          <cell r="V39">
            <v>163067077.13</v>
          </cell>
          <cell r="W39">
            <v>0</v>
          </cell>
          <cell r="X39">
            <v>30735.599999999999</v>
          </cell>
          <cell r="Y39">
            <v>24795138.960000001</v>
          </cell>
          <cell r="Z39">
            <v>54686968.359999999</v>
          </cell>
          <cell r="AA39">
            <v>0</v>
          </cell>
          <cell r="AB39">
            <v>47930.92</v>
          </cell>
          <cell r="AC39">
            <v>18697185.84</v>
          </cell>
          <cell r="AD39">
            <v>41061936.420000002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57038.26</v>
          </cell>
          <cell r="AK39">
            <v>43784726.520000003</v>
          </cell>
          <cell r="AL39">
            <v>95915513.040000007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0">
          <cell r="B40" t="str">
            <v>fin31t</v>
          </cell>
          <cell r="C40" t="str">
            <v>fin</v>
          </cell>
          <cell r="D40" t="str">
            <v>t</v>
          </cell>
          <cell r="E40">
            <v>31</v>
          </cell>
          <cell r="F40" t="str">
            <v xml:space="preserve">AELTON TONET REPRESENTACOES             </v>
          </cell>
          <cell r="G40">
            <v>2005</v>
          </cell>
          <cell r="H40">
            <v>9618.0499999999993</v>
          </cell>
          <cell r="I40">
            <v>12553791.6</v>
          </cell>
          <cell r="J40">
            <v>27426919.32</v>
          </cell>
          <cell r="K40">
            <v>0</v>
          </cell>
          <cell r="L40">
            <v>10225</v>
          </cell>
          <cell r="M40">
            <v>12571443.6</v>
          </cell>
          <cell r="N40">
            <v>27435181.719999999</v>
          </cell>
          <cell r="O40">
            <v>0</v>
          </cell>
          <cell r="P40">
            <v>20445</v>
          </cell>
          <cell r="Q40">
            <v>12596045</v>
          </cell>
          <cell r="R40">
            <v>27446106.260000002</v>
          </cell>
          <cell r="S40">
            <v>0</v>
          </cell>
          <cell r="T40">
            <v>142948.73000000001</v>
          </cell>
          <cell r="U40">
            <v>132767601.39</v>
          </cell>
          <cell r="V40">
            <v>289672578.69999999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B41" t="str">
            <v>fin32t</v>
          </cell>
          <cell r="C41" t="str">
            <v>fin</v>
          </cell>
          <cell r="D41" t="str">
            <v>t</v>
          </cell>
          <cell r="E41">
            <v>32</v>
          </cell>
          <cell r="F41" t="str">
            <v xml:space="preserve">NILSON OGAWA                            </v>
          </cell>
          <cell r="G41">
            <v>2005</v>
          </cell>
          <cell r="H41">
            <v>7625</v>
          </cell>
          <cell r="I41">
            <v>6345131.2999999998</v>
          </cell>
          <cell r="J41">
            <v>13829000.109999999</v>
          </cell>
          <cell r="K41">
            <v>0</v>
          </cell>
          <cell r="L41">
            <v>7625</v>
          </cell>
          <cell r="M41">
            <v>6352756.2999999998</v>
          </cell>
          <cell r="N41">
            <v>13829000.109999999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70770.5</v>
          </cell>
          <cell r="U41">
            <v>25530575.18</v>
          </cell>
          <cell r="V41">
            <v>55386439.460000001</v>
          </cell>
          <cell r="W41">
            <v>0</v>
          </cell>
          <cell r="X41">
            <v>60922.5</v>
          </cell>
          <cell r="Y41">
            <v>12905696.1</v>
          </cell>
          <cell r="Z41">
            <v>27702452.719999999</v>
          </cell>
          <cell r="AA41">
            <v>0</v>
          </cell>
          <cell r="AB41">
            <v>42082.400000000001</v>
          </cell>
          <cell r="AC41">
            <v>19423143.940000001</v>
          </cell>
          <cell r="AD41">
            <v>41598939.479999997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1764</v>
          </cell>
          <cell r="AK41">
            <v>6484876.9800000004</v>
          </cell>
          <cell r="AL41">
            <v>13874620.359999999</v>
          </cell>
          <cell r="AM41">
            <v>0</v>
          </cell>
          <cell r="AN41">
            <v>229705.45</v>
          </cell>
          <cell r="AO41">
            <v>98381347.319999993</v>
          </cell>
          <cell r="AP41">
            <v>208665983.63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B42" t="str">
            <v>fin33t</v>
          </cell>
          <cell r="C42" t="str">
            <v>fin</v>
          </cell>
          <cell r="D42" t="str">
            <v>t</v>
          </cell>
          <cell r="E42">
            <v>33</v>
          </cell>
          <cell r="F42" t="str">
            <v xml:space="preserve">POLETTO REPRESENTACOES COMERCIAIS S/C   </v>
          </cell>
          <cell r="G42">
            <v>2005</v>
          </cell>
          <cell r="H42">
            <v>51601</v>
          </cell>
          <cell r="I42">
            <v>40034542.060000002</v>
          </cell>
          <cell r="J42">
            <v>83736318.480000004</v>
          </cell>
          <cell r="K42">
            <v>0</v>
          </cell>
          <cell r="L42">
            <v>68992.23</v>
          </cell>
          <cell r="M42">
            <v>53429204.079999998</v>
          </cell>
          <cell r="N42">
            <v>111882908.48999999</v>
          </cell>
          <cell r="O42">
            <v>0</v>
          </cell>
          <cell r="P42">
            <v>238956.5</v>
          </cell>
          <cell r="Q42">
            <v>60298614.590000004</v>
          </cell>
          <cell r="R42">
            <v>127582391.47</v>
          </cell>
          <cell r="S42">
            <v>0</v>
          </cell>
          <cell r="T42">
            <v>81361.070000000007</v>
          </cell>
          <cell r="U42">
            <v>148004344.02000001</v>
          </cell>
          <cell r="V42">
            <v>314375985.43000001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1877373.34</v>
          </cell>
          <cell r="AK42">
            <v>748973978.19000006</v>
          </cell>
          <cell r="AL42" t="str">
            <v>***********,**</v>
          </cell>
          <cell r="AM42">
            <v>126090.88</v>
          </cell>
          <cell r="AN42">
            <v>697145</v>
          </cell>
          <cell r="AO42">
            <v>484344606.24000001</v>
          </cell>
          <cell r="AP42" t="str">
            <v>***********,**</v>
          </cell>
          <cell r="AQ42">
            <v>114193.42</v>
          </cell>
          <cell r="AR42">
            <v>370172</v>
          </cell>
          <cell r="AS42">
            <v>414784757.83999997</v>
          </cell>
          <cell r="AT42">
            <v>902349933.15999997</v>
          </cell>
          <cell r="AU42">
            <v>17500</v>
          </cell>
          <cell r="AV42">
            <v>11450</v>
          </cell>
          <cell r="AW42">
            <v>7417895.1399999997</v>
          </cell>
          <cell r="AX42">
            <v>16280989.130000001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B43" t="str">
            <v>fin34t</v>
          </cell>
          <cell r="C43" t="str">
            <v>fin</v>
          </cell>
          <cell r="D43" t="str">
            <v>t</v>
          </cell>
          <cell r="E43">
            <v>34</v>
          </cell>
          <cell r="F43" t="str">
            <v xml:space="preserve">RUOCCO &amp; BIONDI LTDA                    </v>
          </cell>
          <cell r="G43">
            <v>2005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9987.6</v>
          </cell>
          <cell r="Y43">
            <v>7417895.1399999997</v>
          </cell>
          <cell r="Z43">
            <v>16290976.73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21301.360000000001</v>
          </cell>
          <cell r="AK43">
            <v>14841596.16</v>
          </cell>
          <cell r="AL43">
            <v>32612915.84</v>
          </cell>
          <cell r="AM43">
            <v>2809.1</v>
          </cell>
          <cell r="AN43">
            <v>3929</v>
          </cell>
          <cell r="AO43">
            <v>7420798.0800000001</v>
          </cell>
          <cell r="AP43">
            <v>16310495.050000001</v>
          </cell>
          <cell r="AQ43">
            <v>0</v>
          </cell>
          <cell r="AR43">
            <v>7540</v>
          </cell>
          <cell r="AS43">
            <v>7420798.0800000001</v>
          </cell>
          <cell r="AT43">
            <v>16310495.050000001</v>
          </cell>
          <cell r="AU43">
            <v>7540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B44" t="str">
            <v>fin35t</v>
          </cell>
          <cell r="C44" t="str">
            <v>fin</v>
          </cell>
          <cell r="D44" t="str">
            <v>t</v>
          </cell>
          <cell r="E44">
            <v>35</v>
          </cell>
          <cell r="F44" t="str">
            <v xml:space="preserve">VITORINO VIT.COM.E REPR.PROD.AGROP.LTDA </v>
          </cell>
          <cell r="G44">
            <v>2005</v>
          </cell>
          <cell r="H44">
            <v>344</v>
          </cell>
          <cell r="I44">
            <v>7420798.0800000001</v>
          </cell>
          <cell r="J44">
            <v>16310839.050000001</v>
          </cell>
          <cell r="K44">
            <v>0</v>
          </cell>
          <cell r="L44">
            <v>177.2</v>
          </cell>
          <cell r="M44">
            <v>7420798.0800000001</v>
          </cell>
          <cell r="N44">
            <v>16311016.25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73012.72</v>
          </cell>
          <cell r="U44">
            <v>51972828.030000001</v>
          </cell>
          <cell r="V44">
            <v>114475179.06</v>
          </cell>
          <cell r="W44">
            <v>0</v>
          </cell>
          <cell r="X44">
            <v>228114.73</v>
          </cell>
          <cell r="Y44">
            <v>127244486.33</v>
          </cell>
          <cell r="Z44">
            <v>280240578.24000001</v>
          </cell>
          <cell r="AA44">
            <v>5440</v>
          </cell>
          <cell r="AB44">
            <v>84948.18</v>
          </cell>
          <cell r="AC44">
            <v>22513686.300000001</v>
          </cell>
          <cell r="AD44">
            <v>49732000.789999999</v>
          </cell>
          <cell r="AE44">
            <v>0</v>
          </cell>
          <cell r="AF44">
            <v>25190</v>
          </cell>
          <cell r="AG44">
            <v>7520512.0999999996</v>
          </cell>
          <cell r="AH44">
            <v>16618240.619999999</v>
          </cell>
          <cell r="AI44">
            <v>3663</v>
          </cell>
          <cell r="AJ44">
            <v>20556.32</v>
          </cell>
          <cell r="AK44">
            <v>30082048.399999999</v>
          </cell>
          <cell r="AL44">
            <v>66530856.479999997</v>
          </cell>
          <cell r="AM44">
            <v>0</v>
          </cell>
          <cell r="AN44">
            <v>1485</v>
          </cell>
          <cell r="AO44">
            <v>7520512.0999999996</v>
          </cell>
          <cell r="AP44">
            <v>16640281.939999999</v>
          </cell>
          <cell r="AQ44">
            <v>0</v>
          </cell>
          <cell r="AR44">
            <v>6019</v>
          </cell>
          <cell r="AS44">
            <v>15041024.199999999</v>
          </cell>
          <cell r="AT44">
            <v>33287150.379999999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B45" t="str">
            <v>fin36t</v>
          </cell>
          <cell r="C45" t="str">
            <v>fin</v>
          </cell>
          <cell r="D45" t="str">
            <v>t</v>
          </cell>
          <cell r="E45">
            <v>36</v>
          </cell>
          <cell r="F45" t="str">
            <v xml:space="preserve">FAZAGRO COMERCIO DE INSUMOS AGRIC.LTDA  </v>
          </cell>
          <cell r="G45">
            <v>2005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8303.2199999999993</v>
          </cell>
          <cell r="U45">
            <v>37606158.020000003</v>
          </cell>
          <cell r="V45">
            <v>83254539.010000005</v>
          </cell>
          <cell r="W45">
            <v>0</v>
          </cell>
          <cell r="X45">
            <v>49263.4</v>
          </cell>
          <cell r="Y45">
            <v>30107086.129999999</v>
          </cell>
          <cell r="Z45">
            <v>66701198.380000003</v>
          </cell>
          <cell r="AA45">
            <v>0</v>
          </cell>
          <cell r="AB45">
            <v>8390</v>
          </cell>
          <cell r="AC45">
            <v>7530730.1299999999</v>
          </cell>
          <cell r="AD45">
            <v>16701906.15</v>
          </cell>
          <cell r="AE45">
            <v>1048.75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1657986.37</v>
          </cell>
          <cell r="AK45">
            <v>484220644.77999997</v>
          </cell>
          <cell r="AL45" t="str">
            <v>***********,**</v>
          </cell>
          <cell r="AM45">
            <v>336860.01</v>
          </cell>
          <cell r="AN45">
            <v>531895.5</v>
          </cell>
          <cell r="AO45">
            <v>205930328.40000001</v>
          </cell>
          <cell r="AP45">
            <v>464570886.22000003</v>
          </cell>
          <cell r="AQ45">
            <v>0</v>
          </cell>
          <cell r="AR45">
            <v>10700</v>
          </cell>
          <cell r="AS45">
            <v>15948296.48</v>
          </cell>
          <cell r="AT45">
            <v>36162996.479999997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B46" t="str">
            <v>fin37t</v>
          </cell>
          <cell r="C46" t="str">
            <v>fin</v>
          </cell>
          <cell r="D46" t="str">
            <v>t</v>
          </cell>
          <cell r="E46">
            <v>37</v>
          </cell>
          <cell r="F46" t="str">
            <v xml:space="preserve">LECIO ESTEVES PENA                      </v>
          </cell>
          <cell r="G46">
            <v>2005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32521.8</v>
          </cell>
          <cell r="U46">
            <v>23927378.640000001</v>
          </cell>
          <cell r="V46">
            <v>54317171.310000002</v>
          </cell>
          <cell r="W46">
            <v>0</v>
          </cell>
          <cell r="X46">
            <v>9621.2999999999993</v>
          </cell>
          <cell r="Y46">
            <v>15960046.550000001</v>
          </cell>
          <cell r="Z46">
            <v>36240509.759999998</v>
          </cell>
          <cell r="AA46">
            <v>1306.9100000000001</v>
          </cell>
          <cell r="AB46">
            <v>1644.64</v>
          </cell>
          <cell r="AC46">
            <v>7980079.2699999996</v>
          </cell>
          <cell r="AD46">
            <v>18122880.260000002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B47" t="str">
            <v>fin38t</v>
          </cell>
          <cell r="C47" t="str">
            <v>fin</v>
          </cell>
          <cell r="D47" t="str">
            <v>t</v>
          </cell>
          <cell r="E47">
            <v>38</v>
          </cell>
          <cell r="F47" t="str">
            <v xml:space="preserve">GUSTAVO TUPPER DE ARAUJO                </v>
          </cell>
          <cell r="G47">
            <v>2005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120204.18</v>
          </cell>
          <cell r="U47">
            <v>31993997.829999998</v>
          </cell>
          <cell r="V47">
            <v>72621064.590000004</v>
          </cell>
          <cell r="W47">
            <v>0</v>
          </cell>
          <cell r="X47">
            <v>10279.200000000001</v>
          </cell>
          <cell r="Y47">
            <v>16084511.24</v>
          </cell>
          <cell r="Z47">
            <v>36377759.539999999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B48" t="str">
            <v>fin39t</v>
          </cell>
          <cell r="C48" t="str">
            <v>fin</v>
          </cell>
          <cell r="D48" t="str">
            <v>t</v>
          </cell>
          <cell r="E48">
            <v>39</v>
          </cell>
          <cell r="F48" t="str">
            <v xml:space="preserve">CLAUDINEI DA ROCHA                      </v>
          </cell>
          <cell r="G48">
            <v>2005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111881.92</v>
          </cell>
          <cell r="U48">
            <v>80733786.299999997</v>
          </cell>
          <cell r="V48">
            <v>182156017.02000001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12922.1</v>
          </cell>
          <cell r="AS48">
            <v>8125119.9500000002</v>
          </cell>
          <cell r="AT48">
            <v>18233489.75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B49" t="str">
            <v>fin40t</v>
          </cell>
          <cell r="C49" t="str">
            <v>fin</v>
          </cell>
          <cell r="D49" t="str">
            <v>t</v>
          </cell>
          <cell r="E49">
            <v>40</v>
          </cell>
          <cell r="F49" t="str">
            <v xml:space="preserve">AA WALTER ME                            </v>
          </cell>
          <cell r="G49">
            <v>2005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B50" t="str">
            <v>fin41t</v>
          </cell>
          <cell r="C50" t="str">
            <v>fin</v>
          </cell>
          <cell r="D50" t="str">
            <v>t</v>
          </cell>
          <cell r="E50">
            <v>41</v>
          </cell>
          <cell r="F50" t="str">
            <v xml:space="preserve">VALDIR MARTINS DA SILVA                 </v>
          </cell>
          <cell r="G50">
            <v>2005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B51" t="str">
            <v>fin42t</v>
          </cell>
          <cell r="C51" t="str">
            <v>fin</v>
          </cell>
          <cell r="D51" t="str">
            <v>t</v>
          </cell>
          <cell r="E51">
            <v>42</v>
          </cell>
          <cell r="F51" t="str">
            <v xml:space="preserve">EDMILSON LEONCIO                        </v>
          </cell>
          <cell r="G51">
            <v>2005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405.5</v>
          </cell>
          <cell r="U51">
            <v>8125119.9500000002</v>
          </cell>
          <cell r="V51">
            <v>18233895.25</v>
          </cell>
          <cell r="W51">
            <v>0</v>
          </cell>
          <cell r="X51">
            <v>207334.9</v>
          </cell>
          <cell r="Y51">
            <v>65219800.560000002</v>
          </cell>
          <cell r="Z51">
            <v>146512482.41999999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2203.9499999999998</v>
          </cell>
          <cell r="AK51">
            <v>16351013.08</v>
          </cell>
          <cell r="AL51">
            <v>36784737.439999998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B52" t="str">
            <v>fin43t</v>
          </cell>
          <cell r="C52" t="str">
            <v>fin</v>
          </cell>
          <cell r="D52" t="str">
            <v>t</v>
          </cell>
          <cell r="E52">
            <v>43</v>
          </cell>
          <cell r="F52" t="str">
            <v xml:space="preserve">AGROSID CONSULTORIA E REPRES.LTDA       </v>
          </cell>
          <cell r="G52">
            <v>2005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6252.75</v>
          </cell>
          <cell r="U52">
            <v>8175506.54</v>
          </cell>
          <cell r="V52">
            <v>18399432.469999999</v>
          </cell>
          <cell r="W52">
            <v>0</v>
          </cell>
          <cell r="X52">
            <v>4450</v>
          </cell>
          <cell r="Y52">
            <v>8175506.54</v>
          </cell>
          <cell r="Z52">
            <v>18403882.469999999</v>
          </cell>
          <cell r="AA52">
            <v>0</v>
          </cell>
          <cell r="AB52">
            <v>180190</v>
          </cell>
          <cell r="AC52">
            <v>40979216.700000003</v>
          </cell>
          <cell r="AD52">
            <v>92328758.549999997</v>
          </cell>
          <cell r="AE52">
            <v>23654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B53" t="str">
            <v>fin44t</v>
          </cell>
          <cell r="C53" t="str">
            <v>fin</v>
          </cell>
          <cell r="D53" t="str">
            <v>t</v>
          </cell>
          <cell r="E53">
            <v>44</v>
          </cell>
          <cell r="F53" t="str">
            <v xml:space="preserve">FAUSTO MONTEIRO PIVA                    </v>
          </cell>
          <cell r="G53">
            <v>2005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141860.79999999999</v>
          </cell>
          <cell r="U53">
            <v>82352332.390000001</v>
          </cell>
          <cell r="V53">
            <v>185810438.66999999</v>
          </cell>
          <cell r="W53">
            <v>0</v>
          </cell>
          <cell r="X53">
            <v>15418.5</v>
          </cell>
          <cell r="Y53">
            <v>8258922.3099999996</v>
          </cell>
          <cell r="Z53">
            <v>18628832.559999999</v>
          </cell>
          <cell r="AA53">
            <v>4990.38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46652.49</v>
          </cell>
          <cell r="AK53">
            <v>33137635.039999999</v>
          </cell>
          <cell r="AL53">
            <v>74535560.280000001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B54" t="str">
            <v>fin45t</v>
          </cell>
          <cell r="C54" t="str">
            <v>fin</v>
          </cell>
          <cell r="D54" t="str">
            <v>t</v>
          </cell>
          <cell r="E54">
            <v>45</v>
          </cell>
          <cell r="F54" t="str">
            <v xml:space="preserve">BAGATINI REPRESENTACOES LTDA            </v>
          </cell>
          <cell r="G54">
            <v>2005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B55" t="str">
            <v>fin46t</v>
          </cell>
          <cell r="C55" t="str">
            <v>fin</v>
          </cell>
          <cell r="D55" t="str">
            <v>t</v>
          </cell>
          <cell r="E55">
            <v>46</v>
          </cell>
          <cell r="F55" t="str">
            <v xml:space="preserve">FABRICIO BADOTTI                        </v>
          </cell>
          <cell r="G55">
            <v>2005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B56" t="str">
            <v>fin47t</v>
          </cell>
          <cell r="C56" t="str">
            <v>fin</v>
          </cell>
          <cell r="D56" t="str">
            <v>t</v>
          </cell>
          <cell r="E56">
            <v>47</v>
          </cell>
          <cell r="F56" t="str">
            <v xml:space="preserve">GIOMBELLI REPRESENTACOES LTDA           </v>
          </cell>
          <cell r="G56">
            <v>2005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6180</v>
          </cell>
          <cell r="U56">
            <v>8284910.8099999996</v>
          </cell>
          <cell r="V56">
            <v>18655242.600000001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30490.92</v>
          </cell>
          <cell r="AG56">
            <v>74582032.689999998</v>
          </cell>
          <cell r="AH56">
            <v>167962409.84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B57" t="str">
            <v>fin48t</v>
          </cell>
          <cell r="C57" t="str">
            <v>fin</v>
          </cell>
          <cell r="D57" t="str">
            <v>t</v>
          </cell>
          <cell r="E57">
            <v>48</v>
          </cell>
          <cell r="F57" t="str">
            <v xml:space="preserve">SERGIO ANTUNES CORREA &amp; CIA LTDA        </v>
          </cell>
          <cell r="G57">
            <v>2005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105360.8</v>
          </cell>
          <cell r="U57">
            <v>33225338.170000002</v>
          </cell>
          <cell r="V57">
            <v>74951700.439999998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252047</v>
          </cell>
          <cell r="AG57">
            <v>16650907.300000001</v>
          </cell>
          <cell r="AH57">
            <v>37837190.880000003</v>
          </cell>
          <cell r="AI57">
            <v>0</v>
          </cell>
          <cell r="AJ57">
            <v>32220.16</v>
          </cell>
          <cell r="AK57">
            <v>16695271.289999999</v>
          </cell>
          <cell r="AL57">
            <v>37846626.950000003</v>
          </cell>
          <cell r="AM57">
            <v>1887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B58" t="str">
            <v>fin49t</v>
          </cell>
          <cell r="C58" t="str">
            <v>fin</v>
          </cell>
          <cell r="D58" t="str">
            <v>t</v>
          </cell>
          <cell r="E58">
            <v>49</v>
          </cell>
          <cell r="F58" t="str">
            <v xml:space="preserve">DUPIN REPRESENTACAO COMERCIAL LTDA      </v>
          </cell>
          <cell r="G58">
            <v>2005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B59" t="str">
            <v>fin50t</v>
          </cell>
          <cell r="C59" t="str">
            <v>fin</v>
          </cell>
          <cell r="D59" t="str">
            <v>t</v>
          </cell>
          <cell r="E59">
            <v>50</v>
          </cell>
          <cell r="F59" t="str">
            <v xml:space="preserve">FEAPER - JOSE ADRIANO BORGES            </v>
          </cell>
          <cell r="G59">
            <v>2005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B60" t="str">
            <v>fin51t</v>
          </cell>
          <cell r="C60" t="str">
            <v>fin</v>
          </cell>
          <cell r="D60" t="str">
            <v>t</v>
          </cell>
          <cell r="E60">
            <v>51</v>
          </cell>
          <cell r="F60" t="str">
            <v xml:space="preserve">FEAPER - MOACIR DOS SANTOS              </v>
          </cell>
          <cell r="G60">
            <v>2005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B61" t="str">
            <v>fin52t</v>
          </cell>
          <cell r="C61" t="str">
            <v>fin</v>
          </cell>
          <cell r="D61" t="str">
            <v>t</v>
          </cell>
          <cell r="E61">
            <v>52</v>
          </cell>
          <cell r="F61" t="str">
            <v xml:space="preserve">FEAPER - MOACIR ZANATTA                 </v>
          </cell>
          <cell r="G61">
            <v>2005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B62" t="str">
            <v>fin53t</v>
          </cell>
          <cell r="C62" t="str">
            <v>fin</v>
          </cell>
          <cell r="D62" t="str">
            <v>t</v>
          </cell>
          <cell r="E62">
            <v>53</v>
          </cell>
          <cell r="F62" t="str">
            <v xml:space="preserve">FEAPER - JOVENIR BRUSAMARELLO           </v>
          </cell>
          <cell r="G62">
            <v>2005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B63" t="str">
            <v>fin54t</v>
          </cell>
          <cell r="C63" t="str">
            <v>fin</v>
          </cell>
          <cell r="D63" t="str">
            <v>t</v>
          </cell>
          <cell r="E63">
            <v>54</v>
          </cell>
          <cell r="F63" t="str">
            <v xml:space="preserve">FEAPER - JUDIMAR ANTONIO CELSO          </v>
          </cell>
          <cell r="G63">
            <v>2005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B64" t="str">
            <v>fin55t</v>
          </cell>
          <cell r="C64" t="str">
            <v>fin</v>
          </cell>
          <cell r="D64" t="str">
            <v>t</v>
          </cell>
          <cell r="E64">
            <v>55</v>
          </cell>
          <cell r="F64" t="str">
            <v xml:space="preserve">FEAPER - SEDE / SECRETARIA RS           </v>
          </cell>
          <cell r="G64">
            <v>2005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B65" t="str">
            <v>fin57t</v>
          </cell>
          <cell r="C65" t="str">
            <v>fin</v>
          </cell>
          <cell r="D65" t="str">
            <v>t</v>
          </cell>
          <cell r="E65">
            <v>57</v>
          </cell>
          <cell r="F65" t="str">
            <v xml:space="preserve">FEAPER - LUIZ AUGUSTO CAPPELLARO        </v>
          </cell>
          <cell r="G65">
            <v>2005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B66" t="str">
            <v>fin58t</v>
          </cell>
          <cell r="C66" t="str">
            <v>fin</v>
          </cell>
          <cell r="D66" t="str">
            <v>t</v>
          </cell>
          <cell r="E66">
            <v>58</v>
          </cell>
          <cell r="F66" t="str">
            <v xml:space="preserve">FEAPER - ANDERSON GRANEMANN             </v>
          </cell>
          <cell r="G66">
            <v>2005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B67" t="str">
            <v>fin60t</v>
          </cell>
          <cell r="C67" t="str">
            <v>fin</v>
          </cell>
          <cell r="D67" t="str">
            <v>t</v>
          </cell>
          <cell r="E67">
            <v>60</v>
          </cell>
          <cell r="F67" t="str">
            <v xml:space="preserve">GOVERNO DE SANTA CATARINA               </v>
          </cell>
          <cell r="G67">
            <v>2005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B68" t="str">
            <v>fin61t</v>
          </cell>
          <cell r="C68" t="str">
            <v>fin</v>
          </cell>
          <cell r="D68" t="str">
            <v>t</v>
          </cell>
          <cell r="E68">
            <v>61</v>
          </cell>
          <cell r="F68" t="str">
            <v xml:space="preserve">SECRET-LUIS CARLOS GRACIETTI            </v>
          </cell>
          <cell r="G68">
            <v>2005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B69" t="str">
            <v>fin62t</v>
          </cell>
          <cell r="C69" t="str">
            <v>fin</v>
          </cell>
          <cell r="D69" t="str">
            <v>t</v>
          </cell>
          <cell r="E69">
            <v>62</v>
          </cell>
          <cell r="F69" t="str">
            <v xml:space="preserve">SECRET - OLIMPIO BARBOSA                </v>
          </cell>
          <cell r="G69">
            <v>2005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B70" t="str">
            <v>fin63t</v>
          </cell>
          <cell r="C70" t="str">
            <v>fin</v>
          </cell>
          <cell r="D70" t="str">
            <v>t</v>
          </cell>
          <cell r="E70">
            <v>63</v>
          </cell>
          <cell r="F70" t="str">
            <v xml:space="preserve">SECRET - ANTONIO BATISTA                </v>
          </cell>
          <cell r="G70">
            <v>2005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B71" t="str">
            <v>fin64t</v>
          </cell>
          <cell r="C71" t="str">
            <v>fin</v>
          </cell>
          <cell r="D71" t="str">
            <v>t</v>
          </cell>
          <cell r="E71">
            <v>64</v>
          </cell>
          <cell r="F71" t="str">
            <v xml:space="preserve">SECRET - WILSON MARTARELLO              </v>
          </cell>
          <cell r="G71">
            <v>2005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B72" t="str">
            <v>fin65t</v>
          </cell>
          <cell r="C72" t="str">
            <v>fin</v>
          </cell>
          <cell r="D72" t="str">
            <v>t</v>
          </cell>
          <cell r="E72">
            <v>65</v>
          </cell>
          <cell r="F72" t="str">
            <v xml:space="preserve">SECRET - WANDERLEI DAL LAGO             </v>
          </cell>
          <cell r="G72">
            <v>2005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B73" t="str">
            <v>fin66t</v>
          </cell>
          <cell r="C73" t="str">
            <v>fin</v>
          </cell>
          <cell r="D73" t="str">
            <v>t</v>
          </cell>
          <cell r="E73">
            <v>66</v>
          </cell>
          <cell r="F73" t="str">
            <v xml:space="preserve">SECRET - WILSON MINATTI                 </v>
          </cell>
          <cell r="G73">
            <v>2005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B74" t="str">
            <v>fin67t</v>
          </cell>
          <cell r="C74" t="str">
            <v>fin</v>
          </cell>
          <cell r="D74" t="str">
            <v>t</v>
          </cell>
          <cell r="E74">
            <v>67</v>
          </cell>
          <cell r="F74" t="str">
            <v xml:space="preserve">SECRET - IVONEI DALLA CORTE             </v>
          </cell>
          <cell r="G74">
            <v>2005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B75" t="str">
            <v>fin68t</v>
          </cell>
          <cell r="C75" t="str">
            <v>fin</v>
          </cell>
          <cell r="D75" t="str">
            <v>t</v>
          </cell>
          <cell r="E75">
            <v>68</v>
          </cell>
          <cell r="F75" t="str">
            <v xml:space="preserve">SECRET - PAULINHO IVANDO FREITAS        </v>
          </cell>
          <cell r="G75">
            <v>2005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B76" t="str">
            <v>fin70t</v>
          </cell>
          <cell r="C76" t="str">
            <v>fin</v>
          </cell>
          <cell r="D76" t="str">
            <v>t</v>
          </cell>
          <cell r="E76">
            <v>70</v>
          </cell>
          <cell r="F76" t="str">
            <v xml:space="preserve">VLADIMIR VICINGUERA                     </v>
          </cell>
          <cell r="G76">
            <v>2005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B77" t="str">
            <v>fin71t</v>
          </cell>
          <cell r="C77" t="str">
            <v>fin</v>
          </cell>
          <cell r="D77" t="str">
            <v>t</v>
          </cell>
          <cell r="E77">
            <v>71</v>
          </cell>
          <cell r="F77" t="str">
            <v xml:space="preserve">NOLCIMAR ZANATTA                        </v>
          </cell>
          <cell r="G77">
            <v>2005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B78" t="str">
            <v>fin72t</v>
          </cell>
          <cell r="C78" t="str">
            <v>fin</v>
          </cell>
          <cell r="D78" t="str">
            <v>t</v>
          </cell>
          <cell r="E78">
            <v>72</v>
          </cell>
          <cell r="F78" t="str">
            <v xml:space="preserve">EDUARDO MARTINS ROCHA                   </v>
          </cell>
          <cell r="G78">
            <v>2005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38154.550000000003</v>
          </cell>
          <cell r="U78">
            <v>25114230.170000002</v>
          </cell>
          <cell r="V78">
            <v>56811015.479999997</v>
          </cell>
          <cell r="W78">
            <v>0</v>
          </cell>
          <cell r="X78">
            <v>11200</v>
          </cell>
          <cell r="Y78">
            <v>8383021.3099999996</v>
          </cell>
          <cell r="Z78">
            <v>18947247.84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</row>
        <row r="79">
          <cell r="B79" t="str">
            <v>fin73t</v>
          </cell>
          <cell r="C79" t="str">
            <v>fin</v>
          </cell>
          <cell r="D79" t="str">
            <v>t</v>
          </cell>
          <cell r="E79">
            <v>73</v>
          </cell>
          <cell r="F79" t="str">
            <v xml:space="preserve">DARI STUANI E CIA LTDA                  </v>
          </cell>
          <cell r="G79">
            <v>2005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3768</v>
          </cell>
          <cell r="M79">
            <v>8383021.3099999996</v>
          </cell>
          <cell r="N79">
            <v>18951015.84</v>
          </cell>
          <cell r="O79">
            <v>0</v>
          </cell>
          <cell r="P79">
            <v>2496.7600000000002</v>
          </cell>
          <cell r="Q79">
            <v>25153433.260000002</v>
          </cell>
          <cell r="R79">
            <v>56853047.520000003</v>
          </cell>
          <cell r="S79">
            <v>0</v>
          </cell>
          <cell r="T79">
            <v>23774.2</v>
          </cell>
          <cell r="U79">
            <v>16780428.399999999</v>
          </cell>
          <cell r="V79">
            <v>37917622.079999998</v>
          </cell>
          <cell r="W79">
            <v>0</v>
          </cell>
          <cell r="X79">
            <v>62038.95</v>
          </cell>
          <cell r="Y79">
            <v>33673395.82</v>
          </cell>
          <cell r="Z79">
            <v>75964266.260000005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109337.72</v>
          </cell>
          <cell r="AK79">
            <v>194208750.69</v>
          </cell>
          <cell r="AL79">
            <v>437984722.85000002</v>
          </cell>
          <cell r="AM79">
            <v>0</v>
          </cell>
          <cell r="AN79">
            <v>9191.7099999999991</v>
          </cell>
          <cell r="AO79">
            <v>8446410.4199999999</v>
          </cell>
          <cell r="AP79">
            <v>19093340.609999999</v>
          </cell>
          <cell r="AQ79">
            <v>0</v>
          </cell>
          <cell r="AR79">
            <v>31424.53</v>
          </cell>
          <cell r="AS79">
            <v>42262201.270000003</v>
          </cell>
          <cell r="AT79">
            <v>95555663.290000007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</row>
        <row r="80">
          <cell r="B80" t="str">
            <v>fin74t</v>
          </cell>
          <cell r="C80" t="str">
            <v>fin</v>
          </cell>
          <cell r="D80" t="str">
            <v>t</v>
          </cell>
          <cell r="E80">
            <v>74</v>
          </cell>
          <cell r="F80" t="str">
            <v xml:space="preserve">ADRIANO CECON                           </v>
          </cell>
          <cell r="G80">
            <v>2005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B81" t="str">
            <v>fin76t</v>
          </cell>
          <cell r="C81" t="str">
            <v>fin</v>
          </cell>
          <cell r="D81" t="str">
            <v>t</v>
          </cell>
          <cell r="E81">
            <v>76</v>
          </cell>
          <cell r="F81" t="str">
            <v xml:space="preserve">LEANDRO MARTINS LACERDA                 </v>
          </cell>
          <cell r="G81">
            <v>2005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B82" t="str">
            <v>fin90t</v>
          </cell>
          <cell r="C82" t="str">
            <v>fin</v>
          </cell>
          <cell r="D82" t="str">
            <v>t</v>
          </cell>
          <cell r="E82">
            <v>90</v>
          </cell>
          <cell r="F82" t="str">
            <v xml:space="preserve">FUNCIONARIOS DIVERSOS - BRINDES         </v>
          </cell>
          <cell r="G82">
            <v>2005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</row>
        <row r="83">
          <cell r="B83" t="str">
            <v>fin0t</v>
          </cell>
          <cell r="C83" t="str">
            <v>fin</v>
          </cell>
          <cell r="D83" t="str">
            <v>t</v>
          </cell>
          <cell r="E83">
            <v>0</v>
          </cell>
          <cell r="F83" t="str">
            <v>Nome do Representante</v>
          </cell>
          <cell r="G83">
            <v>2005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4">
          <cell r="B84" t="str">
            <v>fin0t</v>
          </cell>
          <cell r="C84" t="str">
            <v>fin</v>
          </cell>
          <cell r="D84" t="str">
            <v>t</v>
          </cell>
          <cell r="E84">
            <v>0</v>
          </cell>
          <cell r="F84" t="str">
            <v>Nome do Representante</v>
          </cell>
          <cell r="G84">
            <v>2005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</row>
        <row r="85">
          <cell r="B85" t="str">
            <v>fin0t</v>
          </cell>
          <cell r="C85" t="str">
            <v>fin</v>
          </cell>
          <cell r="D85" t="str">
            <v>t</v>
          </cell>
          <cell r="E85">
            <v>0</v>
          </cell>
          <cell r="F85" t="str">
            <v>Nome do Representante</v>
          </cell>
          <cell r="G85">
            <v>2005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</row>
        <row r="86">
          <cell r="B86" t="str">
            <v>fin0t</v>
          </cell>
          <cell r="C86" t="str">
            <v>fin</v>
          </cell>
          <cell r="D86" t="str">
            <v>t</v>
          </cell>
          <cell r="E86">
            <v>0</v>
          </cell>
          <cell r="F86" t="str">
            <v>Nome do Representante</v>
          </cell>
          <cell r="G86">
            <v>2005</v>
          </cell>
        </row>
        <row r="87">
          <cell r="B87" t="str">
            <v>fin0t</v>
          </cell>
          <cell r="C87" t="str">
            <v>fin</v>
          </cell>
          <cell r="D87" t="str">
            <v>t</v>
          </cell>
          <cell r="E87">
            <v>0</v>
          </cell>
          <cell r="F87" t="str">
            <v>Nome do Representante</v>
          </cell>
          <cell r="G87">
            <v>2005</v>
          </cell>
        </row>
      </sheetData>
      <sheetData sheetId="16" refreshError="1">
        <row r="7">
          <cell r="B7" t="str">
            <v>Fin + AGV</v>
          </cell>
          <cell r="C7" t="str">
            <v>Finceiro</v>
          </cell>
          <cell r="E7" t="str">
            <v>Codigo do</v>
          </cell>
          <cell r="F7" t="str">
            <v>Nome do Representante</v>
          </cell>
          <cell r="G7" t="str">
            <v>Ano</v>
          </cell>
          <cell r="H7" t="str">
            <v>Janeiro</v>
          </cell>
          <cell r="L7" t="str">
            <v>Fevereiro</v>
          </cell>
          <cell r="P7" t="str">
            <v>Março</v>
          </cell>
          <cell r="T7" t="str">
            <v>Abril</v>
          </cell>
          <cell r="X7" t="str">
            <v>Maio</v>
          </cell>
          <cell r="AB7" t="str">
            <v>Junho</v>
          </cell>
          <cell r="AF7" t="str">
            <v>Julho</v>
          </cell>
          <cell r="AJ7" t="str">
            <v>Agosto</v>
          </cell>
          <cell r="AN7" t="str">
            <v>Setembro</v>
          </cell>
          <cell r="AR7" t="str">
            <v>Outubro</v>
          </cell>
          <cell r="AV7" t="str">
            <v>Novembro</v>
          </cell>
          <cell r="AZ7" t="str">
            <v>Dezembro</v>
          </cell>
        </row>
        <row r="8">
          <cell r="E8" t="str">
            <v>AGV</v>
          </cell>
          <cell r="H8" t="str">
            <v>Todos</v>
          </cell>
          <cell r="I8" t="str">
            <v>Devolvidos</v>
          </cell>
          <cell r="J8" t="str">
            <v>Pagos</v>
          </cell>
          <cell r="K8" t="str">
            <v>Aberto</v>
          </cell>
          <cell r="L8" t="str">
            <v>Todos</v>
          </cell>
          <cell r="M8" t="str">
            <v>Devolvidos</v>
          </cell>
          <cell r="N8" t="str">
            <v>Pagos</v>
          </cell>
          <cell r="O8" t="str">
            <v>Aberto</v>
          </cell>
          <cell r="P8" t="str">
            <v>Todos</v>
          </cell>
          <cell r="Q8" t="str">
            <v>Devolvidos</v>
          </cell>
          <cell r="R8" t="str">
            <v>Pagos</v>
          </cell>
          <cell r="S8" t="str">
            <v>Aberto</v>
          </cell>
          <cell r="T8" t="str">
            <v>Todos</v>
          </cell>
          <cell r="U8" t="str">
            <v>Devolvidos</v>
          </cell>
          <cell r="V8" t="str">
            <v>Pagos</v>
          </cell>
          <cell r="W8" t="str">
            <v>Aberto</v>
          </cell>
          <cell r="X8" t="str">
            <v>Todos</v>
          </cell>
          <cell r="Y8" t="str">
            <v>Devolvidos</v>
          </cell>
          <cell r="Z8" t="str">
            <v>Pagos</v>
          </cell>
          <cell r="AA8" t="str">
            <v>Aberto</v>
          </cell>
          <cell r="AB8" t="str">
            <v>Todos</v>
          </cell>
          <cell r="AC8" t="str">
            <v>Devolvidos</v>
          </cell>
          <cell r="AD8" t="str">
            <v>Pagos</v>
          </cell>
          <cell r="AE8" t="str">
            <v>Aberto</v>
          </cell>
          <cell r="AF8" t="str">
            <v>Todos</v>
          </cell>
          <cell r="AG8" t="str">
            <v>Devolvidos</v>
          </cell>
          <cell r="AH8" t="str">
            <v>Pagos</v>
          </cell>
          <cell r="AI8" t="str">
            <v>Aberto</v>
          </cell>
          <cell r="AJ8" t="str">
            <v>Todos</v>
          </cell>
          <cell r="AK8" t="str">
            <v>Devolvidos</v>
          </cell>
          <cell r="AL8" t="str">
            <v>Pagos</v>
          </cell>
          <cell r="AM8" t="str">
            <v>Aberto</v>
          </cell>
          <cell r="AN8" t="str">
            <v>Todos</v>
          </cell>
          <cell r="AO8" t="str">
            <v>Devolvidos</v>
          </cell>
          <cell r="AP8" t="str">
            <v>Pagos</v>
          </cell>
          <cell r="AQ8" t="str">
            <v>Aberto</v>
          </cell>
          <cell r="AR8" t="str">
            <v>Todos</v>
          </cell>
          <cell r="AS8" t="str">
            <v>Devolvidos</v>
          </cell>
          <cell r="AT8" t="str">
            <v>Pagos</v>
          </cell>
          <cell r="AU8" t="str">
            <v>Aberto</v>
          </cell>
          <cell r="AV8" t="str">
            <v>Todos</v>
          </cell>
          <cell r="AW8" t="str">
            <v>Devolvidos</v>
          </cell>
          <cell r="AX8" t="str">
            <v>Pagos</v>
          </cell>
          <cell r="AY8" t="str">
            <v>Aberto</v>
          </cell>
          <cell r="AZ8" t="str">
            <v>Todos</v>
          </cell>
          <cell r="BA8" t="str">
            <v>Devolvidos</v>
          </cell>
          <cell r="BB8" t="str">
            <v>Pagos</v>
          </cell>
          <cell r="BC8" t="str">
            <v>Aberto</v>
          </cell>
        </row>
        <row r="9">
          <cell r="B9" t="str">
            <v>fin0t</v>
          </cell>
          <cell r="C9" t="str">
            <v>fin</v>
          </cell>
          <cell r="D9" t="str">
            <v>t</v>
          </cell>
          <cell r="E9">
            <v>0</v>
          </cell>
          <cell r="F9" t="str">
            <v xml:space="preserve">SEDE - VENDAS MATRIZ AGROESTE           </v>
          </cell>
          <cell r="G9">
            <v>2006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B10" t="str">
            <v>fin1t</v>
          </cell>
          <cell r="C10" t="str">
            <v>fin</v>
          </cell>
          <cell r="D10" t="str">
            <v>t</v>
          </cell>
          <cell r="E10">
            <v>1</v>
          </cell>
          <cell r="F10" t="str">
            <v xml:space="preserve">WILSON DAGMAR E CIA LTDA                </v>
          </cell>
          <cell r="G10">
            <v>2006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B11" t="str">
            <v>fin2t</v>
          </cell>
          <cell r="C11" t="str">
            <v>fin</v>
          </cell>
          <cell r="D11" t="str">
            <v>t</v>
          </cell>
          <cell r="E11">
            <v>2</v>
          </cell>
          <cell r="F11" t="str">
            <v xml:space="preserve">ZEA MAYS COMERCIO E REPRESENTACOES LTDA </v>
          </cell>
          <cell r="G11">
            <v>2006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</row>
        <row r="12">
          <cell r="B12" t="str">
            <v>fin3t</v>
          </cell>
          <cell r="C12" t="str">
            <v>fin</v>
          </cell>
          <cell r="D12" t="str">
            <v>t</v>
          </cell>
          <cell r="E12">
            <v>3</v>
          </cell>
          <cell r="F12" t="str">
            <v xml:space="preserve">MILHO SUL ALTO VALE REPRES.COM.LTDA     </v>
          </cell>
          <cell r="G12">
            <v>2006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B13" t="str">
            <v>fin4t</v>
          </cell>
          <cell r="C13" t="str">
            <v>fin</v>
          </cell>
          <cell r="D13" t="str">
            <v>t</v>
          </cell>
          <cell r="E13">
            <v>4</v>
          </cell>
          <cell r="F13" t="str">
            <v xml:space="preserve">MILHAGRO COMERCIO E REPRESENTACOES LTDA </v>
          </cell>
          <cell r="G13">
            <v>2006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B14" t="str">
            <v>fin5t</v>
          </cell>
          <cell r="C14" t="str">
            <v>fin</v>
          </cell>
          <cell r="D14" t="str">
            <v>t</v>
          </cell>
          <cell r="E14">
            <v>5</v>
          </cell>
          <cell r="F14" t="str">
            <v xml:space="preserve">DAL LAGO &amp; HOLLER LTDA ME               </v>
          </cell>
          <cell r="G14">
            <v>2006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B15" t="str">
            <v>fin6t</v>
          </cell>
          <cell r="C15" t="str">
            <v>fin</v>
          </cell>
          <cell r="D15" t="str">
            <v>t</v>
          </cell>
          <cell r="E15">
            <v>6</v>
          </cell>
          <cell r="F15" t="str">
            <v xml:space="preserve">EXPORTAÇÄO                              </v>
          </cell>
          <cell r="G15">
            <v>2006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B16" t="str">
            <v>fin7t</v>
          </cell>
          <cell r="C16" t="str">
            <v>fin</v>
          </cell>
          <cell r="D16" t="str">
            <v>t</v>
          </cell>
          <cell r="E16">
            <v>7</v>
          </cell>
          <cell r="F16" t="str">
            <v xml:space="preserve">REPRESENTACOES TERRA &amp; CAMPO LTDA       </v>
          </cell>
          <cell r="G16">
            <v>2006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B17" t="str">
            <v>fin8t</v>
          </cell>
          <cell r="C17" t="str">
            <v>fin</v>
          </cell>
          <cell r="D17" t="str">
            <v>t</v>
          </cell>
          <cell r="E17">
            <v>8</v>
          </cell>
          <cell r="F17" t="str">
            <v xml:space="preserve">GRANDESUL COMERCIO E REPRESENTACAO LTDA </v>
          </cell>
          <cell r="G17">
            <v>2006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B18" t="str">
            <v>fin9t</v>
          </cell>
          <cell r="C18" t="str">
            <v>fin</v>
          </cell>
          <cell r="D18" t="str">
            <v>t</v>
          </cell>
          <cell r="E18">
            <v>9</v>
          </cell>
          <cell r="F18" t="str">
            <v xml:space="preserve">DIGOMADU REPRESENTACOES LTDA            </v>
          </cell>
          <cell r="G18">
            <v>2006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B19" t="str">
            <v>fin10t</v>
          </cell>
          <cell r="C19" t="str">
            <v>fin</v>
          </cell>
          <cell r="D19" t="str">
            <v>t</v>
          </cell>
          <cell r="E19">
            <v>10</v>
          </cell>
          <cell r="F19" t="str">
            <v xml:space="preserve">JUDIMAR CELSO COMERCIO E REPRES.LTDA    </v>
          </cell>
          <cell r="G19">
            <v>2006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B20" t="str">
            <v>fin11t</v>
          </cell>
          <cell r="C20" t="str">
            <v>fin</v>
          </cell>
          <cell r="D20" t="str">
            <v>t</v>
          </cell>
          <cell r="E20">
            <v>11</v>
          </cell>
          <cell r="F20" t="str">
            <v xml:space="preserve">REPRESENTACOES MARTARELLO               </v>
          </cell>
          <cell r="G20">
            <v>2006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B21" t="str">
            <v>fin12t</v>
          </cell>
          <cell r="C21" t="str">
            <v>fin</v>
          </cell>
          <cell r="D21" t="str">
            <v>t</v>
          </cell>
          <cell r="E21">
            <v>12</v>
          </cell>
          <cell r="F21" t="str">
            <v xml:space="preserve">BYO MAYZ COMERCIO E REPRESENTACOES LTDA </v>
          </cell>
          <cell r="G21">
            <v>2006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B22" t="str">
            <v>fin13t</v>
          </cell>
          <cell r="C22" t="str">
            <v>fin</v>
          </cell>
          <cell r="D22" t="str">
            <v>t</v>
          </cell>
          <cell r="E22">
            <v>13</v>
          </cell>
          <cell r="F22" t="str">
            <v xml:space="preserve">AGRISUL ASSESSORIA AGRICOLA SUL LTDA    </v>
          </cell>
          <cell r="G22">
            <v>2006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B23" t="str">
            <v>fin14t</v>
          </cell>
          <cell r="C23" t="str">
            <v>fin</v>
          </cell>
          <cell r="D23" t="str">
            <v>t</v>
          </cell>
          <cell r="E23">
            <v>14</v>
          </cell>
          <cell r="F23" t="str">
            <v xml:space="preserve">GRANAGRO REPRESENTACOES COMERCIAIS LTDA </v>
          </cell>
          <cell r="G23">
            <v>2006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B24" t="str">
            <v>fin15t</v>
          </cell>
          <cell r="C24" t="str">
            <v>fin</v>
          </cell>
          <cell r="D24" t="str">
            <v>t</v>
          </cell>
          <cell r="E24">
            <v>15</v>
          </cell>
          <cell r="F24" t="str">
            <v xml:space="preserve">CAPELLARO &amp; REAL LTDA                   </v>
          </cell>
          <cell r="G24">
            <v>2006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B25" t="str">
            <v>fin16t</v>
          </cell>
          <cell r="C25" t="str">
            <v>fin</v>
          </cell>
          <cell r="D25" t="str">
            <v>t</v>
          </cell>
          <cell r="E25">
            <v>16</v>
          </cell>
          <cell r="F25" t="str">
            <v xml:space="preserve">DIEGO SILVEIRA E SILVA                  </v>
          </cell>
          <cell r="G25">
            <v>2006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B26" t="str">
            <v>fin17t</v>
          </cell>
          <cell r="C26" t="str">
            <v>fin</v>
          </cell>
          <cell r="D26" t="str">
            <v>t</v>
          </cell>
          <cell r="E26">
            <v>17</v>
          </cell>
          <cell r="F26" t="str">
            <v xml:space="preserve">GALETTE REPRESENTACOES COMERCIAIS LTDA  </v>
          </cell>
          <cell r="G26">
            <v>2006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B27" t="str">
            <v>fin18t</v>
          </cell>
          <cell r="C27" t="str">
            <v>fin</v>
          </cell>
          <cell r="D27" t="str">
            <v>t</v>
          </cell>
          <cell r="E27">
            <v>18</v>
          </cell>
          <cell r="F27" t="str">
            <v xml:space="preserve">REPRESENTACOES GRACIETTI LTDA           </v>
          </cell>
          <cell r="G27">
            <v>2006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B28" t="str">
            <v>fin19t</v>
          </cell>
          <cell r="C28" t="str">
            <v>fin</v>
          </cell>
          <cell r="D28" t="str">
            <v>t</v>
          </cell>
          <cell r="E28">
            <v>19</v>
          </cell>
          <cell r="F28" t="str">
            <v xml:space="preserve">SERVIERI &amp; RIGOTTI LTDA                 </v>
          </cell>
          <cell r="G28">
            <v>2006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29">
          <cell r="B29" t="str">
            <v>fin20t</v>
          </cell>
          <cell r="C29" t="str">
            <v>fin</v>
          </cell>
          <cell r="D29" t="str">
            <v>t</v>
          </cell>
          <cell r="E29">
            <v>20</v>
          </cell>
          <cell r="F29" t="str">
            <v xml:space="preserve">DAL LAGO &amp; HOLLER LTDA ME               </v>
          </cell>
          <cell r="G29">
            <v>2006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B30" t="str">
            <v>fin21t</v>
          </cell>
          <cell r="C30" t="str">
            <v>fin</v>
          </cell>
          <cell r="D30" t="str">
            <v>t</v>
          </cell>
          <cell r="E30">
            <v>21</v>
          </cell>
          <cell r="F30" t="str">
            <v xml:space="preserve">LAERCIO JOSE GRANDO ME                  </v>
          </cell>
          <cell r="G30">
            <v>2006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8914</v>
          </cell>
          <cell r="U30">
            <v>0</v>
          </cell>
          <cell r="V30">
            <v>0</v>
          </cell>
          <cell r="W30">
            <v>8914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B31" t="str">
            <v>fin22t</v>
          </cell>
          <cell r="C31" t="str">
            <v>fin</v>
          </cell>
          <cell r="D31" t="str">
            <v>t</v>
          </cell>
          <cell r="E31">
            <v>22</v>
          </cell>
          <cell r="F31" t="str">
            <v xml:space="preserve">MAURICIO MAIA REPRES.COMERCIAIS LTDA    </v>
          </cell>
          <cell r="G31">
            <v>2006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346842.99</v>
          </cell>
          <cell r="M31">
            <v>988379.73</v>
          </cell>
          <cell r="N31">
            <v>396162.53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B32" t="str">
            <v>fin23t</v>
          </cell>
          <cell r="C32" t="str">
            <v>fin</v>
          </cell>
          <cell r="D32" t="str">
            <v>t</v>
          </cell>
          <cell r="E32">
            <v>23</v>
          </cell>
          <cell r="F32" t="str">
            <v xml:space="preserve">M.A.SCHUTZ REPRESENTACOES LTDA          </v>
          </cell>
          <cell r="G32">
            <v>2006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B33" t="str">
            <v>fin24t</v>
          </cell>
          <cell r="C33" t="str">
            <v>fin</v>
          </cell>
          <cell r="D33" t="str">
            <v>t</v>
          </cell>
          <cell r="E33">
            <v>24</v>
          </cell>
          <cell r="F33" t="str">
            <v xml:space="preserve">R.C DE OLIVEIRA REPRES.COMERCIAIS LTDA  </v>
          </cell>
          <cell r="G33">
            <v>2006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378730.7</v>
          </cell>
          <cell r="M33">
            <v>742261.1</v>
          </cell>
          <cell r="N33">
            <v>534773.62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B34" t="str">
            <v>fin25t</v>
          </cell>
          <cell r="C34" t="str">
            <v>fin</v>
          </cell>
          <cell r="D34" t="str">
            <v>t</v>
          </cell>
          <cell r="E34">
            <v>25</v>
          </cell>
          <cell r="F34" t="str">
            <v>VALE DO SOL REPRESENTACAO COMERCIAL LTDA</v>
          </cell>
          <cell r="G34">
            <v>2006</v>
          </cell>
          <cell r="H34">
            <v>26628.12</v>
          </cell>
          <cell r="I34">
            <v>377214.27</v>
          </cell>
          <cell r="J34">
            <v>403773.47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41650</v>
          </cell>
          <cell r="U34">
            <v>754428.54</v>
          </cell>
          <cell r="V34">
            <v>811102.94</v>
          </cell>
          <cell r="W34">
            <v>38186.800000000003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B35" t="str">
            <v>fin26t</v>
          </cell>
          <cell r="C35" t="str">
            <v>fin</v>
          </cell>
          <cell r="D35" t="str">
            <v>t</v>
          </cell>
          <cell r="E35">
            <v>26</v>
          </cell>
          <cell r="F35" t="str">
            <v xml:space="preserve">MARANGONI E MARANGONI LTDA              </v>
          </cell>
          <cell r="G35">
            <v>2006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</row>
        <row r="36">
          <cell r="B36" t="str">
            <v>fin27t</v>
          </cell>
          <cell r="C36" t="str">
            <v>fin</v>
          </cell>
          <cell r="D36" t="str">
            <v>t</v>
          </cell>
          <cell r="E36">
            <v>27</v>
          </cell>
          <cell r="F36" t="str">
            <v xml:space="preserve">TONELLO &amp; SHIBAZAKI LTDA                </v>
          </cell>
          <cell r="G36">
            <v>2006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50483.7</v>
          </cell>
          <cell r="U36">
            <v>773471.64</v>
          </cell>
          <cell r="V36">
            <v>818952.58</v>
          </cell>
          <cell r="W36">
            <v>37923.58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B37" t="str">
            <v>fin28t</v>
          </cell>
          <cell r="C37" t="str">
            <v>fin</v>
          </cell>
          <cell r="D37" t="str">
            <v>t</v>
          </cell>
          <cell r="E37">
            <v>28</v>
          </cell>
          <cell r="F37" t="str">
            <v xml:space="preserve">LV.REPRESENTACOES COMERCIAIS LTDA       </v>
          </cell>
          <cell r="G37">
            <v>2006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</row>
        <row r="38">
          <cell r="B38" t="str">
            <v>fin29t</v>
          </cell>
          <cell r="C38" t="str">
            <v>fin</v>
          </cell>
          <cell r="D38" t="str">
            <v>t</v>
          </cell>
          <cell r="E38">
            <v>29</v>
          </cell>
          <cell r="F38" t="str">
            <v xml:space="preserve">CAIMAN CONSULTORIA AGRICOLA LTDA        </v>
          </cell>
          <cell r="G38">
            <v>2006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39">
          <cell r="B39" t="str">
            <v>fin30t</v>
          </cell>
          <cell r="C39" t="str">
            <v>fin</v>
          </cell>
          <cell r="D39" t="str">
            <v>t</v>
          </cell>
          <cell r="E39">
            <v>30</v>
          </cell>
          <cell r="F39" t="str">
            <v xml:space="preserve">JOAO GUSTAVO C.LEAO ROCHA               </v>
          </cell>
          <cell r="G39">
            <v>2006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0">
          <cell r="B40" t="str">
            <v>fin31t</v>
          </cell>
          <cell r="C40" t="str">
            <v>fin</v>
          </cell>
          <cell r="D40" t="str">
            <v>t</v>
          </cell>
          <cell r="E40">
            <v>31</v>
          </cell>
          <cell r="F40" t="str">
            <v xml:space="preserve">AELTON TONET REPRESENTACOES             </v>
          </cell>
          <cell r="G40">
            <v>2006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B41" t="str">
            <v>fin32t</v>
          </cell>
          <cell r="C41" t="str">
            <v>fin</v>
          </cell>
          <cell r="D41" t="str">
            <v>t</v>
          </cell>
          <cell r="E41">
            <v>32</v>
          </cell>
          <cell r="F41" t="str">
            <v xml:space="preserve">NILSON OGAWA                            </v>
          </cell>
          <cell r="G41">
            <v>2006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B42" t="str">
            <v>fin33t</v>
          </cell>
          <cell r="C42" t="str">
            <v>fin</v>
          </cell>
          <cell r="D42" t="str">
            <v>t</v>
          </cell>
          <cell r="E42">
            <v>33</v>
          </cell>
          <cell r="F42" t="str">
            <v xml:space="preserve">POLETTO REPRESENTACOES COMERCIAIS S/C   </v>
          </cell>
          <cell r="G42">
            <v>2006</v>
          </cell>
          <cell r="H42">
            <v>7500</v>
          </cell>
          <cell r="I42">
            <v>387627.57</v>
          </cell>
          <cell r="J42">
            <v>416976.29</v>
          </cell>
          <cell r="K42">
            <v>0</v>
          </cell>
          <cell r="L42">
            <v>169105.3</v>
          </cell>
          <cell r="M42">
            <v>3588056.53</v>
          </cell>
          <cell r="N42">
            <v>4384950.7300000004</v>
          </cell>
          <cell r="O42">
            <v>2100</v>
          </cell>
          <cell r="P42">
            <v>341289</v>
          </cell>
          <cell r="Q42">
            <v>6731352.8499999996</v>
          </cell>
          <cell r="R42">
            <v>11021507.699999999</v>
          </cell>
          <cell r="S42">
            <v>75307.78</v>
          </cell>
          <cell r="T42">
            <v>1870</v>
          </cell>
          <cell r="U42">
            <v>451417.47</v>
          </cell>
          <cell r="V42">
            <v>810351.64</v>
          </cell>
          <cell r="W42">
            <v>1000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12375</v>
          </cell>
          <cell r="AK42">
            <v>451417.47</v>
          </cell>
          <cell r="AL42">
            <v>818858.34</v>
          </cell>
          <cell r="AM42">
            <v>3934.3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B43" t="str">
            <v>fin34t</v>
          </cell>
          <cell r="C43" t="str">
            <v>fin</v>
          </cell>
          <cell r="D43" t="str">
            <v>t</v>
          </cell>
          <cell r="E43">
            <v>34</v>
          </cell>
          <cell r="F43" t="str">
            <v xml:space="preserve">RUOCCO &amp; BIONDI LTDA                    </v>
          </cell>
          <cell r="G43">
            <v>2006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B44" t="str">
            <v>fin35t</v>
          </cell>
          <cell r="C44" t="str">
            <v>fin</v>
          </cell>
          <cell r="D44" t="str">
            <v>t</v>
          </cell>
          <cell r="E44">
            <v>35</v>
          </cell>
          <cell r="F44" t="str">
            <v xml:space="preserve">VITORINO VIT.COM.E REPR.PROD.AGROP.LTDA </v>
          </cell>
          <cell r="G44">
            <v>2006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B45" t="str">
            <v>fin36t</v>
          </cell>
          <cell r="C45" t="str">
            <v>fin</v>
          </cell>
          <cell r="D45" t="str">
            <v>t</v>
          </cell>
          <cell r="E45">
            <v>36</v>
          </cell>
          <cell r="F45" t="str">
            <v xml:space="preserve">FAZAGRO COMERCIO DE INSUMOS AGRIC.LTDA  </v>
          </cell>
          <cell r="G45">
            <v>2006</v>
          </cell>
          <cell r="H45">
            <v>4195</v>
          </cell>
          <cell r="I45">
            <v>451417.47</v>
          </cell>
          <cell r="J45">
            <v>820858.34</v>
          </cell>
          <cell r="K45">
            <v>2195</v>
          </cell>
          <cell r="L45">
            <v>18991</v>
          </cell>
          <cell r="M45">
            <v>1354252.41</v>
          </cell>
          <cell r="N45">
            <v>2466466.9500000002</v>
          </cell>
          <cell r="O45">
            <v>15635</v>
          </cell>
          <cell r="P45">
            <v>36500</v>
          </cell>
          <cell r="Q45">
            <v>451417.47</v>
          </cell>
          <cell r="R45">
            <v>831250.27</v>
          </cell>
          <cell r="S45">
            <v>30000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B46" t="str">
            <v>fin37t</v>
          </cell>
          <cell r="C46" t="str">
            <v>fin</v>
          </cell>
          <cell r="D46" t="str">
            <v>t</v>
          </cell>
          <cell r="E46">
            <v>37</v>
          </cell>
          <cell r="F46" t="str">
            <v xml:space="preserve">LECIO ESTEVES PENA                      </v>
          </cell>
          <cell r="G46">
            <v>2006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B47" t="str">
            <v>fin38t</v>
          </cell>
          <cell r="C47" t="str">
            <v>fin</v>
          </cell>
          <cell r="D47" t="str">
            <v>t</v>
          </cell>
          <cell r="E47">
            <v>38</v>
          </cell>
          <cell r="F47" t="str">
            <v xml:space="preserve">GUSTAVO TUPPER DE ARAUJO                </v>
          </cell>
          <cell r="G47">
            <v>2006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B48" t="str">
            <v>fin39t</v>
          </cell>
          <cell r="C48" t="str">
            <v>fin</v>
          </cell>
          <cell r="D48" t="str">
            <v>t</v>
          </cell>
          <cell r="E48">
            <v>39</v>
          </cell>
          <cell r="F48" t="str">
            <v xml:space="preserve">CLAUDINEI DA ROCHA                      </v>
          </cell>
          <cell r="G48">
            <v>2006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B49" t="str">
            <v>fin40t</v>
          </cell>
          <cell r="C49" t="str">
            <v>fin</v>
          </cell>
          <cell r="D49" t="str">
            <v>t</v>
          </cell>
          <cell r="E49">
            <v>40</v>
          </cell>
          <cell r="F49" t="str">
            <v xml:space="preserve">AA WALTER ME                            </v>
          </cell>
          <cell r="G49">
            <v>2006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B50" t="str">
            <v>fin41t</v>
          </cell>
          <cell r="C50" t="str">
            <v>fin</v>
          </cell>
          <cell r="D50" t="str">
            <v>t</v>
          </cell>
          <cell r="E50">
            <v>41</v>
          </cell>
          <cell r="F50" t="str">
            <v xml:space="preserve">VALDIR MARTINS DA SILVA                 </v>
          </cell>
          <cell r="G50">
            <v>2006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B51" t="str">
            <v>fin42t</v>
          </cell>
          <cell r="C51" t="str">
            <v>fin</v>
          </cell>
          <cell r="D51" t="str">
            <v>t</v>
          </cell>
          <cell r="E51">
            <v>42</v>
          </cell>
          <cell r="F51" t="str">
            <v xml:space="preserve">EDMILSON LEONCIO                        </v>
          </cell>
          <cell r="G51">
            <v>2006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B52" t="str">
            <v>fin43t</v>
          </cell>
          <cell r="C52" t="str">
            <v>fin</v>
          </cell>
          <cell r="D52" t="str">
            <v>t</v>
          </cell>
          <cell r="E52">
            <v>43</v>
          </cell>
          <cell r="F52" t="str">
            <v xml:space="preserve">AGROSID CONSULTORIA E REPRES.LTDA       </v>
          </cell>
          <cell r="G52">
            <v>2006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21440</v>
          </cell>
          <cell r="AC52">
            <v>451417.47</v>
          </cell>
          <cell r="AD52">
            <v>831250.27</v>
          </cell>
          <cell r="AE52">
            <v>21440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B53" t="str">
            <v>fin44t</v>
          </cell>
          <cell r="C53" t="str">
            <v>fin</v>
          </cell>
          <cell r="D53" t="str">
            <v>t</v>
          </cell>
          <cell r="E53">
            <v>44</v>
          </cell>
          <cell r="F53" t="str">
            <v xml:space="preserve">FAUSTO MONTEIRO PIVA                    </v>
          </cell>
          <cell r="G53">
            <v>2006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B54" t="str">
            <v>fin45t</v>
          </cell>
          <cell r="C54" t="str">
            <v>fin</v>
          </cell>
          <cell r="D54" t="str">
            <v>t</v>
          </cell>
          <cell r="E54">
            <v>45</v>
          </cell>
          <cell r="F54" t="str">
            <v xml:space="preserve">BAGATINI REPRESENTACOES LTDA            </v>
          </cell>
          <cell r="G54">
            <v>2006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B55" t="str">
            <v>fin46t</v>
          </cell>
          <cell r="C55" t="str">
            <v>fin</v>
          </cell>
          <cell r="D55" t="str">
            <v>t</v>
          </cell>
          <cell r="E55">
            <v>46</v>
          </cell>
          <cell r="F55" t="str">
            <v xml:space="preserve">FABRICIO BADOTTI                        </v>
          </cell>
          <cell r="G55">
            <v>2006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B56" t="str">
            <v>fin47t</v>
          </cell>
          <cell r="C56" t="str">
            <v>fin</v>
          </cell>
          <cell r="D56" t="str">
            <v>t</v>
          </cell>
          <cell r="E56">
            <v>47</v>
          </cell>
          <cell r="F56" t="str">
            <v xml:space="preserve">GIOMBELLI REPRESENTACOES LTDA           </v>
          </cell>
          <cell r="G56">
            <v>2006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B57" t="str">
            <v>fin48t</v>
          </cell>
          <cell r="C57" t="str">
            <v>fin</v>
          </cell>
          <cell r="D57" t="str">
            <v>t</v>
          </cell>
          <cell r="E57">
            <v>48</v>
          </cell>
          <cell r="F57" t="str">
            <v xml:space="preserve">SERGIO ANTUNES CORREA &amp; CIA LTDA        </v>
          </cell>
          <cell r="G57">
            <v>2006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B58" t="str">
            <v>fin49t</v>
          </cell>
          <cell r="C58" t="str">
            <v>fin</v>
          </cell>
          <cell r="D58" t="str">
            <v>t</v>
          </cell>
          <cell r="E58">
            <v>49</v>
          </cell>
          <cell r="F58" t="str">
            <v xml:space="preserve">DUPIN REPRESENTACAO COMERCIAL LTDA      </v>
          </cell>
          <cell r="G58">
            <v>2006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B59" t="str">
            <v>fin50t</v>
          </cell>
          <cell r="C59" t="str">
            <v>fin</v>
          </cell>
          <cell r="D59" t="str">
            <v>t</v>
          </cell>
          <cell r="E59">
            <v>50</v>
          </cell>
          <cell r="F59" t="str">
            <v xml:space="preserve">FEAPER - JOSE ADRIANO BORGES            </v>
          </cell>
          <cell r="G59">
            <v>2006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B60" t="str">
            <v>fin51t</v>
          </cell>
          <cell r="C60" t="str">
            <v>fin</v>
          </cell>
          <cell r="D60" t="str">
            <v>t</v>
          </cell>
          <cell r="E60">
            <v>51</v>
          </cell>
          <cell r="F60" t="str">
            <v xml:space="preserve">FEAPER - MOACIR DOS SANTOS              </v>
          </cell>
          <cell r="G60">
            <v>2006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B61" t="str">
            <v>fin52t</v>
          </cell>
          <cell r="C61" t="str">
            <v>fin</v>
          </cell>
          <cell r="D61" t="str">
            <v>t</v>
          </cell>
          <cell r="E61">
            <v>52</v>
          </cell>
          <cell r="F61" t="str">
            <v xml:space="preserve">FEAPER - MOACIR ZANATTA                 </v>
          </cell>
          <cell r="G61">
            <v>2006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B62" t="str">
            <v>fin53t</v>
          </cell>
          <cell r="C62" t="str">
            <v>fin</v>
          </cell>
          <cell r="D62" t="str">
            <v>t</v>
          </cell>
          <cell r="E62">
            <v>53</v>
          </cell>
          <cell r="F62" t="str">
            <v xml:space="preserve">FEAPER - JOVENIR BRUSAMARELLO           </v>
          </cell>
          <cell r="G62">
            <v>2006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B63" t="str">
            <v>fin54t</v>
          </cell>
          <cell r="C63" t="str">
            <v>fin</v>
          </cell>
          <cell r="D63" t="str">
            <v>t</v>
          </cell>
          <cell r="E63">
            <v>54</v>
          </cell>
          <cell r="F63" t="str">
            <v xml:space="preserve">FEAPER - JUDIMAR ANTONIO CELSO          </v>
          </cell>
          <cell r="G63">
            <v>2006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B64" t="str">
            <v>fin55t</v>
          </cell>
          <cell r="C64" t="str">
            <v>fin</v>
          </cell>
          <cell r="D64" t="str">
            <v>t</v>
          </cell>
          <cell r="E64">
            <v>55</v>
          </cell>
          <cell r="F64" t="str">
            <v xml:space="preserve">FEAPER - SEDE / SECRETARIA RS           </v>
          </cell>
          <cell r="G64">
            <v>2006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B65" t="str">
            <v>fin57t</v>
          </cell>
          <cell r="C65" t="str">
            <v>fin</v>
          </cell>
          <cell r="D65" t="str">
            <v>t</v>
          </cell>
          <cell r="E65">
            <v>57</v>
          </cell>
          <cell r="F65" t="str">
            <v xml:space="preserve">FEAPER - LUIZ AUGUSTO CAPPELLARO        </v>
          </cell>
          <cell r="G65">
            <v>2006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B66" t="str">
            <v>fin58t</v>
          </cell>
          <cell r="C66" t="str">
            <v>fin</v>
          </cell>
          <cell r="D66" t="str">
            <v>t</v>
          </cell>
          <cell r="E66">
            <v>58</v>
          </cell>
          <cell r="F66" t="str">
            <v xml:space="preserve">FEAPER - ANDERSON GRANEMANN             </v>
          </cell>
          <cell r="G66">
            <v>2006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B67" t="str">
            <v>fin60t</v>
          </cell>
          <cell r="C67" t="str">
            <v>fin</v>
          </cell>
          <cell r="D67" t="str">
            <v>t</v>
          </cell>
          <cell r="E67">
            <v>60</v>
          </cell>
          <cell r="F67" t="str">
            <v xml:space="preserve">GOVERNO DE SANTA CATARINA               </v>
          </cell>
          <cell r="G67">
            <v>2006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B68" t="str">
            <v>fin61t</v>
          </cell>
          <cell r="C68" t="str">
            <v>fin</v>
          </cell>
          <cell r="D68" t="str">
            <v>t</v>
          </cell>
          <cell r="E68">
            <v>61</v>
          </cell>
          <cell r="F68" t="str">
            <v xml:space="preserve">SECRET-LUIS CARLOS GRACIETTI            </v>
          </cell>
          <cell r="G68">
            <v>2006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B69" t="str">
            <v>fin62t</v>
          </cell>
          <cell r="C69" t="str">
            <v>fin</v>
          </cell>
          <cell r="D69" t="str">
            <v>t</v>
          </cell>
          <cell r="E69">
            <v>62</v>
          </cell>
          <cell r="F69" t="str">
            <v xml:space="preserve">SECRET - OLIMPIO BARBOSA                </v>
          </cell>
          <cell r="G69">
            <v>2006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B70" t="str">
            <v>fin63t</v>
          </cell>
          <cell r="C70" t="str">
            <v>fin</v>
          </cell>
          <cell r="D70" t="str">
            <v>t</v>
          </cell>
          <cell r="E70">
            <v>63</v>
          </cell>
          <cell r="F70" t="str">
            <v xml:space="preserve">SECRET - ANTONIO BATISTA                </v>
          </cell>
          <cell r="G70">
            <v>2006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B71" t="str">
            <v>fin64t</v>
          </cell>
          <cell r="C71" t="str">
            <v>fin</v>
          </cell>
          <cell r="D71" t="str">
            <v>t</v>
          </cell>
          <cell r="E71">
            <v>64</v>
          </cell>
          <cell r="F71" t="str">
            <v xml:space="preserve">SECRET - WILSON MARTARELLO              </v>
          </cell>
          <cell r="G71">
            <v>2006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B72" t="str">
            <v>fin65t</v>
          </cell>
          <cell r="C72" t="str">
            <v>fin</v>
          </cell>
          <cell r="D72" t="str">
            <v>t</v>
          </cell>
          <cell r="E72">
            <v>65</v>
          </cell>
          <cell r="F72" t="str">
            <v xml:space="preserve">SECRET - WANDERLEI DAL LAGO             </v>
          </cell>
          <cell r="G72">
            <v>2006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B73" t="str">
            <v>fin66t</v>
          </cell>
          <cell r="C73" t="str">
            <v>fin</v>
          </cell>
          <cell r="D73" t="str">
            <v>t</v>
          </cell>
          <cell r="E73">
            <v>66</v>
          </cell>
          <cell r="F73" t="str">
            <v xml:space="preserve">SECRET - WILSON MINATTI                 </v>
          </cell>
          <cell r="G73">
            <v>2006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B74" t="str">
            <v>fin67t</v>
          </cell>
          <cell r="C74" t="str">
            <v>fin</v>
          </cell>
          <cell r="D74" t="str">
            <v>t</v>
          </cell>
          <cell r="E74">
            <v>67</v>
          </cell>
          <cell r="F74" t="str">
            <v xml:space="preserve">SECRET - IVONEI DALLA CORTE             </v>
          </cell>
          <cell r="G74">
            <v>2006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B75" t="str">
            <v>fin68t</v>
          </cell>
          <cell r="C75" t="str">
            <v>fin</v>
          </cell>
          <cell r="D75" t="str">
            <v>t</v>
          </cell>
          <cell r="E75">
            <v>68</v>
          </cell>
          <cell r="F75" t="str">
            <v xml:space="preserve">SECRET - PAULINHO IVANDO FREITAS        </v>
          </cell>
          <cell r="G75">
            <v>2006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B76" t="str">
            <v>fin70t</v>
          </cell>
          <cell r="C76" t="str">
            <v>fin</v>
          </cell>
          <cell r="D76" t="str">
            <v>t</v>
          </cell>
          <cell r="E76">
            <v>70</v>
          </cell>
          <cell r="F76" t="str">
            <v xml:space="preserve">VLADIMIR VICINGUERA                     </v>
          </cell>
          <cell r="G76">
            <v>2006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B77" t="str">
            <v>fin71t</v>
          </cell>
          <cell r="C77" t="str">
            <v>fin</v>
          </cell>
          <cell r="D77" t="str">
            <v>t</v>
          </cell>
          <cell r="E77">
            <v>71</v>
          </cell>
          <cell r="F77" t="str">
            <v xml:space="preserve">NOLCIMAR ZANATTA                        </v>
          </cell>
          <cell r="G77">
            <v>2006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B78" t="str">
            <v>fin72t</v>
          </cell>
          <cell r="C78" t="str">
            <v>fin</v>
          </cell>
          <cell r="D78" t="str">
            <v>t</v>
          </cell>
          <cell r="E78">
            <v>72</v>
          </cell>
          <cell r="F78" t="str">
            <v xml:space="preserve">EDUARDO MARTINS ROCHA                   </v>
          </cell>
          <cell r="G78">
            <v>2006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</row>
        <row r="79">
          <cell r="B79" t="str">
            <v>fin73t</v>
          </cell>
          <cell r="C79" t="str">
            <v>fin</v>
          </cell>
          <cell r="D79" t="str">
            <v>t</v>
          </cell>
          <cell r="E79">
            <v>73</v>
          </cell>
          <cell r="F79" t="str">
            <v xml:space="preserve">DARI STUANI E CIA LTDA                  </v>
          </cell>
          <cell r="G79">
            <v>2006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</row>
        <row r="80">
          <cell r="B80" t="str">
            <v>fin74t</v>
          </cell>
          <cell r="C80" t="str">
            <v>fin</v>
          </cell>
          <cell r="D80" t="str">
            <v>t</v>
          </cell>
          <cell r="E80">
            <v>74</v>
          </cell>
          <cell r="F80" t="str">
            <v xml:space="preserve">ADRIANO CECON                           </v>
          </cell>
          <cell r="G80">
            <v>2006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B81" t="str">
            <v>fin76t</v>
          </cell>
          <cell r="C81" t="str">
            <v>fin</v>
          </cell>
          <cell r="D81" t="str">
            <v>t</v>
          </cell>
          <cell r="E81">
            <v>76</v>
          </cell>
          <cell r="F81" t="str">
            <v xml:space="preserve">LEANDRO MARTINS LACERDA                 </v>
          </cell>
          <cell r="G81">
            <v>2006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B82" t="str">
            <v>fin90t</v>
          </cell>
          <cell r="C82" t="str">
            <v>fin</v>
          </cell>
          <cell r="D82" t="str">
            <v>t</v>
          </cell>
          <cell r="E82">
            <v>90</v>
          </cell>
          <cell r="F82" t="str">
            <v xml:space="preserve">FUNCIONARIOS DIVERSOS - BRINDES         </v>
          </cell>
          <cell r="G82">
            <v>2006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</row>
        <row r="83">
          <cell r="B83" t="str">
            <v>fin0t</v>
          </cell>
          <cell r="C83" t="str">
            <v>fin</v>
          </cell>
          <cell r="D83" t="str">
            <v>t</v>
          </cell>
          <cell r="E83">
            <v>0</v>
          </cell>
          <cell r="F83" t="str">
            <v>Nome do Representante</v>
          </cell>
          <cell r="G83">
            <v>2006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4">
          <cell r="B84" t="str">
            <v>fin0t</v>
          </cell>
          <cell r="C84" t="str">
            <v>fin</v>
          </cell>
          <cell r="D84" t="str">
            <v>t</v>
          </cell>
          <cell r="E84">
            <v>0</v>
          </cell>
          <cell r="F84" t="str">
            <v>Nome do Representante</v>
          </cell>
          <cell r="G84">
            <v>2006</v>
          </cell>
        </row>
        <row r="85">
          <cell r="B85" t="str">
            <v>fin0t</v>
          </cell>
          <cell r="C85" t="str">
            <v>fin</v>
          </cell>
          <cell r="D85" t="str">
            <v>t</v>
          </cell>
          <cell r="E85">
            <v>0</v>
          </cell>
          <cell r="F85" t="str">
            <v>Nome do Representante</v>
          </cell>
          <cell r="G85">
            <v>2006</v>
          </cell>
        </row>
        <row r="86">
          <cell r="B86" t="str">
            <v>fin0t</v>
          </cell>
          <cell r="C86" t="str">
            <v>fin</v>
          </cell>
          <cell r="D86" t="str">
            <v>t</v>
          </cell>
          <cell r="E86">
            <v>0</v>
          </cell>
          <cell r="F86" t="str">
            <v>Nome do Representante</v>
          </cell>
          <cell r="G86">
            <v>2006</v>
          </cell>
        </row>
        <row r="87">
          <cell r="B87" t="str">
            <v>fin0t</v>
          </cell>
          <cell r="C87" t="str">
            <v>fin</v>
          </cell>
          <cell r="D87" t="str">
            <v>t</v>
          </cell>
          <cell r="E87">
            <v>0</v>
          </cell>
          <cell r="F87" t="str">
            <v>Nome do Representante</v>
          </cell>
          <cell r="G87">
            <v>2006</v>
          </cell>
        </row>
        <row r="88">
          <cell r="B88" t="str">
            <v>fin0t</v>
          </cell>
          <cell r="C88" t="str">
            <v>fin</v>
          </cell>
          <cell r="D88" t="str">
            <v>t</v>
          </cell>
          <cell r="E88">
            <v>0</v>
          </cell>
          <cell r="F88" t="str">
            <v>Nome do Representante</v>
          </cell>
          <cell r="G88">
            <v>2006</v>
          </cell>
        </row>
        <row r="89">
          <cell r="B89" t="str">
            <v>fin0t</v>
          </cell>
          <cell r="C89" t="str">
            <v>fin</v>
          </cell>
          <cell r="D89" t="str">
            <v>t</v>
          </cell>
          <cell r="E89">
            <v>0</v>
          </cell>
          <cell r="F89" t="str">
            <v>Nome do Representante</v>
          </cell>
          <cell r="G89">
            <v>2006</v>
          </cell>
        </row>
      </sheetData>
      <sheetData sheetId="17" refreshError="1"/>
      <sheetData sheetId="18" refreshError="1"/>
      <sheetData sheetId="19" refreshError="1"/>
      <sheetData sheetId="20" refreshError="1">
        <row r="7">
          <cell r="B7" t="str">
            <v>Fin + AGV</v>
          </cell>
          <cell r="C7" t="str">
            <v>Finceiro</v>
          </cell>
          <cell r="E7" t="str">
            <v>Codigo do</v>
          </cell>
          <cell r="F7" t="str">
            <v>Nome do Representante</v>
          </cell>
          <cell r="G7" t="str">
            <v>Ano</v>
          </cell>
          <cell r="H7" t="str">
            <v>Janeiro</v>
          </cell>
          <cell r="L7" t="str">
            <v>Fevereiro</v>
          </cell>
          <cell r="P7" t="str">
            <v>Março</v>
          </cell>
          <cell r="T7" t="str">
            <v>Abril</v>
          </cell>
          <cell r="X7" t="str">
            <v>Maio</v>
          </cell>
          <cell r="AB7" t="str">
            <v>Junho</v>
          </cell>
          <cell r="AF7" t="str">
            <v>Julho</v>
          </cell>
          <cell r="AJ7" t="str">
            <v>Agosto</v>
          </cell>
          <cell r="AN7" t="str">
            <v>Setembro</v>
          </cell>
          <cell r="AR7" t="str">
            <v>Outubro</v>
          </cell>
          <cell r="AV7" t="str">
            <v>Novembro</v>
          </cell>
          <cell r="AZ7" t="str">
            <v>Dezembro</v>
          </cell>
        </row>
        <row r="8">
          <cell r="E8" t="str">
            <v>AGV</v>
          </cell>
          <cell r="H8" t="str">
            <v>Todos</v>
          </cell>
          <cell r="I8" t="str">
            <v>Devolvidos</v>
          </cell>
          <cell r="J8" t="str">
            <v>Pagos</v>
          </cell>
          <cell r="K8" t="str">
            <v>Aberto</v>
          </cell>
          <cell r="L8" t="str">
            <v>Todos</v>
          </cell>
          <cell r="M8" t="str">
            <v>Devolvidos</v>
          </cell>
          <cell r="N8" t="str">
            <v>Pagos</v>
          </cell>
          <cell r="O8" t="str">
            <v>Aberto</v>
          </cell>
          <cell r="P8" t="str">
            <v>Todos</v>
          </cell>
          <cell r="Q8" t="str">
            <v>Devolvidos</v>
          </cell>
          <cell r="R8" t="str">
            <v>Pagos</v>
          </cell>
          <cell r="S8" t="str">
            <v>Aberto</v>
          </cell>
          <cell r="T8" t="str">
            <v>Todos</v>
          </cell>
          <cell r="U8" t="str">
            <v>Devolvidos</v>
          </cell>
          <cell r="V8" t="str">
            <v>Pagos</v>
          </cell>
          <cell r="W8" t="str">
            <v>Aberto</v>
          </cell>
          <cell r="X8" t="str">
            <v>Todos</v>
          </cell>
          <cell r="Y8" t="str">
            <v>Devolvidos</v>
          </cell>
          <cell r="Z8" t="str">
            <v>Pagos</v>
          </cell>
          <cell r="AA8" t="str">
            <v>Aberto</v>
          </cell>
          <cell r="AB8" t="str">
            <v>Todos</v>
          </cell>
          <cell r="AC8" t="str">
            <v>Devolvidos</v>
          </cell>
          <cell r="AD8" t="str">
            <v>Pagos</v>
          </cell>
          <cell r="AE8" t="str">
            <v>Aberto</v>
          </cell>
          <cell r="AF8" t="str">
            <v>Todos</v>
          </cell>
          <cell r="AG8" t="str">
            <v>Devolvidos</v>
          </cell>
          <cell r="AH8" t="str">
            <v>Pagos</v>
          </cell>
          <cell r="AI8" t="str">
            <v>Aberto</v>
          </cell>
          <cell r="AJ8" t="str">
            <v>Todos</v>
          </cell>
          <cell r="AK8" t="str">
            <v>Devolvidos</v>
          </cell>
          <cell r="AL8" t="str">
            <v>Pagos</v>
          </cell>
          <cell r="AM8" t="str">
            <v>Aberto</v>
          </cell>
          <cell r="AN8" t="str">
            <v>Todos</v>
          </cell>
          <cell r="AO8" t="str">
            <v>Devolvidos</v>
          </cell>
          <cell r="AP8" t="str">
            <v>Pagos</v>
          </cell>
          <cell r="AQ8" t="str">
            <v>Aberto</v>
          </cell>
          <cell r="AR8" t="str">
            <v>Todos</v>
          </cell>
          <cell r="AS8" t="str">
            <v>Devolvidos</v>
          </cell>
          <cell r="AT8" t="str">
            <v>Pagos</v>
          </cell>
          <cell r="AU8" t="str">
            <v>Aberto</v>
          </cell>
          <cell r="AV8" t="str">
            <v>Todos</v>
          </cell>
          <cell r="AW8" t="str">
            <v>Devolvidos</v>
          </cell>
          <cell r="AX8" t="str">
            <v>Pagos</v>
          </cell>
          <cell r="AY8" t="str">
            <v>Aberto</v>
          </cell>
          <cell r="AZ8" t="str">
            <v>Todos</v>
          </cell>
          <cell r="BA8" t="str">
            <v>Devolvidos</v>
          </cell>
          <cell r="BB8" t="str">
            <v>Pagos</v>
          </cell>
          <cell r="BC8" t="str">
            <v>Aberto</v>
          </cell>
        </row>
        <row r="9">
          <cell r="B9" t="str">
            <v>fin0t</v>
          </cell>
          <cell r="C9" t="str">
            <v>fin</v>
          </cell>
          <cell r="D9" t="str">
            <v>t</v>
          </cell>
          <cell r="E9">
            <v>0</v>
          </cell>
          <cell r="F9" t="str">
            <v xml:space="preserve">SEDE - VENDAS MATRIZ AGROESTE           </v>
          </cell>
          <cell r="G9">
            <v>2005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16256.7</v>
          </cell>
          <cell r="U9">
            <v>0</v>
          </cell>
          <cell r="V9">
            <v>29217</v>
          </cell>
          <cell r="W9">
            <v>0</v>
          </cell>
          <cell r="X9">
            <v>880</v>
          </cell>
          <cell r="Y9">
            <v>0</v>
          </cell>
          <cell r="Z9">
            <v>17835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79254</v>
          </cell>
          <cell r="AK9">
            <v>0</v>
          </cell>
          <cell r="AL9">
            <v>116684.66</v>
          </cell>
          <cell r="AM9">
            <v>20696.099999999999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37793.5</v>
          </cell>
          <cell r="AS9">
            <v>0</v>
          </cell>
          <cell r="AT9">
            <v>225769.48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B10" t="str">
            <v>fin1t</v>
          </cell>
          <cell r="C10" t="str">
            <v>fin</v>
          </cell>
          <cell r="D10" t="str">
            <v>t</v>
          </cell>
          <cell r="E10">
            <v>1</v>
          </cell>
          <cell r="F10" t="str">
            <v xml:space="preserve">WILSON DAGMAR MINATTI E CIA LTDA        </v>
          </cell>
          <cell r="G10">
            <v>2005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B11" t="str">
            <v>fin2t</v>
          </cell>
          <cell r="C11" t="str">
            <v>fin</v>
          </cell>
          <cell r="D11" t="str">
            <v>t</v>
          </cell>
          <cell r="E11">
            <v>2</v>
          </cell>
          <cell r="F11" t="str">
            <v xml:space="preserve">ZEA MAYS COMERCIO E REPRES. LTDA        </v>
          </cell>
          <cell r="G11">
            <v>2005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</row>
        <row r="12">
          <cell r="B12" t="str">
            <v>fin3t</v>
          </cell>
          <cell r="C12" t="str">
            <v>fin</v>
          </cell>
          <cell r="D12" t="str">
            <v>t</v>
          </cell>
          <cell r="E12">
            <v>3</v>
          </cell>
          <cell r="F12" t="str">
            <v xml:space="preserve">MILHO SUL ALTO VALE REPRES.COMERC.LTDA  </v>
          </cell>
          <cell r="G12">
            <v>2005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B13" t="str">
            <v>fin4t</v>
          </cell>
          <cell r="C13" t="str">
            <v>fin</v>
          </cell>
          <cell r="D13" t="str">
            <v>t</v>
          </cell>
          <cell r="E13">
            <v>4</v>
          </cell>
          <cell r="F13" t="str">
            <v xml:space="preserve">MILHAGRO COMERCIO E REPRES.LTDA         </v>
          </cell>
          <cell r="G13">
            <v>2005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B14" t="str">
            <v>fin5t</v>
          </cell>
          <cell r="C14" t="str">
            <v>fin</v>
          </cell>
          <cell r="D14" t="str">
            <v>t</v>
          </cell>
          <cell r="E14">
            <v>5</v>
          </cell>
          <cell r="F14" t="str">
            <v xml:space="preserve">DAL LAGO &amp; HOLLER LTDA ME               </v>
          </cell>
          <cell r="G14">
            <v>2005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B15" t="str">
            <v>fin6t</v>
          </cell>
          <cell r="C15" t="str">
            <v>fin</v>
          </cell>
          <cell r="D15" t="str">
            <v>t</v>
          </cell>
          <cell r="E15">
            <v>6</v>
          </cell>
          <cell r="F15" t="str">
            <v xml:space="preserve">EXPORTA€ŽO                              </v>
          </cell>
          <cell r="G15">
            <v>2005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B16" t="str">
            <v>fin7t</v>
          </cell>
          <cell r="C16" t="str">
            <v>fin</v>
          </cell>
          <cell r="D16" t="str">
            <v>t</v>
          </cell>
          <cell r="E16">
            <v>7</v>
          </cell>
          <cell r="F16" t="str">
            <v xml:space="preserve">REPRESENTACOES TERRA &amp; CAMPO LTDA       </v>
          </cell>
          <cell r="G16">
            <v>2005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B17" t="str">
            <v>fin8t</v>
          </cell>
          <cell r="C17" t="str">
            <v>fin</v>
          </cell>
          <cell r="D17" t="str">
            <v>t</v>
          </cell>
          <cell r="E17">
            <v>8</v>
          </cell>
          <cell r="F17" t="str">
            <v>GRANDESUL COMERCIO E REPRESENTACOES LTDA</v>
          </cell>
          <cell r="G17">
            <v>2005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B18" t="str">
            <v>fin9t</v>
          </cell>
          <cell r="C18" t="str">
            <v>fin</v>
          </cell>
          <cell r="D18" t="str">
            <v>t</v>
          </cell>
          <cell r="E18">
            <v>9</v>
          </cell>
          <cell r="F18" t="str">
            <v xml:space="preserve">DIGOMADU REPRESENTACOES LTDA            </v>
          </cell>
          <cell r="G18">
            <v>2005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B19" t="str">
            <v>fin10t</v>
          </cell>
          <cell r="C19" t="str">
            <v>fin</v>
          </cell>
          <cell r="D19" t="str">
            <v>t</v>
          </cell>
          <cell r="E19">
            <v>10</v>
          </cell>
          <cell r="F19" t="str">
            <v xml:space="preserve">JUDIMAR CELSO COMERCIO E REPRES.LTDA    </v>
          </cell>
          <cell r="G19">
            <v>2005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B20" t="str">
            <v>fin11t</v>
          </cell>
          <cell r="C20" t="str">
            <v>fin</v>
          </cell>
          <cell r="D20" t="str">
            <v>t</v>
          </cell>
          <cell r="E20">
            <v>11</v>
          </cell>
          <cell r="F20" t="str">
            <v xml:space="preserve">REPRESENTACOES MARTARELLO               </v>
          </cell>
          <cell r="G20">
            <v>2005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B21" t="str">
            <v>fin12t</v>
          </cell>
          <cell r="C21" t="str">
            <v>fin</v>
          </cell>
          <cell r="D21" t="str">
            <v>t</v>
          </cell>
          <cell r="E21">
            <v>12</v>
          </cell>
          <cell r="F21" t="str">
            <v xml:space="preserve">BYO MAYZ COMERCIO E REPRESENTACOES LTDA </v>
          </cell>
          <cell r="G21">
            <v>2005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B22" t="str">
            <v>fin15t</v>
          </cell>
          <cell r="C22" t="str">
            <v>fin</v>
          </cell>
          <cell r="D22" t="str">
            <v>t</v>
          </cell>
          <cell r="E22">
            <v>15</v>
          </cell>
          <cell r="F22" t="str">
            <v xml:space="preserve">CAPELLARO &amp; REAL LTDA                   </v>
          </cell>
          <cell r="G22">
            <v>2005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B23" t="str">
            <v>fin16t</v>
          </cell>
          <cell r="C23" t="str">
            <v>fin</v>
          </cell>
          <cell r="D23" t="str">
            <v>t</v>
          </cell>
          <cell r="E23">
            <v>16</v>
          </cell>
          <cell r="F23" t="str">
            <v xml:space="preserve">DIEGO SILVEIRA E SILVA                  </v>
          </cell>
          <cell r="G23">
            <v>2005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B24" t="str">
            <v>fin17t</v>
          </cell>
          <cell r="C24" t="str">
            <v>fin</v>
          </cell>
          <cell r="D24" t="str">
            <v>t</v>
          </cell>
          <cell r="E24">
            <v>17</v>
          </cell>
          <cell r="F24" t="str">
            <v xml:space="preserve">GALETTE REPRESENTACOES COMERCIAIS LTDA  </v>
          </cell>
          <cell r="G24">
            <v>2005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B25" t="str">
            <v>fin18t</v>
          </cell>
          <cell r="C25" t="str">
            <v>fin</v>
          </cell>
          <cell r="D25" t="str">
            <v>t</v>
          </cell>
          <cell r="E25">
            <v>18</v>
          </cell>
          <cell r="F25" t="str">
            <v xml:space="preserve">REPRESENTACOES GRACIETTI LTDA           </v>
          </cell>
          <cell r="G25">
            <v>2005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B26" t="str">
            <v>fin19t</v>
          </cell>
          <cell r="C26" t="str">
            <v>fin</v>
          </cell>
          <cell r="D26" t="str">
            <v>t</v>
          </cell>
          <cell r="E26">
            <v>19</v>
          </cell>
          <cell r="F26" t="str">
            <v xml:space="preserve">SERVIERI&amp; RIGOTTI LTDA                  </v>
          </cell>
          <cell r="G26">
            <v>2005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B27" t="str">
            <v>fin20t</v>
          </cell>
          <cell r="C27" t="str">
            <v>fin</v>
          </cell>
          <cell r="D27" t="str">
            <v>t</v>
          </cell>
          <cell r="E27">
            <v>20</v>
          </cell>
          <cell r="F27" t="str">
            <v xml:space="preserve">DAL LAGO &amp; HOLLER LTDA ME               </v>
          </cell>
          <cell r="G27">
            <v>2005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B28" t="str">
            <v>fin21t</v>
          </cell>
          <cell r="C28" t="str">
            <v>fin</v>
          </cell>
          <cell r="D28" t="str">
            <v>t</v>
          </cell>
          <cell r="E28">
            <v>21</v>
          </cell>
          <cell r="F28" t="str">
            <v xml:space="preserve">LAERCIO JOSE GRANDO  ME                 </v>
          </cell>
          <cell r="G28">
            <v>2005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29">
          <cell r="B29" t="str">
            <v>fin22t</v>
          </cell>
          <cell r="C29" t="str">
            <v>fin</v>
          </cell>
          <cell r="D29" t="str">
            <v>t</v>
          </cell>
          <cell r="E29">
            <v>22</v>
          </cell>
          <cell r="F29" t="str">
            <v xml:space="preserve">MAURICIO MAIA  REPRESENTACOES COM.LTDA  </v>
          </cell>
          <cell r="G29">
            <v>2005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B30" t="str">
            <v>fin23t</v>
          </cell>
          <cell r="C30" t="str">
            <v>fin</v>
          </cell>
          <cell r="D30" t="str">
            <v>t</v>
          </cell>
          <cell r="E30">
            <v>23</v>
          </cell>
          <cell r="F30" t="str">
            <v xml:space="preserve">M.A.SCHUTZ REPRESENTACOES LTDA          </v>
          </cell>
          <cell r="G30">
            <v>2005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B31" t="str">
            <v>fin24t</v>
          </cell>
          <cell r="C31" t="str">
            <v>fin</v>
          </cell>
          <cell r="D31" t="str">
            <v>t</v>
          </cell>
          <cell r="E31">
            <v>24</v>
          </cell>
          <cell r="F31" t="str">
            <v xml:space="preserve">R.C DE OLIVEIRA REPRES.COMERCIAIS LTDA  </v>
          </cell>
          <cell r="G31">
            <v>2005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B32" t="str">
            <v>fin25t</v>
          </cell>
          <cell r="C32" t="str">
            <v>fin</v>
          </cell>
          <cell r="D32" t="str">
            <v>t</v>
          </cell>
          <cell r="E32">
            <v>25</v>
          </cell>
          <cell r="F32" t="str">
            <v xml:space="preserve">ROGERIO CARLOS MAYER                    </v>
          </cell>
          <cell r="G32">
            <v>2005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B33" t="str">
            <v>fin26t</v>
          </cell>
          <cell r="C33" t="str">
            <v>fin</v>
          </cell>
          <cell r="D33" t="str">
            <v>t</v>
          </cell>
          <cell r="E33">
            <v>26</v>
          </cell>
          <cell r="F33" t="str">
            <v xml:space="preserve">MARANGONI  E MARANGONI LTDA             </v>
          </cell>
          <cell r="G33">
            <v>2005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B34" t="str">
            <v>fin27t</v>
          </cell>
          <cell r="C34" t="str">
            <v>fin</v>
          </cell>
          <cell r="D34" t="str">
            <v>t</v>
          </cell>
          <cell r="E34">
            <v>27</v>
          </cell>
          <cell r="F34" t="str">
            <v xml:space="preserve">TONELLO &amp; SHIBAZAKI LTDA                </v>
          </cell>
          <cell r="G34">
            <v>2005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B35" t="str">
            <v>fin28t</v>
          </cell>
          <cell r="C35" t="str">
            <v>fin</v>
          </cell>
          <cell r="D35" t="str">
            <v>t</v>
          </cell>
          <cell r="E35">
            <v>28</v>
          </cell>
          <cell r="F35" t="str">
            <v xml:space="preserve">LV.REPRESENTACOES COMERCIAIS LTDA       </v>
          </cell>
          <cell r="G35">
            <v>2005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</row>
        <row r="36">
          <cell r="B36" t="str">
            <v>fin29t</v>
          </cell>
          <cell r="C36" t="str">
            <v>fin</v>
          </cell>
          <cell r="D36" t="str">
            <v>t</v>
          </cell>
          <cell r="E36">
            <v>29</v>
          </cell>
          <cell r="F36" t="str">
            <v xml:space="preserve">CAIMAN CONSULTORIA AGRICOLA LTDA        </v>
          </cell>
          <cell r="G36">
            <v>2005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B37" t="str">
            <v>fin30t</v>
          </cell>
          <cell r="C37" t="str">
            <v>fin</v>
          </cell>
          <cell r="D37" t="str">
            <v>t</v>
          </cell>
          <cell r="E37">
            <v>30</v>
          </cell>
          <cell r="F37" t="str">
            <v xml:space="preserve">JOAO G.C.LEAO ROCHA                     </v>
          </cell>
          <cell r="G37">
            <v>2005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</row>
        <row r="38">
          <cell r="B38" t="str">
            <v>fin31t</v>
          </cell>
          <cell r="C38" t="str">
            <v>fin</v>
          </cell>
          <cell r="D38" t="str">
            <v>t</v>
          </cell>
          <cell r="E38">
            <v>31</v>
          </cell>
          <cell r="F38" t="str">
            <v xml:space="preserve">AELTON TONET   REPRESENTACOES           </v>
          </cell>
          <cell r="G38">
            <v>2005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39">
          <cell r="B39" t="str">
            <v>fin32t</v>
          </cell>
          <cell r="C39" t="str">
            <v>fin</v>
          </cell>
          <cell r="D39" t="str">
            <v>t</v>
          </cell>
          <cell r="E39">
            <v>32</v>
          </cell>
          <cell r="F39" t="str">
            <v xml:space="preserve">NILSON OGAWA                            </v>
          </cell>
          <cell r="G39">
            <v>2005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0">
          <cell r="B40" t="str">
            <v>fin33t</v>
          </cell>
          <cell r="C40" t="str">
            <v>fin</v>
          </cell>
          <cell r="D40" t="str">
            <v>t</v>
          </cell>
          <cell r="E40">
            <v>33</v>
          </cell>
          <cell r="F40" t="str">
            <v xml:space="preserve">POLETTO REPESENTACOES COMERCIAIS S/C    </v>
          </cell>
          <cell r="G40">
            <v>2005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B41" t="str">
            <v>fin34t</v>
          </cell>
          <cell r="C41" t="str">
            <v>fin</v>
          </cell>
          <cell r="D41" t="str">
            <v>t</v>
          </cell>
          <cell r="E41">
            <v>34</v>
          </cell>
          <cell r="F41" t="str">
            <v xml:space="preserve">RUOCCO &amp; BIONDI LTDA                    </v>
          </cell>
          <cell r="G41">
            <v>2005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B42" t="str">
            <v>fin35t</v>
          </cell>
          <cell r="C42" t="str">
            <v>fin</v>
          </cell>
          <cell r="D42" t="str">
            <v>t</v>
          </cell>
          <cell r="E42">
            <v>35</v>
          </cell>
          <cell r="F42" t="str">
            <v xml:space="preserve">VITORINO VIT.COM.REPRES.PROD.AGROP.LTDA </v>
          </cell>
          <cell r="G42">
            <v>2005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2128</v>
          </cell>
          <cell r="U42">
            <v>0</v>
          </cell>
          <cell r="V42">
            <v>115012.74</v>
          </cell>
          <cell r="W42">
            <v>0</v>
          </cell>
          <cell r="X42">
            <v>38419.599999999999</v>
          </cell>
          <cell r="Y42">
            <v>0</v>
          </cell>
          <cell r="Z42">
            <v>762696</v>
          </cell>
          <cell r="AA42">
            <v>12430.86</v>
          </cell>
          <cell r="AB42">
            <v>36403.800000000003</v>
          </cell>
          <cell r="AC42">
            <v>0</v>
          </cell>
          <cell r="AD42">
            <v>482801.44</v>
          </cell>
          <cell r="AE42">
            <v>10048.5</v>
          </cell>
          <cell r="AF42">
            <v>32499</v>
          </cell>
          <cell r="AG42">
            <v>0</v>
          </cell>
          <cell r="AH42">
            <v>168203.58</v>
          </cell>
          <cell r="AI42">
            <v>32499</v>
          </cell>
          <cell r="AJ42">
            <v>97.31</v>
          </cell>
          <cell r="AK42">
            <v>0</v>
          </cell>
          <cell r="AL42">
            <v>168300.89</v>
          </cell>
          <cell r="AM42">
            <v>0</v>
          </cell>
          <cell r="AN42">
            <v>10665</v>
          </cell>
          <cell r="AO42">
            <v>2700</v>
          </cell>
          <cell r="AP42">
            <v>176265.89</v>
          </cell>
          <cell r="AQ42">
            <v>0</v>
          </cell>
          <cell r="AR42">
            <v>666</v>
          </cell>
          <cell r="AS42">
            <v>2700</v>
          </cell>
          <cell r="AT42">
            <v>176945.89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B43" t="str">
            <v>fin36t</v>
          </cell>
          <cell r="C43" t="str">
            <v>fin</v>
          </cell>
          <cell r="D43" t="str">
            <v>t</v>
          </cell>
          <cell r="E43">
            <v>36</v>
          </cell>
          <cell r="F43" t="str">
            <v xml:space="preserve">FAZAGRO COMERCIO DE INSUMOS AGRIC.LTDA  </v>
          </cell>
          <cell r="G43">
            <v>2005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B44" t="str">
            <v>fin37t</v>
          </cell>
          <cell r="C44" t="str">
            <v>fin</v>
          </cell>
          <cell r="D44" t="str">
            <v>t</v>
          </cell>
          <cell r="E44">
            <v>37</v>
          </cell>
          <cell r="F44" t="str">
            <v xml:space="preserve">JOSE DE SOUZA GUERRA JUNIOR             </v>
          </cell>
          <cell r="G44">
            <v>2005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44969.1</v>
          </cell>
          <cell r="M44">
            <v>75536.479999999996</v>
          </cell>
          <cell r="N44">
            <v>791943.64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79088.399999999994</v>
          </cell>
          <cell r="U44">
            <v>349177.5</v>
          </cell>
          <cell r="V44">
            <v>1317906.8799999999</v>
          </cell>
          <cell r="W44">
            <v>0</v>
          </cell>
          <cell r="X44">
            <v>52603.39</v>
          </cell>
          <cell r="Y44">
            <v>954894.61</v>
          </cell>
          <cell r="Z44">
            <v>2719666.12</v>
          </cell>
          <cell r="AA44">
            <v>0</v>
          </cell>
          <cell r="AB44">
            <v>2325</v>
          </cell>
          <cell r="AC44">
            <v>99166.080000000002</v>
          </cell>
          <cell r="AD44">
            <v>260237.72</v>
          </cell>
          <cell r="AE44">
            <v>0</v>
          </cell>
          <cell r="AF44">
            <v>78373.399999999994</v>
          </cell>
          <cell r="AG44">
            <v>315753.12</v>
          </cell>
          <cell r="AH44">
            <v>942476.68</v>
          </cell>
          <cell r="AI44">
            <v>0</v>
          </cell>
          <cell r="AJ44">
            <v>5760</v>
          </cell>
          <cell r="AK44">
            <v>108293.52</v>
          </cell>
          <cell r="AL44">
            <v>333744.71999999997</v>
          </cell>
          <cell r="AM44">
            <v>0</v>
          </cell>
          <cell r="AN44">
            <v>1740.9</v>
          </cell>
          <cell r="AO44">
            <v>108293.52</v>
          </cell>
          <cell r="AP44">
            <v>335506.5</v>
          </cell>
          <cell r="AQ44">
            <v>0</v>
          </cell>
          <cell r="AR44">
            <v>3810</v>
          </cell>
          <cell r="AS44">
            <v>108293.52</v>
          </cell>
          <cell r="AT44">
            <v>339316.5</v>
          </cell>
          <cell r="AU44">
            <v>0</v>
          </cell>
          <cell r="AV44">
            <v>5250</v>
          </cell>
          <cell r="AW44">
            <v>108293.52</v>
          </cell>
          <cell r="AX44">
            <v>344056.5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B45" t="str">
            <v>fin38t</v>
          </cell>
          <cell r="C45" t="str">
            <v>fin</v>
          </cell>
          <cell r="D45" t="str">
            <v>t</v>
          </cell>
          <cell r="E45">
            <v>38</v>
          </cell>
          <cell r="F45" t="str">
            <v xml:space="preserve">TUPPER REPRESENTACOES COMERCIAIS LTDA   </v>
          </cell>
          <cell r="G45">
            <v>2005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6459.2</v>
          </cell>
          <cell r="M45">
            <v>108293.52</v>
          </cell>
          <cell r="N45">
            <v>350515.7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39334.699999999997</v>
          </cell>
          <cell r="AS45">
            <v>216587.04</v>
          </cell>
          <cell r="AT45">
            <v>743128.2</v>
          </cell>
          <cell r="AU45">
            <v>0</v>
          </cell>
          <cell r="AV45">
            <v>540</v>
          </cell>
          <cell r="AW45">
            <v>108293.52</v>
          </cell>
          <cell r="AX45">
            <v>390704.1</v>
          </cell>
          <cell r="AY45">
            <v>0</v>
          </cell>
          <cell r="AZ45">
            <v>6459.2</v>
          </cell>
          <cell r="BA45">
            <v>108293.52</v>
          </cell>
          <cell r="BB45">
            <v>397163.3</v>
          </cell>
          <cell r="BC45">
            <v>0</v>
          </cell>
        </row>
        <row r="46">
          <cell r="B46" t="str">
            <v>fin39t</v>
          </cell>
          <cell r="C46" t="str">
            <v>fin</v>
          </cell>
          <cell r="D46" t="str">
            <v>t</v>
          </cell>
          <cell r="E46">
            <v>39</v>
          </cell>
          <cell r="F46" t="str">
            <v xml:space="preserve">CLAUDINEI DA ROCHA                      </v>
          </cell>
          <cell r="G46">
            <v>2005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4279.3999999999996</v>
          </cell>
          <cell r="M46">
            <v>111647</v>
          </cell>
          <cell r="N46">
            <v>398088.3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63564.94</v>
          </cell>
          <cell r="U46">
            <v>775359.48</v>
          </cell>
          <cell r="V46">
            <v>2438868.0299999998</v>
          </cell>
          <cell r="W46">
            <v>0</v>
          </cell>
          <cell r="X46">
            <v>4050.72</v>
          </cell>
          <cell r="Y46">
            <v>324949.09999999998</v>
          </cell>
          <cell r="Z46">
            <v>828602.87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12922.1</v>
          </cell>
          <cell r="AO46">
            <v>175396.65</v>
          </cell>
          <cell r="AP46">
            <v>414641.02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B47" t="str">
            <v>fin40t</v>
          </cell>
          <cell r="C47" t="str">
            <v>fin</v>
          </cell>
          <cell r="D47" t="str">
            <v>t</v>
          </cell>
          <cell r="E47">
            <v>40</v>
          </cell>
          <cell r="F47" t="str">
            <v xml:space="preserve">A.A WALTER ME                           </v>
          </cell>
          <cell r="G47">
            <v>2005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4000</v>
          </cell>
          <cell r="Q47">
            <v>175396.65</v>
          </cell>
          <cell r="R47">
            <v>418641.02</v>
          </cell>
          <cell r="S47">
            <v>0</v>
          </cell>
          <cell r="T47">
            <v>36643.46</v>
          </cell>
          <cell r="U47">
            <v>1057618.44</v>
          </cell>
          <cell r="V47">
            <v>2607560.16</v>
          </cell>
          <cell r="W47">
            <v>0</v>
          </cell>
          <cell r="X47">
            <v>27692.5</v>
          </cell>
          <cell r="Y47">
            <v>361270.38</v>
          </cell>
          <cell r="Z47">
            <v>942056.88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94163.13</v>
          </cell>
          <cell r="AG47">
            <v>1806351.9</v>
          </cell>
          <cell r="AH47">
            <v>5156948.5599999996</v>
          </cell>
          <cell r="AI47">
            <v>2017.96</v>
          </cell>
          <cell r="AJ47">
            <v>620105.37</v>
          </cell>
          <cell r="AK47">
            <v>6173360.1799999997</v>
          </cell>
          <cell r="AL47">
            <v>22777433.969999999</v>
          </cell>
          <cell r="AM47">
            <v>5183.05</v>
          </cell>
          <cell r="AN47">
            <v>57956.89</v>
          </cell>
          <cell r="AO47">
            <v>643070.4</v>
          </cell>
          <cell r="AP47">
            <v>2147600.54</v>
          </cell>
          <cell r="AQ47">
            <v>21588.89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B48" t="str">
            <v>fin41t</v>
          </cell>
          <cell r="C48" t="str">
            <v>fin</v>
          </cell>
          <cell r="D48" t="str">
            <v>t</v>
          </cell>
          <cell r="E48">
            <v>41</v>
          </cell>
          <cell r="F48" t="str">
            <v xml:space="preserve">VALDIR MARTINS DA SILVA                 </v>
          </cell>
          <cell r="G48">
            <v>2005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771305.71</v>
          </cell>
          <cell r="AG48">
            <v>6924103.2000000002</v>
          </cell>
          <cell r="AH48">
            <v>27068285.699999999</v>
          </cell>
          <cell r="AI48">
            <v>351611.21</v>
          </cell>
          <cell r="AJ48">
            <v>595012</v>
          </cell>
          <cell r="AK48">
            <v>4993721.1500000004</v>
          </cell>
          <cell r="AL48">
            <v>24286109.649999999</v>
          </cell>
          <cell r="AM48">
            <v>4350</v>
          </cell>
          <cell r="AN48">
            <v>28860</v>
          </cell>
          <cell r="AO48">
            <v>360196.79</v>
          </cell>
          <cell r="AP48">
            <v>1987723.77</v>
          </cell>
          <cell r="AQ48">
            <v>28860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B49" t="str">
            <v>fin42t</v>
          </cell>
          <cell r="C49" t="str">
            <v>fin</v>
          </cell>
          <cell r="D49" t="str">
            <v>t</v>
          </cell>
          <cell r="E49">
            <v>42</v>
          </cell>
          <cell r="F49" t="str">
            <v xml:space="preserve">RANDO REPRESENTACOES LTDA               </v>
          </cell>
          <cell r="G49">
            <v>2005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3423.6</v>
          </cell>
          <cell r="U49">
            <v>362935.67</v>
          </cell>
          <cell r="V49">
            <v>1988408.77</v>
          </cell>
          <cell r="W49">
            <v>0</v>
          </cell>
          <cell r="X49">
            <v>5920.2</v>
          </cell>
          <cell r="Y49">
            <v>362935.67</v>
          </cell>
          <cell r="Z49">
            <v>1994414.17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B50" t="str">
            <v>fin43t</v>
          </cell>
          <cell r="C50" t="str">
            <v>fin</v>
          </cell>
          <cell r="D50" t="str">
            <v>t</v>
          </cell>
          <cell r="E50">
            <v>43</v>
          </cell>
          <cell r="F50" t="str">
            <v xml:space="preserve">AGROSID CONSULTORIA E REPRES. LTDA      </v>
          </cell>
          <cell r="G50">
            <v>2005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5892</v>
          </cell>
          <cell r="AC50">
            <v>362935.67</v>
          </cell>
          <cell r="AD50">
            <v>2000508.85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B51" t="str">
            <v>fin44t</v>
          </cell>
          <cell r="C51" t="str">
            <v>fin</v>
          </cell>
          <cell r="D51" t="str">
            <v>t</v>
          </cell>
          <cell r="E51">
            <v>44</v>
          </cell>
          <cell r="F51" t="str">
            <v xml:space="preserve">FAUSTO MONTEIRO PIVA                    </v>
          </cell>
          <cell r="G51">
            <v>2005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2515.7600000000002</v>
          </cell>
          <cell r="M51">
            <v>362935.67</v>
          </cell>
          <cell r="N51">
            <v>2003023.85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105714.5</v>
          </cell>
          <cell r="U51">
            <v>2762866.79</v>
          </cell>
          <cell r="V51">
            <v>14237234.34</v>
          </cell>
          <cell r="W51">
            <v>19500</v>
          </cell>
          <cell r="X51">
            <v>33469.06</v>
          </cell>
          <cell r="Y51">
            <v>1698320.4</v>
          </cell>
          <cell r="Z51">
            <v>8208052.7400000002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10530</v>
          </cell>
          <cell r="AG51">
            <v>432407.1</v>
          </cell>
          <cell r="AH51">
            <v>2064163.98</v>
          </cell>
          <cell r="AI51">
            <v>0</v>
          </cell>
          <cell r="AJ51">
            <v>116871.16</v>
          </cell>
          <cell r="AK51">
            <v>4056337.83</v>
          </cell>
          <cell r="AL51">
            <v>16575314.07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8767.76</v>
          </cell>
          <cell r="AS51">
            <v>1040706.64</v>
          </cell>
          <cell r="AT51">
            <v>4198133.51</v>
          </cell>
          <cell r="AU51">
            <v>0</v>
          </cell>
          <cell r="AV51">
            <v>12188</v>
          </cell>
          <cell r="AW51">
            <v>520353.32</v>
          </cell>
          <cell r="AX51">
            <v>2114706.14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B52" t="str">
            <v>fin45t</v>
          </cell>
          <cell r="C52" t="str">
            <v>fin</v>
          </cell>
          <cell r="D52" t="str">
            <v>t</v>
          </cell>
          <cell r="E52">
            <v>45</v>
          </cell>
          <cell r="F52" t="str">
            <v xml:space="preserve">BAGATINI REPRESENTACOES  LTDA           </v>
          </cell>
          <cell r="G52">
            <v>2005</v>
          </cell>
          <cell r="H52">
            <v>537875</v>
          </cell>
          <cell r="I52">
            <v>520353.32</v>
          </cell>
          <cell r="J52">
            <v>2659608.14</v>
          </cell>
          <cell r="K52">
            <v>0</v>
          </cell>
          <cell r="L52">
            <v>48830.400000000001</v>
          </cell>
          <cell r="M52">
            <v>1040706.64</v>
          </cell>
          <cell r="N52">
            <v>5401545.9800000004</v>
          </cell>
          <cell r="O52">
            <v>0</v>
          </cell>
          <cell r="P52">
            <v>10968.45</v>
          </cell>
          <cell r="Q52">
            <v>1040706.64</v>
          </cell>
          <cell r="R52">
            <v>5436867.9000000004</v>
          </cell>
          <cell r="S52">
            <v>0</v>
          </cell>
          <cell r="T52">
            <v>265.70999999999998</v>
          </cell>
          <cell r="U52">
            <v>520353.32</v>
          </cell>
          <cell r="V52">
            <v>2723501.31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3277427.39</v>
          </cell>
          <cell r="AG52">
            <v>46334316.009999998</v>
          </cell>
          <cell r="AH52">
            <v>280222247.73000002</v>
          </cell>
          <cell r="AI52">
            <v>275022.5</v>
          </cell>
          <cell r="AJ52">
            <v>345401.5</v>
          </cell>
          <cell r="AK52">
            <v>4331891.51</v>
          </cell>
          <cell r="AL52">
            <v>28024924.370000001</v>
          </cell>
          <cell r="AM52">
            <v>0</v>
          </cell>
          <cell r="AN52">
            <v>268000</v>
          </cell>
          <cell r="AO52">
            <v>5490833.2199999997</v>
          </cell>
          <cell r="AP52">
            <v>34894804.520000003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B53" t="str">
            <v>fin46t</v>
          </cell>
          <cell r="C53" t="str">
            <v>fin</v>
          </cell>
          <cell r="D53" t="str">
            <v>t</v>
          </cell>
          <cell r="E53">
            <v>46</v>
          </cell>
          <cell r="F53" t="str">
            <v xml:space="preserve">FABRICIO BADOTTI                        </v>
          </cell>
          <cell r="G53">
            <v>2005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B54" t="str">
            <v>fin47t</v>
          </cell>
          <cell r="C54" t="str">
            <v>fin</v>
          </cell>
          <cell r="D54" t="str">
            <v>t</v>
          </cell>
          <cell r="E54">
            <v>47</v>
          </cell>
          <cell r="F54" t="str">
            <v xml:space="preserve">GIOMBELLI REPRESENTACOES LTDA           </v>
          </cell>
          <cell r="G54">
            <v>2005</v>
          </cell>
          <cell r="H54">
            <v>26635.4</v>
          </cell>
          <cell r="I54">
            <v>3674377.88</v>
          </cell>
          <cell r="J54">
            <v>23657661.66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2284</v>
          </cell>
          <cell r="Q54">
            <v>1837188.94</v>
          </cell>
          <cell r="R54">
            <v>11848260</v>
          </cell>
          <cell r="S54">
            <v>0</v>
          </cell>
          <cell r="T54">
            <v>76946.259999999995</v>
          </cell>
          <cell r="U54">
            <v>13157575.880000001</v>
          </cell>
          <cell r="V54">
            <v>83238793.780000001</v>
          </cell>
          <cell r="W54">
            <v>0</v>
          </cell>
          <cell r="X54">
            <v>12691.6</v>
          </cell>
          <cell r="Y54">
            <v>3811611.08</v>
          </cell>
          <cell r="Z54">
            <v>23907716.969999999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384751.28</v>
          </cell>
          <cell r="AG54">
            <v>57176287.07</v>
          </cell>
          <cell r="AH54">
            <v>344175649.14999998</v>
          </cell>
          <cell r="AI54">
            <v>161820.06</v>
          </cell>
          <cell r="AJ54">
            <v>1072.3</v>
          </cell>
          <cell r="AK54">
            <v>1027181.3</v>
          </cell>
          <cell r="AL54">
            <v>6103140.2400000002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B55" t="str">
            <v>fin48t</v>
          </cell>
          <cell r="C55" t="str">
            <v>fin</v>
          </cell>
          <cell r="D55" t="str">
            <v>t</v>
          </cell>
          <cell r="E55">
            <v>48</v>
          </cell>
          <cell r="F55" t="str">
            <v xml:space="preserve">SERGIO ANTUNES CORREA &amp; CIA LTDA        </v>
          </cell>
          <cell r="G55">
            <v>2005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B56" t="str">
            <v>fin49t</v>
          </cell>
          <cell r="C56" t="str">
            <v>fin</v>
          </cell>
          <cell r="D56" t="str">
            <v>t</v>
          </cell>
          <cell r="E56">
            <v>49</v>
          </cell>
          <cell r="F56" t="str">
            <v xml:space="preserve">DUPIN REPRESENTACAO COMERCIAL LTDA      </v>
          </cell>
          <cell r="G56">
            <v>2005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10535.36</v>
          </cell>
          <cell r="M56">
            <v>2054362.6</v>
          </cell>
          <cell r="N56">
            <v>12225815.84</v>
          </cell>
          <cell r="O56">
            <v>0</v>
          </cell>
          <cell r="P56">
            <v>17792</v>
          </cell>
          <cell r="Q56">
            <v>2054362.6</v>
          </cell>
          <cell r="R56">
            <v>12250687.539999999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1770867.41</v>
          </cell>
          <cell r="AG56">
            <v>66061722.939999998</v>
          </cell>
          <cell r="AH56">
            <v>408600759.13999999</v>
          </cell>
          <cell r="AI56">
            <v>190593.21</v>
          </cell>
          <cell r="AJ56">
            <v>821955.7</v>
          </cell>
          <cell r="AK56">
            <v>23299197.629999999</v>
          </cell>
          <cell r="AL56">
            <v>124375056.59999999</v>
          </cell>
          <cell r="AM56">
            <v>169365.41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B57" t="str">
            <v>fin50t</v>
          </cell>
          <cell r="C57" t="str">
            <v>fin</v>
          </cell>
          <cell r="D57" t="str">
            <v>t</v>
          </cell>
          <cell r="E57">
            <v>50</v>
          </cell>
          <cell r="F57" t="str">
            <v xml:space="preserve">FEAPER - JOSE ADRIANO BORGES            </v>
          </cell>
          <cell r="G57">
            <v>2005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B58" t="str">
            <v>fin51t</v>
          </cell>
          <cell r="C58" t="str">
            <v>fin</v>
          </cell>
          <cell r="D58" t="str">
            <v>t</v>
          </cell>
          <cell r="E58">
            <v>51</v>
          </cell>
          <cell r="F58" t="str">
            <v xml:space="preserve">FEAPER - MOACIR DOS SANTOS              </v>
          </cell>
          <cell r="G58">
            <v>2005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B59" t="str">
            <v>fin52t</v>
          </cell>
          <cell r="C59" t="str">
            <v>fin</v>
          </cell>
          <cell r="D59" t="str">
            <v>t</v>
          </cell>
          <cell r="E59">
            <v>52</v>
          </cell>
          <cell r="F59" t="str">
            <v xml:space="preserve">FEAPER - MOACIR ZANATTA                 </v>
          </cell>
          <cell r="G59">
            <v>2005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B60" t="str">
            <v>fin53t</v>
          </cell>
          <cell r="C60" t="str">
            <v>fin</v>
          </cell>
          <cell r="D60" t="str">
            <v>t</v>
          </cell>
          <cell r="E60">
            <v>53</v>
          </cell>
          <cell r="F60" t="str">
            <v xml:space="preserve">FEAPER - JOVENIR BRUSAMARELLO           </v>
          </cell>
          <cell r="G60">
            <v>2005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B61" t="str">
            <v>fin54t</v>
          </cell>
          <cell r="C61" t="str">
            <v>fin</v>
          </cell>
          <cell r="D61" t="str">
            <v>t</v>
          </cell>
          <cell r="E61">
            <v>54</v>
          </cell>
          <cell r="F61" t="str">
            <v xml:space="preserve">FEAPER - JUDIMAR ANTONIO CELSO          </v>
          </cell>
          <cell r="G61">
            <v>2005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B62" t="str">
            <v>fin55t</v>
          </cell>
          <cell r="C62" t="str">
            <v>fin</v>
          </cell>
          <cell r="D62" t="str">
            <v>t</v>
          </cell>
          <cell r="E62">
            <v>55</v>
          </cell>
          <cell r="F62" t="str">
            <v xml:space="preserve">FEAPER - SEDE / SECRETARIA RS           </v>
          </cell>
          <cell r="G62">
            <v>2005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B63" t="str">
            <v>fin57t</v>
          </cell>
          <cell r="C63" t="str">
            <v>fin</v>
          </cell>
          <cell r="D63" t="str">
            <v>t</v>
          </cell>
          <cell r="E63">
            <v>57</v>
          </cell>
          <cell r="F63" t="str">
            <v xml:space="preserve">FEAPER - LUIZ AUGUSTO CAPPELLARO        </v>
          </cell>
          <cell r="G63">
            <v>2005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B64" t="str">
            <v>fin58t</v>
          </cell>
          <cell r="C64" t="str">
            <v>fin</v>
          </cell>
          <cell r="D64" t="str">
            <v>t</v>
          </cell>
          <cell r="E64">
            <v>58</v>
          </cell>
          <cell r="F64" t="str">
            <v xml:space="preserve">FEAPER - DIEGO SILVEIRA E SILVA         </v>
          </cell>
          <cell r="G64">
            <v>2005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B65" t="str">
            <v>fin60t</v>
          </cell>
          <cell r="C65" t="str">
            <v>fin</v>
          </cell>
          <cell r="D65" t="str">
            <v>t</v>
          </cell>
          <cell r="E65">
            <v>60</v>
          </cell>
          <cell r="F65" t="str">
            <v xml:space="preserve">GOVERNO DE SANTA CATARINA               </v>
          </cell>
          <cell r="G65">
            <v>2005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B66" t="str">
            <v>fin61t</v>
          </cell>
          <cell r="C66" t="str">
            <v>fin</v>
          </cell>
          <cell r="D66" t="str">
            <v>t</v>
          </cell>
          <cell r="E66">
            <v>61</v>
          </cell>
          <cell r="F66" t="str">
            <v xml:space="preserve">SECRET - WANDERLEI DAL LAGO             </v>
          </cell>
          <cell r="G66">
            <v>2005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B67" t="str">
            <v>fin62t</v>
          </cell>
          <cell r="C67" t="str">
            <v>fin</v>
          </cell>
          <cell r="D67" t="str">
            <v>t</v>
          </cell>
          <cell r="E67">
            <v>62</v>
          </cell>
          <cell r="F67" t="str">
            <v xml:space="preserve">SECRET - OLIMPIO BARBOSA                </v>
          </cell>
          <cell r="G67">
            <v>2005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B68" t="str">
            <v>fin63t</v>
          </cell>
          <cell r="C68" t="str">
            <v>fin</v>
          </cell>
          <cell r="D68" t="str">
            <v>t</v>
          </cell>
          <cell r="E68">
            <v>63</v>
          </cell>
          <cell r="F68" t="str">
            <v xml:space="preserve">SECRET - ANTONIO BATISTA                </v>
          </cell>
          <cell r="G68">
            <v>2005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B69" t="str">
            <v>fin64t</v>
          </cell>
          <cell r="C69" t="str">
            <v>fin</v>
          </cell>
          <cell r="D69" t="str">
            <v>t</v>
          </cell>
          <cell r="E69">
            <v>64</v>
          </cell>
          <cell r="F69" t="str">
            <v xml:space="preserve">SECRET - WILSON MARTARELLO              </v>
          </cell>
          <cell r="G69">
            <v>2005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B70" t="str">
            <v>fin65t</v>
          </cell>
          <cell r="C70" t="str">
            <v>fin</v>
          </cell>
          <cell r="D70" t="str">
            <v>t</v>
          </cell>
          <cell r="E70">
            <v>65</v>
          </cell>
          <cell r="F70" t="str">
            <v xml:space="preserve">SECRET - WANDERLEI DAL LAGO             </v>
          </cell>
          <cell r="G70">
            <v>2005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B71" t="str">
            <v>fin66t</v>
          </cell>
          <cell r="C71" t="str">
            <v>fin</v>
          </cell>
          <cell r="D71" t="str">
            <v>t</v>
          </cell>
          <cell r="E71">
            <v>66</v>
          </cell>
          <cell r="F71" t="str">
            <v xml:space="preserve">SECRET - WILSON MINATTI                 </v>
          </cell>
          <cell r="G71">
            <v>2005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B72" t="str">
            <v>fin67t</v>
          </cell>
          <cell r="C72" t="str">
            <v>fin</v>
          </cell>
          <cell r="D72" t="str">
            <v>t</v>
          </cell>
          <cell r="E72">
            <v>67</v>
          </cell>
          <cell r="F72" t="str">
            <v xml:space="preserve">SECRET - IVONEI DALLA CORTE             </v>
          </cell>
          <cell r="G72">
            <v>2005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B73" t="str">
            <v>fin68t</v>
          </cell>
          <cell r="C73" t="str">
            <v>fin</v>
          </cell>
          <cell r="D73" t="str">
            <v>t</v>
          </cell>
          <cell r="E73">
            <v>68</v>
          </cell>
          <cell r="F73" t="str">
            <v xml:space="preserve">SECRET - CARLOS ALBERTO GALETTE         </v>
          </cell>
          <cell r="G73">
            <v>2005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B74" t="str">
            <v>fin70t</v>
          </cell>
          <cell r="C74" t="str">
            <v>fin</v>
          </cell>
          <cell r="D74" t="str">
            <v>t</v>
          </cell>
          <cell r="E74">
            <v>70</v>
          </cell>
          <cell r="F74" t="str">
            <v xml:space="preserve">VLADIMIR VICINGUERA                     </v>
          </cell>
          <cell r="G74">
            <v>2005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B75" t="str">
            <v>fin71t</v>
          </cell>
          <cell r="C75" t="str">
            <v>fin</v>
          </cell>
          <cell r="D75" t="str">
            <v>t</v>
          </cell>
          <cell r="E75">
            <v>71</v>
          </cell>
          <cell r="F75" t="str">
            <v xml:space="preserve">HUDSON MARCELO ACOSTA FERREIRA          </v>
          </cell>
          <cell r="G75">
            <v>2005</v>
          </cell>
          <cell r="H75">
            <v>3781.2</v>
          </cell>
          <cell r="I75">
            <v>1538560.5</v>
          </cell>
          <cell r="J75">
            <v>7928392.71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23341</v>
          </cell>
          <cell r="U75">
            <v>1539253.5</v>
          </cell>
          <cell r="V75">
            <v>7951806.2599999998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830885.01</v>
          </cell>
          <cell r="AG75">
            <v>73957050.5</v>
          </cell>
          <cell r="AH75">
            <v>384551348.77999997</v>
          </cell>
          <cell r="AI75">
            <v>133420.13</v>
          </cell>
          <cell r="AJ75">
            <v>567442.75</v>
          </cell>
          <cell r="AK75">
            <v>39825643.149999999</v>
          </cell>
          <cell r="AL75">
            <v>170045494.47999999</v>
          </cell>
          <cell r="AM75">
            <v>877.2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B76" t="str">
            <v>fin72t</v>
          </cell>
          <cell r="C76" t="str">
            <v>fin</v>
          </cell>
          <cell r="D76" t="str">
            <v>t</v>
          </cell>
          <cell r="E76">
            <v>72</v>
          </cell>
          <cell r="F76" t="str">
            <v xml:space="preserve">EDUARDO MARTINS ROCHA                   </v>
          </cell>
          <cell r="G76">
            <v>2005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B77" t="str">
            <v>fin73t</v>
          </cell>
          <cell r="C77" t="str">
            <v>fin</v>
          </cell>
          <cell r="D77" t="str">
            <v>t</v>
          </cell>
          <cell r="E77">
            <v>73</v>
          </cell>
          <cell r="F77" t="str">
            <v xml:space="preserve">DARI STUANI E CIA LTDA                  </v>
          </cell>
          <cell r="G77">
            <v>2005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B78" t="str">
            <v>fin74t</v>
          </cell>
          <cell r="C78" t="str">
            <v>fin</v>
          </cell>
          <cell r="D78" t="str">
            <v>t</v>
          </cell>
          <cell r="E78">
            <v>74</v>
          </cell>
          <cell r="F78" t="str">
            <v xml:space="preserve">ADRIANO CECON                           </v>
          </cell>
          <cell r="G78">
            <v>2005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</row>
        <row r="79">
          <cell r="B79" t="str">
            <v>fin75t</v>
          </cell>
          <cell r="C79" t="str">
            <v>fin</v>
          </cell>
          <cell r="D79" t="str">
            <v>t</v>
          </cell>
          <cell r="E79">
            <v>75</v>
          </cell>
          <cell r="F79" t="str">
            <v xml:space="preserve">MARCELO DE FAVERI                       </v>
          </cell>
          <cell r="G79">
            <v>2005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</row>
        <row r="80">
          <cell r="B80" t="str">
            <v>fin76t</v>
          </cell>
          <cell r="C80" t="str">
            <v>fin</v>
          </cell>
          <cell r="D80" t="str">
            <v>t</v>
          </cell>
          <cell r="E80">
            <v>76</v>
          </cell>
          <cell r="F80" t="str">
            <v xml:space="preserve">EDUARDO COELHO DA SILVA                 </v>
          </cell>
          <cell r="G80">
            <v>2005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B81" t="str">
            <v>fin77t</v>
          </cell>
          <cell r="C81" t="str">
            <v>fin</v>
          </cell>
          <cell r="D81" t="str">
            <v>t</v>
          </cell>
          <cell r="E81">
            <v>77</v>
          </cell>
          <cell r="F81" t="str">
            <v xml:space="preserve">MAURO ZAMIGNAN                          </v>
          </cell>
          <cell r="G81">
            <v>2005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B82" t="str">
            <v>fin78t</v>
          </cell>
          <cell r="C82" t="str">
            <v>fin</v>
          </cell>
          <cell r="D82" t="str">
            <v>t</v>
          </cell>
          <cell r="E82">
            <v>78</v>
          </cell>
          <cell r="F82" t="str">
            <v xml:space="preserve">JOEL KILIAN                             </v>
          </cell>
          <cell r="G82">
            <v>2005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</row>
        <row r="83">
          <cell r="B83" t="str">
            <v>fin79t</v>
          </cell>
          <cell r="C83" t="str">
            <v>fin</v>
          </cell>
          <cell r="D83" t="str">
            <v>t</v>
          </cell>
          <cell r="E83">
            <v>79</v>
          </cell>
          <cell r="F83" t="str">
            <v xml:space="preserve">OMAR ISMNEI CORREA DOS SANTOS           </v>
          </cell>
          <cell r="G83">
            <v>2005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4">
          <cell r="B84" t="str">
            <v>fin90t</v>
          </cell>
          <cell r="C84" t="str">
            <v>fin</v>
          </cell>
          <cell r="D84" t="str">
            <v>t</v>
          </cell>
          <cell r="E84">
            <v>90</v>
          </cell>
          <cell r="F84" t="str">
            <v xml:space="preserve">FUNCIONARIOS DIVERSOS - BRINDES         </v>
          </cell>
          <cell r="G84">
            <v>2005</v>
          </cell>
        </row>
        <row r="85">
          <cell r="B85" t="str">
            <v>fin78t</v>
          </cell>
          <cell r="C85" t="str">
            <v>fin</v>
          </cell>
          <cell r="D85" t="str">
            <v>t</v>
          </cell>
          <cell r="E85">
            <v>78</v>
          </cell>
          <cell r="F85" t="str">
            <v>Nome do Representante</v>
          </cell>
          <cell r="G85">
            <v>2005</v>
          </cell>
        </row>
      </sheetData>
      <sheetData sheetId="21" refreshError="1">
        <row r="7">
          <cell r="B7" t="str">
            <v>Fin + AGV</v>
          </cell>
          <cell r="C7" t="str">
            <v>Finceiro</v>
          </cell>
          <cell r="E7" t="str">
            <v>Codigo do</v>
          </cell>
          <cell r="F7" t="str">
            <v>Nome do Representante</v>
          </cell>
          <cell r="G7" t="str">
            <v>Ano</v>
          </cell>
          <cell r="H7" t="str">
            <v>Janeiro</v>
          </cell>
          <cell r="L7" t="str">
            <v>Fevereiro</v>
          </cell>
          <cell r="P7" t="str">
            <v>Março</v>
          </cell>
          <cell r="T7" t="str">
            <v>Abril</v>
          </cell>
          <cell r="X7" t="str">
            <v>Maio</v>
          </cell>
          <cell r="AB7" t="str">
            <v>Junho</v>
          </cell>
          <cell r="AF7" t="str">
            <v>Julho</v>
          </cell>
          <cell r="AJ7" t="str">
            <v>Agosto</v>
          </cell>
          <cell r="AN7" t="str">
            <v>Setembro</v>
          </cell>
          <cell r="AR7" t="str">
            <v>Outubro</v>
          </cell>
          <cell r="AV7" t="str">
            <v>Novembro</v>
          </cell>
          <cell r="AZ7" t="str">
            <v>Dezembro</v>
          </cell>
        </row>
        <row r="8">
          <cell r="E8" t="str">
            <v>AGV</v>
          </cell>
          <cell r="H8" t="str">
            <v>Todos</v>
          </cell>
          <cell r="I8" t="str">
            <v>Devolvidos</v>
          </cell>
          <cell r="J8" t="str">
            <v>Pagos</v>
          </cell>
          <cell r="K8" t="str">
            <v>Aberto</v>
          </cell>
          <cell r="L8" t="str">
            <v>Todos</v>
          </cell>
          <cell r="M8" t="str">
            <v>Devolvidos</v>
          </cell>
          <cell r="N8" t="str">
            <v>Pagos</v>
          </cell>
          <cell r="O8" t="str">
            <v>Aberto</v>
          </cell>
          <cell r="P8" t="str">
            <v>Todos</v>
          </cell>
          <cell r="Q8" t="str">
            <v>Devolvidos</v>
          </cell>
          <cell r="R8" t="str">
            <v>Pagos</v>
          </cell>
          <cell r="S8" t="str">
            <v>Aberto</v>
          </cell>
          <cell r="T8" t="str">
            <v>Todos</v>
          </cell>
          <cell r="U8" t="str">
            <v>Devolvidos</v>
          </cell>
          <cell r="V8" t="str">
            <v>Pagos</v>
          </cell>
          <cell r="W8" t="str">
            <v>Aberto</v>
          </cell>
          <cell r="X8" t="str">
            <v>Todos</v>
          </cell>
          <cell r="Y8" t="str">
            <v>Devolvidos</v>
          </cell>
          <cell r="Z8" t="str">
            <v>Pagos</v>
          </cell>
          <cell r="AA8" t="str">
            <v>Aberto</v>
          </cell>
          <cell r="AB8" t="str">
            <v>Todos</v>
          </cell>
          <cell r="AC8" t="str">
            <v>Devolvidos</v>
          </cell>
          <cell r="AD8" t="str">
            <v>Pagos</v>
          </cell>
          <cell r="AE8" t="str">
            <v>Aberto</v>
          </cell>
          <cell r="AF8" t="str">
            <v>Todos</v>
          </cell>
          <cell r="AG8" t="str">
            <v>Devolvidos</v>
          </cell>
          <cell r="AH8" t="str">
            <v>Pagos</v>
          </cell>
          <cell r="AI8" t="str">
            <v>Aberto</v>
          </cell>
          <cell r="AJ8" t="str">
            <v>Todos</v>
          </cell>
          <cell r="AK8" t="str">
            <v>Devolvidos</v>
          </cell>
          <cell r="AL8" t="str">
            <v>Pagos</v>
          </cell>
          <cell r="AM8" t="str">
            <v>Aberto</v>
          </cell>
          <cell r="AN8" t="str">
            <v>Todos</v>
          </cell>
          <cell r="AO8" t="str">
            <v>Devolvidos</v>
          </cell>
          <cell r="AP8" t="str">
            <v>Pagos</v>
          </cell>
          <cell r="AQ8" t="str">
            <v>Aberto</v>
          </cell>
          <cell r="AR8" t="str">
            <v>Todos</v>
          </cell>
          <cell r="AS8" t="str">
            <v>Devolvidos</v>
          </cell>
          <cell r="AT8" t="str">
            <v>Pagos</v>
          </cell>
          <cell r="AU8" t="str">
            <v>Aberto</v>
          </cell>
          <cell r="AV8" t="str">
            <v>Todos</v>
          </cell>
          <cell r="AW8" t="str">
            <v>Devolvidos</v>
          </cell>
          <cell r="AX8" t="str">
            <v>Pagos</v>
          </cell>
          <cell r="AY8" t="str">
            <v>Aberto</v>
          </cell>
          <cell r="AZ8" t="str">
            <v>Todos</v>
          </cell>
          <cell r="BA8" t="str">
            <v>Devolvidos</v>
          </cell>
          <cell r="BB8" t="str">
            <v>Pagos</v>
          </cell>
          <cell r="BC8" t="str">
            <v>Aberto</v>
          </cell>
        </row>
        <row r="9">
          <cell r="B9" t="str">
            <v>fin0t</v>
          </cell>
          <cell r="C9" t="str">
            <v>fin</v>
          </cell>
          <cell r="D9" t="str">
            <v>t</v>
          </cell>
          <cell r="E9">
            <v>0</v>
          </cell>
          <cell r="F9" t="str">
            <v xml:space="preserve">SEDE - VENDAS MATRIZ AGROESTE           </v>
          </cell>
          <cell r="G9">
            <v>2006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B10" t="str">
            <v>fin1t</v>
          </cell>
          <cell r="C10" t="str">
            <v>fin</v>
          </cell>
          <cell r="D10" t="str">
            <v>t</v>
          </cell>
          <cell r="E10">
            <v>1</v>
          </cell>
          <cell r="F10" t="str">
            <v xml:space="preserve">WILSON DAGMAR MINATTI E CIA LTDA        </v>
          </cell>
          <cell r="G10">
            <v>2006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B11" t="str">
            <v>fin2t</v>
          </cell>
          <cell r="C11" t="str">
            <v>fin</v>
          </cell>
          <cell r="D11" t="str">
            <v>t</v>
          </cell>
          <cell r="E11">
            <v>2</v>
          </cell>
          <cell r="F11" t="str">
            <v xml:space="preserve">ZEA MAYS COMERCIO E REPRES. LTDA        </v>
          </cell>
          <cell r="G11">
            <v>2006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</row>
        <row r="12">
          <cell r="B12" t="str">
            <v>fin3t</v>
          </cell>
          <cell r="C12" t="str">
            <v>fin</v>
          </cell>
          <cell r="D12" t="str">
            <v>t</v>
          </cell>
          <cell r="E12">
            <v>3</v>
          </cell>
          <cell r="F12" t="str">
            <v xml:space="preserve">MILHO SUL ALTO VALE REPRES.COMERC.LTDA  </v>
          </cell>
          <cell r="G12">
            <v>2006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B13" t="str">
            <v>fin4t</v>
          </cell>
          <cell r="C13" t="str">
            <v>fin</v>
          </cell>
          <cell r="D13" t="str">
            <v>t</v>
          </cell>
          <cell r="E13">
            <v>4</v>
          </cell>
          <cell r="F13" t="str">
            <v xml:space="preserve">MILHAGRO COMERCIO E REPRES.LTDA         </v>
          </cell>
          <cell r="G13">
            <v>2006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B14" t="str">
            <v>fin5t</v>
          </cell>
          <cell r="C14" t="str">
            <v>fin</v>
          </cell>
          <cell r="D14" t="str">
            <v>t</v>
          </cell>
          <cell r="E14">
            <v>5</v>
          </cell>
          <cell r="F14" t="str">
            <v xml:space="preserve">DAL LAGO &amp; HOLLER LTDA ME               </v>
          </cell>
          <cell r="G14">
            <v>2006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B15" t="str">
            <v>fin6t</v>
          </cell>
          <cell r="C15" t="str">
            <v>fin</v>
          </cell>
          <cell r="D15" t="str">
            <v>t</v>
          </cell>
          <cell r="E15">
            <v>6</v>
          </cell>
          <cell r="F15" t="str">
            <v xml:space="preserve">EXPORTA€ŽO                              </v>
          </cell>
          <cell r="G15">
            <v>2006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B16" t="str">
            <v>fin7t</v>
          </cell>
          <cell r="C16" t="str">
            <v>fin</v>
          </cell>
          <cell r="D16" t="str">
            <v>t</v>
          </cell>
          <cell r="E16">
            <v>7</v>
          </cell>
          <cell r="F16" t="str">
            <v xml:space="preserve">REPRESENTACOES TERRA &amp; CAMPO LTDA       </v>
          </cell>
          <cell r="G16">
            <v>2006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B17" t="str">
            <v>fin8t</v>
          </cell>
          <cell r="C17" t="str">
            <v>fin</v>
          </cell>
          <cell r="D17" t="str">
            <v>t</v>
          </cell>
          <cell r="E17">
            <v>8</v>
          </cell>
          <cell r="F17" t="str">
            <v>GRANDESUL COMERCIO E REPRESENTACOES LTDA</v>
          </cell>
          <cell r="G17">
            <v>2006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B18" t="str">
            <v>fin9t</v>
          </cell>
          <cell r="C18" t="str">
            <v>fin</v>
          </cell>
          <cell r="D18" t="str">
            <v>t</v>
          </cell>
          <cell r="E18">
            <v>9</v>
          </cell>
          <cell r="F18" t="str">
            <v xml:space="preserve">DIGOMADU REPRESENTACOES LTDA            </v>
          </cell>
          <cell r="G18">
            <v>2006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B19" t="str">
            <v>fin10t</v>
          </cell>
          <cell r="C19" t="str">
            <v>fin</v>
          </cell>
          <cell r="D19" t="str">
            <v>t</v>
          </cell>
          <cell r="E19">
            <v>10</v>
          </cell>
          <cell r="F19" t="str">
            <v xml:space="preserve">JUDIMAR CELSO COMERCIO E REPRES.LTDA    </v>
          </cell>
          <cell r="G19">
            <v>2006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B20" t="str">
            <v>fin11t</v>
          </cell>
          <cell r="C20" t="str">
            <v>fin</v>
          </cell>
          <cell r="D20" t="str">
            <v>t</v>
          </cell>
          <cell r="E20">
            <v>11</v>
          </cell>
          <cell r="F20" t="str">
            <v xml:space="preserve">REPRESENTACOES MARTARELLO               </v>
          </cell>
          <cell r="G20">
            <v>2006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B21" t="str">
            <v>fin12t</v>
          </cell>
          <cell r="C21" t="str">
            <v>fin</v>
          </cell>
          <cell r="D21" t="str">
            <v>t</v>
          </cell>
          <cell r="E21">
            <v>12</v>
          </cell>
          <cell r="F21" t="str">
            <v xml:space="preserve">BYO MAYZ COMERCIO E REPRESENTACOES LTDA </v>
          </cell>
          <cell r="G21">
            <v>2006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B22" t="str">
            <v>fin15t</v>
          </cell>
          <cell r="C22" t="str">
            <v>fin</v>
          </cell>
          <cell r="D22" t="str">
            <v>t</v>
          </cell>
          <cell r="E22">
            <v>15</v>
          </cell>
          <cell r="F22" t="str">
            <v xml:space="preserve">CAPELLARO &amp; REAL LTDA                   </v>
          </cell>
          <cell r="G22">
            <v>2006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B23" t="str">
            <v>fin16t</v>
          </cell>
          <cell r="C23" t="str">
            <v>fin</v>
          </cell>
          <cell r="D23" t="str">
            <v>t</v>
          </cell>
          <cell r="E23">
            <v>16</v>
          </cell>
          <cell r="F23" t="str">
            <v xml:space="preserve">DIEGO SILVEIRA E SILVA                  </v>
          </cell>
          <cell r="G23">
            <v>2006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B24" t="str">
            <v>fin17t</v>
          </cell>
          <cell r="C24" t="str">
            <v>fin</v>
          </cell>
          <cell r="D24" t="str">
            <v>t</v>
          </cell>
          <cell r="E24">
            <v>17</v>
          </cell>
          <cell r="F24" t="str">
            <v xml:space="preserve">GALETTE REPRESENTACOES COMERCIAIS LTDA  </v>
          </cell>
          <cell r="G24">
            <v>2006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B25" t="str">
            <v>fin18t</v>
          </cell>
          <cell r="C25" t="str">
            <v>fin</v>
          </cell>
          <cell r="D25" t="str">
            <v>t</v>
          </cell>
          <cell r="E25">
            <v>18</v>
          </cell>
          <cell r="F25" t="str">
            <v xml:space="preserve">REPRESENTACOES GRACIETTI LTDA           </v>
          </cell>
          <cell r="G25">
            <v>2006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B26" t="str">
            <v>fin19t</v>
          </cell>
          <cell r="C26" t="str">
            <v>fin</v>
          </cell>
          <cell r="D26" t="str">
            <v>t</v>
          </cell>
          <cell r="E26">
            <v>19</v>
          </cell>
          <cell r="F26" t="str">
            <v xml:space="preserve">SERVIERI&amp; RIGOTTI LTDA                  </v>
          </cell>
          <cell r="G26">
            <v>2006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B27" t="str">
            <v>fin20t</v>
          </cell>
          <cell r="C27" t="str">
            <v>fin</v>
          </cell>
          <cell r="D27" t="str">
            <v>t</v>
          </cell>
          <cell r="E27">
            <v>20</v>
          </cell>
          <cell r="F27" t="str">
            <v xml:space="preserve">DAL LAGO &amp; HOLLER LTDA ME               </v>
          </cell>
          <cell r="G27">
            <v>2006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B28" t="str">
            <v>fin21t</v>
          </cell>
          <cell r="C28" t="str">
            <v>fin</v>
          </cell>
          <cell r="D28" t="str">
            <v>t</v>
          </cell>
          <cell r="E28">
            <v>21</v>
          </cell>
          <cell r="F28" t="str">
            <v xml:space="preserve">LAERCIO JOSE GRANDO  ME                 </v>
          </cell>
          <cell r="G28">
            <v>2006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29">
          <cell r="B29" t="str">
            <v>fin22t</v>
          </cell>
          <cell r="C29" t="str">
            <v>fin</v>
          </cell>
          <cell r="D29" t="str">
            <v>t</v>
          </cell>
          <cell r="E29">
            <v>22</v>
          </cell>
          <cell r="F29" t="str">
            <v xml:space="preserve">MAURICIO MAIA  REPRESENTACOES COM.LTDA  </v>
          </cell>
          <cell r="G29">
            <v>2006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B30" t="str">
            <v>fin23t</v>
          </cell>
          <cell r="C30" t="str">
            <v>fin</v>
          </cell>
          <cell r="D30" t="str">
            <v>t</v>
          </cell>
          <cell r="E30">
            <v>23</v>
          </cell>
          <cell r="F30" t="str">
            <v xml:space="preserve">M.A.SCHUTZ REPRESENTACOES LTDA          </v>
          </cell>
          <cell r="G30">
            <v>2006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B31" t="str">
            <v>fin24t</v>
          </cell>
          <cell r="C31" t="str">
            <v>fin</v>
          </cell>
          <cell r="D31" t="str">
            <v>t</v>
          </cell>
          <cell r="E31">
            <v>24</v>
          </cell>
          <cell r="F31" t="str">
            <v xml:space="preserve">R.C DE OLIVEIRA REPRES.COMERCIAIS LTDA  </v>
          </cell>
          <cell r="G31">
            <v>2006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B32" t="str">
            <v>fin25t</v>
          </cell>
          <cell r="C32" t="str">
            <v>fin</v>
          </cell>
          <cell r="D32" t="str">
            <v>t</v>
          </cell>
          <cell r="E32">
            <v>25</v>
          </cell>
          <cell r="F32" t="str">
            <v xml:space="preserve">ROGERIO CARLOS MAYER                    </v>
          </cell>
          <cell r="G32">
            <v>2006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B33" t="str">
            <v>fin26t</v>
          </cell>
          <cell r="C33" t="str">
            <v>fin</v>
          </cell>
          <cell r="D33" t="str">
            <v>t</v>
          </cell>
          <cell r="E33">
            <v>26</v>
          </cell>
          <cell r="F33" t="str">
            <v xml:space="preserve">MARANGONI  E MARANGONI LTDA             </v>
          </cell>
          <cell r="G33">
            <v>2006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B34" t="str">
            <v>fin27t</v>
          </cell>
          <cell r="C34" t="str">
            <v>fin</v>
          </cell>
          <cell r="D34" t="str">
            <v>t</v>
          </cell>
          <cell r="E34">
            <v>27</v>
          </cell>
          <cell r="F34" t="str">
            <v xml:space="preserve">TONELLO &amp; SHIBAZAKI LTDA                </v>
          </cell>
          <cell r="G34">
            <v>2006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B35" t="str">
            <v>fin28t</v>
          </cell>
          <cell r="C35" t="str">
            <v>fin</v>
          </cell>
          <cell r="D35" t="str">
            <v>t</v>
          </cell>
          <cell r="E35">
            <v>28</v>
          </cell>
          <cell r="F35" t="str">
            <v xml:space="preserve">LV.REPRESENTACOES COMERCIAIS LTDA       </v>
          </cell>
          <cell r="G35">
            <v>2006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</row>
        <row r="36">
          <cell r="B36" t="str">
            <v>fin29t</v>
          </cell>
          <cell r="C36" t="str">
            <v>fin</v>
          </cell>
          <cell r="D36" t="str">
            <v>t</v>
          </cell>
          <cell r="E36">
            <v>29</v>
          </cell>
          <cell r="F36" t="str">
            <v xml:space="preserve">CAIMAN CONSULTORIA AGRICOLA LTDA        </v>
          </cell>
          <cell r="G36">
            <v>2006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B37" t="str">
            <v>fin30t</v>
          </cell>
          <cell r="C37" t="str">
            <v>fin</v>
          </cell>
          <cell r="D37" t="str">
            <v>t</v>
          </cell>
          <cell r="E37">
            <v>30</v>
          </cell>
          <cell r="F37" t="str">
            <v xml:space="preserve">JOAO G.C.LEAO ROCHA                     </v>
          </cell>
          <cell r="G37">
            <v>2006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</row>
        <row r="38">
          <cell r="B38" t="str">
            <v>fin31t</v>
          </cell>
          <cell r="C38" t="str">
            <v>fin</v>
          </cell>
          <cell r="D38" t="str">
            <v>t</v>
          </cell>
          <cell r="E38">
            <v>31</v>
          </cell>
          <cell r="F38" t="str">
            <v xml:space="preserve">AELTON TONET   REPRESENTACOES           </v>
          </cell>
          <cell r="G38">
            <v>2006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39">
          <cell r="B39" t="str">
            <v>fin32t</v>
          </cell>
          <cell r="C39" t="str">
            <v>fin</v>
          </cell>
          <cell r="D39" t="str">
            <v>t</v>
          </cell>
          <cell r="E39">
            <v>32</v>
          </cell>
          <cell r="F39" t="str">
            <v xml:space="preserve">NILSON OGAWA                            </v>
          </cell>
          <cell r="G39">
            <v>2006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0">
          <cell r="B40" t="str">
            <v>fin33t</v>
          </cell>
          <cell r="C40" t="str">
            <v>fin</v>
          </cell>
          <cell r="D40" t="str">
            <v>t</v>
          </cell>
          <cell r="E40">
            <v>33</v>
          </cell>
          <cell r="F40" t="str">
            <v xml:space="preserve">POLETTO REPESENTACOES COMERCIAIS S/C    </v>
          </cell>
          <cell r="G40">
            <v>2006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B41" t="str">
            <v>fin34t</v>
          </cell>
          <cell r="C41" t="str">
            <v>fin</v>
          </cell>
          <cell r="D41" t="str">
            <v>t</v>
          </cell>
          <cell r="E41">
            <v>34</v>
          </cell>
          <cell r="F41" t="str">
            <v xml:space="preserve">RUOCCO &amp; BIONDI LTDA                    </v>
          </cell>
          <cell r="G41">
            <v>2006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B42" t="str">
            <v>fin35t</v>
          </cell>
          <cell r="C42" t="str">
            <v>fin</v>
          </cell>
          <cell r="D42" t="str">
            <v>t</v>
          </cell>
          <cell r="E42">
            <v>35</v>
          </cell>
          <cell r="F42" t="str">
            <v xml:space="preserve">VITORINO VIT.COM.REPRES.PROD.AGROP.LTDA </v>
          </cell>
          <cell r="G42">
            <v>2006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32629</v>
          </cell>
          <cell r="U42">
            <v>0</v>
          </cell>
          <cell r="V42">
            <v>0</v>
          </cell>
          <cell r="W42">
            <v>32629</v>
          </cell>
          <cell r="X42">
            <v>583499.76</v>
          </cell>
          <cell r="Y42">
            <v>897957.6</v>
          </cell>
          <cell r="Z42">
            <v>0</v>
          </cell>
          <cell r="AA42">
            <v>408735.2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B43" t="str">
            <v>fin36t</v>
          </cell>
          <cell r="C43" t="str">
            <v>fin</v>
          </cell>
          <cell r="D43" t="str">
            <v>t</v>
          </cell>
          <cell r="E43">
            <v>36</v>
          </cell>
          <cell r="F43" t="str">
            <v xml:space="preserve">FAZAGRO COMERCIO DE INSUMOS AGRIC.LTDA  </v>
          </cell>
          <cell r="G43">
            <v>2006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B44" t="str">
            <v>fin37t</v>
          </cell>
          <cell r="C44" t="str">
            <v>fin</v>
          </cell>
          <cell r="D44" t="str">
            <v>t</v>
          </cell>
          <cell r="E44">
            <v>37</v>
          </cell>
          <cell r="F44" t="str">
            <v xml:space="preserve">JOSE DE SOUZA GUERRA JUNIOR             </v>
          </cell>
          <cell r="G44">
            <v>2006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10020</v>
          </cell>
          <cell r="M44">
            <v>174764.56</v>
          </cell>
          <cell r="N44">
            <v>5031</v>
          </cell>
          <cell r="O44">
            <v>4809.6000000000004</v>
          </cell>
          <cell r="P44">
            <v>21700</v>
          </cell>
          <cell r="Q44">
            <v>176500.56</v>
          </cell>
          <cell r="R44">
            <v>5031</v>
          </cell>
          <cell r="S44">
            <v>19964</v>
          </cell>
          <cell r="T44">
            <v>105707.8</v>
          </cell>
          <cell r="U44">
            <v>1013046.8</v>
          </cell>
          <cell r="V44">
            <v>25155</v>
          </cell>
          <cell r="W44">
            <v>70816.800000000003</v>
          </cell>
          <cell r="X44">
            <v>272703.32</v>
          </cell>
          <cell r="Y44">
            <v>2166750.33</v>
          </cell>
          <cell r="Z44">
            <v>40248</v>
          </cell>
          <cell r="AA44">
            <v>190992.49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30755</v>
          </cell>
          <cell r="AG44">
            <v>586204.78</v>
          </cell>
          <cell r="AH44">
            <v>10062</v>
          </cell>
          <cell r="AI44">
            <v>30755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B45" t="str">
            <v>fin38t</v>
          </cell>
          <cell r="C45" t="str">
            <v>fin</v>
          </cell>
          <cell r="D45" t="str">
            <v>t</v>
          </cell>
          <cell r="E45">
            <v>38</v>
          </cell>
          <cell r="F45" t="str">
            <v xml:space="preserve">TUPPER REPRESENTACOES COMERCIAIS LTDA   </v>
          </cell>
          <cell r="G45">
            <v>2006</v>
          </cell>
          <cell r="H45">
            <v>662.9</v>
          </cell>
          <cell r="I45">
            <v>293102.39</v>
          </cell>
          <cell r="J45">
            <v>5599.2</v>
          </cell>
          <cell r="K45">
            <v>94.7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545604.64</v>
          </cell>
          <cell r="U45">
            <v>5895696.5499999998</v>
          </cell>
          <cell r="V45">
            <v>139298.4</v>
          </cell>
          <cell r="W45">
            <v>300055.96999999997</v>
          </cell>
          <cell r="X45">
            <v>30230.799999999999</v>
          </cell>
          <cell r="Y45">
            <v>1069600.1200000001</v>
          </cell>
          <cell r="Z45">
            <v>18900.400000000001</v>
          </cell>
          <cell r="AA45">
            <v>30230.799999999999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B46" t="str">
            <v>fin39t</v>
          </cell>
          <cell r="C46" t="str">
            <v>fin</v>
          </cell>
          <cell r="D46" t="str">
            <v>t</v>
          </cell>
          <cell r="E46">
            <v>39</v>
          </cell>
          <cell r="F46" t="str">
            <v xml:space="preserve">CLAUDINEI DA ROCHA                      </v>
          </cell>
          <cell r="G46">
            <v>2006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49893.38</v>
          </cell>
          <cell r="U46">
            <v>543887.38</v>
          </cell>
          <cell r="V46">
            <v>9450.2000000000007</v>
          </cell>
          <cell r="W46">
            <v>40806.06</v>
          </cell>
          <cell r="X46">
            <v>252604.61</v>
          </cell>
          <cell r="Y46">
            <v>4919884.91</v>
          </cell>
          <cell r="Z46">
            <v>75601.600000000006</v>
          </cell>
          <cell r="AA46">
            <v>128678.77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B47" t="str">
            <v>fin40t</v>
          </cell>
          <cell r="C47" t="str">
            <v>fin</v>
          </cell>
          <cell r="D47" t="str">
            <v>t</v>
          </cell>
          <cell r="E47">
            <v>40</v>
          </cell>
          <cell r="F47" t="str">
            <v xml:space="preserve">A.A WALTER ME                           </v>
          </cell>
          <cell r="G47">
            <v>2006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B48" t="str">
            <v>fin41t</v>
          </cell>
          <cell r="C48" t="str">
            <v>fin</v>
          </cell>
          <cell r="D48" t="str">
            <v>t</v>
          </cell>
          <cell r="E48">
            <v>41</v>
          </cell>
          <cell r="F48" t="str">
            <v xml:space="preserve">VALDIR MARTINS DA SILVA                 </v>
          </cell>
          <cell r="G48">
            <v>2006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B49" t="str">
            <v>fin42t</v>
          </cell>
          <cell r="C49" t="str">
            <v>fin</v>
          </cell>
          <cell r="D49" t="str">
            <v>t</v>
          </cell>
          <cell r="E49">
            <v>42</v>
          </cell>
          <cell r="F49" t="str">
            <v xml:space="preserve">RANDO REPRESENTACOES LTDA               </v>
          </cell>
          <cell r="G49">
            <v>2006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B50" t="str">
            <v>fin43t</v>
          </cell>
          <cell r="C50" t="str">
            <v>fin</v>
          </cell>
          <cell r="D50" t="str">
            <v>t</v>
          </cell>
          <cell r="E50">
            <v>43</v>
          </cell>
          <cell r="F50" t="str">
            <v xml:space="preserve">AGROSID CONSULTORIA E REPRES. LTDA      </v>
          </cell>
          <cell r="G50">
            <v>2006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B51" t="str">
            <v>fin44t</v>
          </cell>
          <cell r="C51" t="str">
            <v>fin</v>
          </cell>
          <cell r="D51" t="str">
            <v>t</v>
          </cell>
          <cell r="E51">
            <v>44</v>
          </cell>
          <cell r="F51" t="str">
            <v xml:space="preserve">FAUSTO MONTEIRO PIVA                    </v>
          </cell>
          <cell r="G51">
            <v>2006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11865</v>
          </cell>
          <cell r="M51">
            <v>667813.22</v>
          </cell>
          <cell r="N51">
            <v>9450.2000000000007</v>
          </cell>
          <cell r="O51">
            <v>11865</v>
          </cell>
          <cell r="P51">
            <v>52633</v>
          </cell>
          <cell r="Q51">
            <v>8013758.6399999997</v>
          </cell>
          <cell r="R51">
            <v>123346.19</v>
          </cell>
          <cell r="S51">
            <v>50788.68</v>
          </cell>
          <cell r="T51">
            <v>84401.5</v>
          </cell>
          <cell r="U51">
            <v>3653026.6</v>
          </cell>
          <cell r="V51">
            <v>56251</v>
          </cell>
          <cell r="W51">
            <v>18351</v>
          </cell>
          <cell r="X51">
            <v>259739.7</v>
          </cell>
          <cell r="Y51">
            <v>13061023.189999999</v>
          </cell>
          <cell r="Z51">
            <v>180003.20000000001</v>
          </cell>
          <cell r="AA51">
            <v>72033.070000000007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B52" t="str">
            <v>fin45t</v>
          </cell>
          <cell r="C52" t="str">
            <v>fin</v>
          </cell>
          <cell r="D52" t="str">
            <v>t</v>
          </cell>
          <cell r="E52">
            <v>45</v>
          </cell>
          <cell r="F52" t="str">
            <v xml:space="preserve">BAGATINI REPRESENTACOES  LTDA           </v>
          </cell>
          <cell r="G52">
            <v>2006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6088.29</v>
          </cell>
          <cell r="M52">
            <v>921570.35</v>
          </cell>
          <cell r="N52">
            <v>18649.2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B53" t="str">
            <v>fin46t</v>
          </cell>
          <cell r="C53" t="str">
            <v>fin</v>
          </cell>
          <cell r="D53" t="str">
            <v>t</v>
          </cell>
          <cell r="E53">
            <v>46</v>
          </cell>
          <cell r="F53" t="str">
            <v xml:space="preserve">FABRICIO BADOTTI                        </v>
          </cell>
          <cell r="G53">
            <v>2006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B54" t="str">
            <v>fin47t</v>
          </cell>
          <cell r="C54" t="str">
            <v>fin</v>
          </cell>
          <cell r="D54" t="str">
            <v>t</v>
          </cell>
          <cell r="E54">
            <v>47</v>
          </cell>
          <cell r="F54" t="str">
            <v xml:space="preserve">GIOMBELLI REPRESENTACOES LTDA           </v>
          </cell>
          <cell r="G54">
            <v>2006</v>
          </cell>
          <cell r="H54">
            <v>21618.25</v>
          </cell>
          <cell r="I54">
            <v>1843140.7</v>
          </cell>
          <cell r="J54">
            <v>75833.919999999998</v>
          </cell>
          <cell r="K54">
            <v>752.73</v>
          </cell>
          <cell r="L54">
            <v>64563</v>
          </cell>
          <cell r="M54">
            <v>5590622.2199999997</v>
          </cell>
          <cell r="N54">
            <v>307505.42</v>
          </cell>
          <cell r="O54">
            <v>22947</v>
          </cell>
          <cell r="P54">
            <v>12269.3</v>
          </cell>
          <cell r="Q54">
            <v>2829511.11</v>
          </cell>
          <cell r="R54">
            <v>178542.96</v>
          </cell>
          <cell r="S54">
            <v>12269.3</v>
          </cell>
          <cell r="T54">
            <v>37977.85</v>
          </cell>
          <cell r="U54">
            <v>3778059.16</v>
          </cell>
          <cell r="V54">
            <v>250662.56</v>
          </cell>
          <cell r="W54">
            <v>28158.92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B55" t="str">
            <v>fin48t</v>
          </cell>
          <cell r="C55" t="str">
            <v>fin</v>
          </cell>
          <cell r="D55" t="str">
            <v>t</v>
          </cell>
          <cell r="E55">
            <v>48</v>
          </cell>
          <cell r="F55" t="str">
            <v xml:space="preserve">SERGIO ANTUNES CORREA &amp; CIA LTDA        </v>
          </cell>
          <cell r="G55">
            <v>2006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B56" t="str">
            <v>fin49t</v>
          </cell>
          <cell r="C56" t="str">
            <v>fin</v>
          </cell>
          <cell r="D56" t="str">
            <v>t</v>
          </cell>
          <cell r="E56">
            <v>49</v>
          </cell>
          <cell r="F56" t="str">
            <v xml:space="preserve">DUPIN REPRESENTACAO COMERCIAL LTDA      </v>
          </cell>
          <cell r="G56">
            <v>2006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85397.86</v>
          </cell>
          <cell r="M56">
            <v>952141.45</v>
          </cell>
          <cell r="N56">
            <v>91657.18</v>
          </cell>
          <cell r="O56">
            <v>55189.93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B57" t="str">
            <v>fin50t</v>
          </cell>
          <cell r="C57" t="str">
            <v>fin</v>
          </cell>
          <cell r="D57" t="str">
            <v>t</v>
          </cell>
          <cell r="E57">
            <v>50</v>
          </cell>
          <cell r="F57" t="str">
            <v xml:space="preserve">FEAPER - JOSE ADRIANO BORGES            </v>
          </cell>
          <cell r="G57">
            <v>2006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B58" t="str">
            <v>fin51t</v>
          </cell>
          <cell r="C58" t="str">
            <v>fin</v>
          </cell>
          <cell r="D58" t="str">
            <v>t</v>
          </cell>
          <cell r="E58">
            <v>51</v>
          </cell>
          <cell r="F58" t="str">
            <v xml:space="preserve">FEAPER - MOACIR DOS SANTOS              </v>
          </cell>
          <cell r="G58">
            <v>2006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B59" t="str">
            <v>fin52t</v>
          </cell>
          <cell r="C59" t="str">
            <v>fin</v>
          </cell>
          <cell r="D59" t="str">
            <v>t</v>
          </cell>
          <cell r="E59">
            <v>52</v>
          </cell>
          <cell r="F59" t="str">
            <v xml:space="preserve">FEAPER - MOACIR ZANATTA                 </v>
          </cell>
          <cell r="G59">
            <v>2006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B60" t="str">
            <v>fin53t</v>
          </cell>
          <cell r="C60" t="str">
            <v>fin</v>
          </cell>
          <cell r="D60" t="str">
            <v>t</v>
          </cell>
          <cell r="E60">
            <v>53</v>
          </cell>
          <cell r="F60" t="str">
            <v xml:space="preserve">FEAPER - JOVENIR BRUSAMARELLO           </v>
          </cell>
          <cell r="G60">
            <v>2006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B61" t="str">
            <v>fin54t</v>
          </cell>
          <cell r="C61" t="str">
            <v>fin</v>
          </cell>
          <cell r="D61" t="str">
            <v>t</v>
          </cell>
          <cell r="E61">
            <v>54</v>
          </cell>
          <cell r="F61" t="str">
            <v xml:space="preserve">FEAPER - JUDIMAR ANTONIO CELSO          </v>
          </cell>
          <cell r="G61">
            <v>2006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B62" t="str">
            <v>fin55t</v>
          </cell>
          <cell r="C62" t="str">
            <v>fin</v>
          </cell>
          <cell r="D62" t="str">
            <v>t</v>
          </cell>
          <cell r="E62">
            <v>55</v>
          </cell>
          <cell r="F62" t="str">
            <v xml:space="preserve">FEAPER - SEDE / SECRETARIA RS           </v>
          </cell>
          <cell r="G62">
            <v>2006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</row>
        <row r="63">
          <cell r="B63" t="str">
            <v>fin57t</v>
          </cell>
          <cell r="C63" t="str">
            <v>fin</v>
          </cell>
          <cell r="D63" t="str">
            <v>t</v>
          </cell>
          <cell r="E63">
            <v>57</v>
          </cell>
          <cell r="F63" t="str">
            <v xml:space="preserve">FEAPER - LUIZ AUGUSTO CAPPELLARO        </v>
          </cell>
          <cell r="G63">
            <v>2006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B64" t="str">
            <v>fin58t</v>
          </cell>
          <cell r="C64" t="str">
            <v>fin</v>
          </cell>
          <cell r="D64" t="str">
            <v>t</v>
          </cell>
          <cell r="E64">
            <v>58</v>
          </cell>
          <cell r="F64" t="str">
            <v xml:space="preserve">FEAPER - DIEGO SILVEIRA E SILVA         </v>
          </cell>
          <cell r="G64">
            <v>2006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B65" t="str">
            <v>fin60t</v>
          </cell>
          <cell r="C65" t="str">
            <v>fin</v>
          </cell>
          <cell r="D65" t="str">
            <v>t</v>
          </cell>
          <cell r="E65">
            <v>60</v>
          </cell>
          <cell r="F65" t="str">
            <v xml:space="preserve">GOVERNO DE SANTA CATARINA               </v>
          </cell>
          <cell r="G65">
            <v>2006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B66" t="str">
            <v>fin61t</v>
          </cell>
          <cell r="C66" t="str">
            <v>fin</v>
          </cell>
          <cell r="D66" t="str">
            <v>t</v>
          </cell>
          <cell r="E66">
            <v>61</v>
          </cell>
          <cell r="F66" t="str">
            <v xml:space="preserve">SECRET - WANDERLEI DAL LAGO             </v>
          </cell>
          <cell r="G66">
            <v>2006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B67" t="str">
            <v>fin62t</v>
          </cell>
          <cell r="C67" t="str">
            <v>fin</v>
          </cell>
          <cell r="D67" t="str">
            <v>t</v>
          </cell>
          <cell r="E67">
            <v>62</v>
          </cell>
          <cell r="F67" t="str">
            <v xml:space="preserve">SECRET - OLIMPIO BARBOSA                </v>
          </cell>
          <cell r="G67">
            <v>2006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B68" t="str">
            <v>fin63t</v>
          </cell>
          <cell r="C68" t="str">
            <v>fin</v>
          </cell>
          <cell r="D68" t="str">
            <v>t</v>
          </cell>
          <cell r="E68">
            <v>63</v>
          </cell>
          <cell r="F68" t="str">
            <v xml:space="preserve">SECRET - ANTONIO BATISTA                </v>
          </cell>
          <cell r="G68">
            <v>2006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B69" t="str">
            <v>fin64t</v>
          </cell>
          <cell r="C69" t="str">
            <v>fin</v>
          </cell>
          <cell r="D69" t="str">
            <v>t</v>
          </cell>
          <cell r="E69">
            <v>64</v>
          </cell>
          <cell r="F69" t="str">
            <v xml:space="preserve">SECRET - WILSON MARTARELLO              </v>
          </cell>
          <cell r="G69">
            <v>2006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B70" t="str">
            <v>fin65t</v>
          </cell>
          <cell r="C70" t="str">
            <v>fin</v>
          </cell>
          <cell r="D70" t="str">
            <v>t</v>
          </cell>
          <cell r="E70">
            <v>65</v>
          </cell>
          <cell r="F70" t="str">
            <v xml:space="preserve">SECRET - WANDERLEI DAL LAGO             </v>
          </cell>
          <cell r="G70">
            <v>2006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  <row r="71">
          <cell r="B71" t="str">
            <v>fin66t</v>
          </cell>
          <cell r="C71" t="str">
            <v>fin</v>
          </cell>
          <cell r="D71" t="str">
            <v>t</v>
          </cell>
          <cell r="E71">
            <v>66</v>
          </cell>
          <cell r="F71" t="str">
            <v xml:space="preserve">SECRET - WILSON MINATTI                 </v>
          </cell>
          <cell r="G71">
            <v>2006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</row>
        <row r="72">
          <cell r="B72" t="str">
            <v>fin67t</v>
          </cell>
          <cell r="C72" t="str">
            <v>fin</v>
          </cell>
          <cell r="D72" t="str">
            <v>t</v>
          </cell>
          <cell r="E72">
            <v>67</v>
          </cell>
          <cell r="F72" t="str">
            <v xml:space="preserve">SECRET - IVONEI DALLA CORTE             </v>
          </cell>
          <cell r="G72">
            <v>2006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</row>
        <row r="73">
          <cell r="B73" t="str">
            <v>fin68t</v>
          </cell>
          <cell r="C73" t="str">
            <v>fin</v>
          </cell>
          <cell r="D73" t="str">
            <v>t</v>
          </cell>
          <cell r="E73">
            <v>68</v>
          </cell>
          <cell r="F73" t="str">
            <v xml:space="preserve">SECRET - CARLOS ALBERTO GALETTE         </v>
          </cell>
          <cell r="G73">
            <v>2006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B74" t="str">
            <v>fin70t</v>
          </cell>
          <cell r="C74" t="str">
            <v>fin</v>
          </cell>
          <cell r="D74" t="str">
            <v>t</v>
          </cell>
          <cell r="E74">
            <v>70</v>
          </cell>
          <cell r="F74" t="str">
            <v xml:space="preserve">VLADIMIR VICINGUERA                     </v>
          </cell>
          <cell r="G74">
            <v>2006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B75" t="str">
            <v>fin71t</v>
          </cell>
          <cell r="C75" t="str">
            <v>fin</v>
          </cell>
          <cell r="D75" t="str">
            <v>t</v>
          </cell>
          <cell r="E75">
            <v>71</v>
          </cell>
          <cell r="F75" t="str">
            <v xml:space="preserve">HUDSON MARCELO ACOSTA FERREIRA          </v>
          </cell>
          <cell r="G75">
            <v>2006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24000</v>
          </cell>
          <cell r="M75">
            <v>952141.45</v>
          </cell>
          <cell r="N75">
            <v>110377.18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B76" t="str">
            <v>fin72t</v>
          </cell>
          <cell r="C76" t="str">
            <v>fin</v>
          </cell>
          <cell r="D76" t="str">
            <v>t</v>
          </cell>
          <cell r="E76">
            <v>72</v>
          </cell>
          <cell r="F76" t="str">
            <v xml:space="preserve">EDUARDO MARTINS ROCHA                   </v>
          </cell>
          <cell r="G76">
            <v>2006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B77" t="str">
            <v>fin73t</v>
          </cell>
          <cell r="C77" t="str">
            <v>fin</v>
          </cell>
          <cell r="D77" t="str">
            <v>t</v>
          </cell>
          <cell r="E77">
            <v>73</v>
          </cell>
          <cell r="F77" t="str">
            <v xml:space="preserve">DARI STUANI E CIA LTDA                  </v>
          </cell>
          <cell r="G77">
            <v>2006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B78" t="str">
            <v>fin74t</v>
          </cell>
          <cell r="C78" t="str">
            <v>fin</v>
          </cell>
          <cell r="D78" t="str">
            <v>t</v>
          </cell>
          <cell r="E78">
            <v>74</v>
          </cell>
          <cell r="F78" t="str">
            <v xml:space="preserve">ADRIANO CECON                           </v>
          </cell>
          <cell r="G78">
            <v>2006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</row>
        <row r="79">
          <cell r="B79" t="str">
            <v>fin90t</v>
          </cell>
          <cell r="C79" t="str">
            <v>fin</v>
          </cell>
          <cell r="D79" t="str">
            <v>t</v>
          </cell>
          <cell r="E79">
            <v>90</v>
          </cell>
          <cell r="F79" t="str">
            <v xml:space="preserve">FUNCIONARIOS DIVERSOS - BRINDES         </v>
          </cell>
          <cell r="G79">
            <v>2006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</row>
        <row r="80">
          <cell r="B80" t="str">
            <v>fin75t</v>
          </cell>
          <cell r="C80" t="str">
            <v>fin</v>
          </cell>
          <cell r="D80" t="str">
            <v>t</v>
          </cell>
          <cell r="E80">
            <v>75</v>
          </cell>
          <cell r="F80" t="str">
            <v>Nome do Representante</v>
          </cell>
          <cell r="G80">
            <v>2006</v>
          </cell>
        </row>
        <row r="81">
          <cell r="B81" t="str">
            <v>fin76t</v>
          </cell>
          <cell r="C81" t="str">
            <v>fin</v>
          </cell>
          <cell r="D81" t="str">
            <v>t</v>
          </cell>
          <cell r="E81">
            <v>76</v>
          </cell>
          <cell r="F81" t="str">
            <v>Nome do Representante</v>
          </cell>
          <cell r="G81">
            <v>2006</v>
          </cell>
        </row>
        <row r="82">
          <cell r="B82" t="str">
            <v>fin77t</v>
          </cell>
          <cell r="C82" t="str">
            <v>fin</v>
          </cell>
          <cell r="D82" t="str">
            <v>t</v>
          </cell>
          <cell r="E82">
            <v>77</v>
          </cell>
          <cell r="F82" t="str">
            <v>Nome do Representante</v>
          </cell>
          <cell r="G82">
            <v>2006</v>
          </cell>
        </row>
        <row r="83">
          <cell r="B83" t="str">
            <v>fin78t</v>
          </cell>
          <cell r="C83" t="str">
            <v>fin</v>
          </cell>
          <cell r="D83" t="str">
            <v>t</v>
          </cell>
          <cell r="E83">
            <v>78</v>
          </cell>
          <cell r="F83" t="str">
            <v>Nome do Representante</v>
          </cell>
          <cell r="G83">
            <v>2006</v>
          </cell>
        </row>
        <row r="84">
          <cell r="B84" t="str">
            <v>fin79t</v>
          </cell>
          <cell r="C84" t="str">
            <v>fin</v>
          </cell>
          <cell r="D84" t="str">
            <v>t</v>
          </cell>
          <cell r="E84">
            <v>79</v>
          </cell>
          <cell r="F84" t="str">
            <v>Nome do Representante</v>
          </cell>
          <cell r="G84">
            <v>2006</v>
          </cell>
        </row>
        <row r="85">
          <cell r="B85" t="str">
            <v>fin80t</v>
          </cell>
          <cell r="C85" t="str">
            <v>fin</v>
          </cell>
          <cell r="D85" t="str">
            <v>t</v>
          </cell>
          <cell r="E85">
            <v>80</v>
          </cell>
          <cell r="F85" t="str">
            <v>Nome do Representante</v>
          </cell>
          <cell r="G85">
            <v>2006</v>
          </cell>
        </row>
        <row r="86">
          <cell r="B86" t="str">
            <v>fin81t</v>
          </cell>
          <cell r="C86" t="str">
            <v>fin</v>
          </cell>
          <cell r="D86" t="str">
            <v>t</v>
          </cell>
          <cell r="E86">
            <v>81</v>
          </cell>
          <cell r="F86" t="str">
            <v>Nome do Representante</v>
          </cell>
          <cell r="G86">
            <v>2006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1"/>
      <sheetName val="EXP2"/>
      <sheetName val="EXP3"/>
      <sheetName val="SalaryData"/>
    </sheetNames>
    <sheetDataSet>
      <sheetData sheetId="0"/>
      <sheetData sheetId="1"/>
      <sheetData sheetId="2"/>
      <sheetData sheetId="3">
        <row r="10">
          <cell r="EE10" t="str">
            <v xml:space="preserve">OLA  &amp; ALOWANCES     OLA  &amp; ALOWANCES     OLA  &amp; ALOWANCES     OLA  &amp; ALOWANCES     OLA  &amp; ALOWANCES     OLA  &amp; ALOWANCES     OLA  &amp; ALOWANCES     OLA  &amp; ALOWANCES     OLA  &amp; ALOWANCES     OLA  &amp; ALOWANCES     </v>
          </cell>
          <cell r="GA10" t="str">
            <v xml:space="preserve">CAR ALLOWANCE      CAR ALLOWANCE      CAR ALLOWANCE      CAR ALLOWANCE      CAR ALLOWANCE      CAR ALLOWANCE      CAR ALLOWANCE      CAR ALLOWANCE      CAR ALLOWANCE      </v>
          </cell>
        </row>
        <row r="11">
          <cell r="AK11">
            <v>37257</v>
          </cell>
          <cell r="AV11">
            <v>37621</v>
          </cell>
          <cell r="BH11">
            <v>37986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General"/>
      <sheetName val="Kennzahlen"/>
      <sheetName val="Ratios"/>
      <sheetName val="PLAN_Vergleich"/>
      <sheetName val="Bid_Vergl_2"/>
      <sheetName val="Eckdaten"/>
      <sheetName val="Bal Sheet"/>
      <sheetName val="P&amp;L"/>
      <sheetName val="Graphik"/>
      <sheetName val="Fincalc"/>
      <sheetName val="Financing"/>
      <sheetName val="CFStat"/>
      <sheetName val="Valuation "/>
      <sheetName val="Valuation  2000"/>
      <sheetName val="Sensitivity"/>
      <sheetName val="Infoblatt"/>
      <sheetName val="Revenues"/>
      <sheetName val="MobMarket"/>
      <sheetName val="Freiheit"/>
      <sheetName val="Privat"/>
      <sheetName val="Profi"/>
      <sheetName val="Prod 5-C"/>
      <sheetName val="Service"/>
      <sheetName val="Usergroups"/>
      <sheetName val="Interc. Mobile"/>
      <sheetName val="Handsets+Prov"/>
      <sheetName val="Roaming"/>
      <sheetName val="PABX - VPN"/>
      <sheetName val="Fixed Line Business"/>
      <sheetName val="Voice Fixed I"/>
      <sheetName val="Voice Fixed"/>
      <sheetName val="VAS I"/>
      <sheetName val="VAS"/>
      <sheetName val="Fixed Data"/>
      <sheetName val="Handsets"/>
      <sheetName val="OPEX"/>
      <sheetName val="KST_Überg"/>
      <sheetName val="Personnel I"/>
      <sheetName val="Personnel"/>
      <sheetName val="Other G&amp;A"/>
      <sheetName val="O&amp;M"/>
      <sheetName val="Frequency &amp; Licence"/>
      <sheetName val="Interc. Fixed"/>
      <sheetName val="Transmission "/>
      <sheetName val="Marketing"/>
      <sheetName val="Shops"/>
      <sheetName val="Regiotels"/>
      <sheetName val="T-IF"/>
      <sheetName val="Depreciation"/>
      <sheetName val="CAPEX Summary"/>
      <sheetName val="SFC"/>
      <sheetName val="Les Cèdres"/>
      <sheetName val="sales vol."/>
      <sheetName val="Lead"/>
      <sheetName val="XREF"/>
      <sheetName val="Apoio"/>
      <sheetName val="Agente"/>
      <sheetName val="Investimentos"/>
      <sheetName val="Base"/>
      <sheetName val="E-mail"/>
      <sheetName val="Abril"/>
      <sheetName val="Produtos"/>
      <sheetName val="Serie Fat"/>
      <sheetName val="Serie Filial"/>
      <sheetName val="Movimentação"/>
      <sheetName val="Revisão ativo-passivo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Input"/>
      <sheetName val="ProForma"/>
      <sheetName val="__FDSCACHE__"/>
      <sheetName val="Output"/>
      <sheetName val="Sheet1"/>
      <sheetName val="Produtos"/>
      <sheetName val="Serie Fat"/>
      <sheetName val="Serie Filial"/>
      <sheetName val="oldSEG"/>
      <sheetName val="Quarters"/>
      <sheetName val="Country Risk"/>
      <sheetName val="sales vol_"/>
      <sheetName val="Revisão ativo-passivo"/>
      <sheetName val="XREF"/>
      <sheetName val="company"/>
      <sheetName val="consolidated"/>
      <sheetName val="brazil risk"/>
      <sheetName val="RESUMO"/>
      <sheetName val="GERAL"/>
      <sheetName val="Imob custo"/>
      <sheetName val="Imob dep"/>
      <sheetName val="RLP"/>
      <sheetName val="Equity Main"/>
      <sheetName val="Delhaize"/>
      <sheetName val="salesvol_"/>
      <sheetName val="Balanço reunião"/>
      <sheetName val="GEN Inputs"/>
      <sheetName val="Assumptions"/>
      <sheetName val="Inputs"/>
      <sheetName val="Stock Price"/>
      <sheetName val="Detail"/>
      <sheetName val="#REF"/>
      <sheetName val="Gráfico"/>
      <sheetName val="Corp Overhead"/>
      <sheetName val="Financials"/>
      <sheetName val="EuroInputs"/>
      <sheetName val="Total"/>
      <sheetName val="DO NOT USE PRINT! Macro Data"/>
      <sheetName val="Main Menu"/>
      <sheetName val="Instructions"/>
      <sheetName val="Profit &amp; Loss"/>
      <sheetName val="Quarterly rates"/>
      <sheetName val="9-05046L"/>
      <sheetName val="MWC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Corp_Overhead"/>
      <sheetName val="20_year1"/>
      <sheetName val="ten_year1"/>
      <sheetName val="5_year1"/>
      <sheetName val="Trading_Summary1"/>
      <sheetName val="Expected_European_Inv1"/>
      <sheetName val="Diageo's_investor_base1"/>
      <sheetName val="sales_vol_1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Corp_Overhead1"/>
      <sheetName val="20_year2"/>
      <sheetName val="ten_year2"/>
      <sheetName val="5_year2"/>
      <sheetName val="Trading_Summary2"/>
      <sheetName val="Expected_European_Inv2"/>
      <sheetName val="Diageo's_investor_base2"/>
      <sheetName val="sales_vol_2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Corp_Overhead2"/>
      <sheetName val="CAPEX"/>
      <sheetName val="Parameters"/>
      <sheetName val="INPUT ACQUIROR DATA"/>
      <sheetName val="Stock_Price"/>
      <sheetName val="sales_vol_3"/>
      <sheetName val="Stock_Price1"/>
      <sheetName val="sales_vol_4"/>
      <sheetName val="sales_vol_5"/>
      <sheetName val="Stock_Price2"/>
      <sheetName val="Input Projected"/>
      <sheetName val="BTMAIN"/>
      <sheetName val="Transaction-Assum."/>
      <sheetName val="Data"/>
      <sheetName val="All Sum"/>
      <sheetName val="P&amp;L --KRON"/>
      <sheetName val="P&amp;L -BayTV"/>
      <sheetName val="Summary Financials"/>
      <sheetName val="Amarillo I-40-HI"/>
      <sheetName val="LTM"/>
      <sheetName val="CREDIT STATS"/>
      <sheetName val="DropZone"/>
      <sheetName val="Cover"/>
      <sheetName val="Prop Model"/>
      <sheetName val="MktAss"/>
      <sheetName val="BS Rollup"/>
      <sheetName val="Total Firm"/>
      <sheetName val="Data for 03-04 Base Position"/>
      <sheetName val="215002"/>
      <sheetName val="Office Data"/>
      <sheetName val="Divisional Model"/>
      <sheetName val="OPER"/>
      <sheetName val="Summary"/>
      <sheetName val="RSR"/>
      <sheetName val="Weeklies"/>
      <sheetName val="Opportunity Codes "/>
      <sheetName val="2013"/>
      <sheetName val="Sheet2"/>
      <sheetName val="Sheet3"/>
      <sheetName val="Sheet4"/>
      <sheetName val="CAPITAL PH1"/>
      <sheetName val=" BUDGET P1"/>
      <sheetName val="A"/>
      <sheetName val="Financial Overview ShortProfile"/>
      <sheetName val="CUS Image"/>
      <sheetName val="Amort Sched"/>
      <sheetName val="Qcharts"/>
      <sheetName val="Charts"/>
      <sheetName val="Offers G&amp;C"/>
      <sheetName val="Offers GE"/>
      <sheetName val="Offers GS"/>
      <sheetName val="Offers MC"/>
      <sheetName val="Comps"/>
      <sheetName val="20_year3"/>
      <sheetName val="ten_year3"/>
      <sheetName val="5_year3"/>
      <sheetName val="Trading_Summary3"/>
      <sheetName val="Expected_European_Inv3"/>
      <sheetName val="Diageo's_investor_base3"/>
      <sheetName val="sales_vol_6"/>
      <sheetName val="spread_perf_3"/>
      <sheetName val="spread_23"/>
      <sheetName val="Global_dist3"/>
      <sheetName val="Global_distribution3"/>
      <sheetName val="Internat_dist3"/>
      <sheetName val="Post_launch_(6)3"/>
      <sheetName val="Recent_trading_(7)3"/>
      <sheetName val="Corp_Overhead3"/>
      <sheetName val="INPUT_ACQUIROR_DATA"/>
      <sheetName val="Transaction-Assum_"/>
      <sheetName val="All_Sum"/>
      <sheetName val="Input_Projected"/>
      <sheetName val="Summary_Financials"/>
      <sheetName val="P&amp;L_--KRON"/>
      <sheetName val="P&amp;L_-BayTV"/>
      <sheetName val="Amarillo_I-40-HI"/>
      <sheetName val="CREDIT_STATS"/>
      <sheetName val="Total_Firm"/>
      <sheetName val="Data_for_03-04_Base_Position"/>
      <sheetName val="Prop_Model"/>
      <sheetName val="BS_Rollup"/>
      <sheetName val="Office_Data"/>
      <sheetName val="Divisional_Model"/>
      <sheetName val="sales_vol_7"/>
      <sheetName val="Stock_Price3"/>
      <sheetName val="Opportunity_Codes_"/>
      <sheetName val="CAPITAL_PH1"/>
      <sheetName val="_BUDGET_P1"/>
      <sheetName val="Financial_Overview_ShortProfile"/>
      <sheetName val="CUS_Image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13199"/>
      <sheetName val="PNGOil"/>
      <sheetName val="stmcro"/>
      <sheetName val="mes"/>
      <sheetName val="R.5"/>
      <sheetName val="A_Parametros"/>
      <sheetName val="Model"/>
      <sheetName val="Market"/>
      <sheetName val="category uomo"/>
      <sheetName val="contr partner"/>
      <sheetName val="EO-IVA"/>
      <sheetName val="OVIESSE"/>
      <sheetName val="codici - partime"/>
      <sheetName val="Bloom Links"/>
      <sheetName val="Codes"/>
      <sheetName val="NCV Pivot"/>
      <sheetName val="exec sum (ncv) (3)"/>
      <sheetName val="SINTESI"/>
      <sheetName val="Data Control"/>
      <sheetName val="2009-2010 Sales Target2.2"/>
      <sheetName val="Act vs. Budget"/>
      <sheetName val="Master Price"/>
      <sheetName val="Lists"/>
      <sheetName val="c10cc13"/>
      <sheetName val="Ass"/>
      <sheetName val="Q1 Jan 07"/>
      <sheetName val="Q1 Jan 06"/>
      <sheetName val="Page 6 - Source #2"/>
      <sheetName val="CoCo Descript"/>
      <sheetName val="R_5"/>
      <sheetName val="Quarterly_rates"/>
      <sheetName val="Imob_custo"/>
      <sheetName val="Imob_dep"/>
      <sheetName val="Equity_Main"/>
      <sheetName val="Serie_Fat"/>
      <sheetName val="Serie_Filial"/>
      <sheetName val="Country_Risk"/>
      <sheetName val="Revisão_ativo-passivo"/>
      <sheetName val="brazil_risk"/>
      <sheetName val="Pro forma IS"/>
      <sheetName val="Headcount Report"/>
      <sheetName val="Ferco - CCC"/>
      <sheetName val="CCC"/>
      <sheetName val="Project Info"/>
      <sheetName val="Company summary"/>
    </sheetNames>
    <sheetDataSet>
      <sheetData sheetId="0">
        <row r="34">
          <cell r="J34" t="str">
            <v>Europe</v>
          </cell>
        </row>
      </sheetData>
      <sheetData sheetId="1">
        <row r="34">
          <cell r="J34" t="str">
            <v>Europe</v>
          </cell>
        </row>
      </sheetData>
      <sheetData sheetId="2">
        <row r="34">
          <cell r="J34" t="str">
            <v>Europe</v>
          </cell>
        </row>
      </sheetData>
      <sheetData sheetId="3">
        <row r="34">
          <cell r="J34" t="str">
            <v>Europe</v>
          </cell>
        </row>
      </sheetData>
      <sheetData sheetId="4">
        <row r="34">
          <cell r="J34" t="str">
            <v>Europe</v>
          </cell>
        </row>
      </sheetData>
      <sheetData sheetId="5">
        <row r="34">
          <cell r="J34" t="str">
            <v>Europe</v>
          </cell>
        </row>
      </sheetData>
      <sheetData sheetId="6">
        <row r="34">
          <cell r="J34" t="str">
            <v>Europe</v>
          </cell>
        </row>
      </sheetData>
      <sheetData sheetId="7">
        <row r="34">
          <cell r="J34" t="str">
            <v>Europe</v>
          </cell>
        </row>
      </sheetData>
      <sheetData sheetId="8" refreshError="1">
        <row r="34">
          <cell r="J34" t="str">
            <v>Europe</v>
          </cell>
        </row>
        <row r="211">
          <cell r="J211" t="str">
            <v>Europe</v>
          </cell>
        </row>
        <row r="212">
          <cell r="J212" t="str">
            <v>Other</v>
          </cell>
        </row>
        <row r="213">
          <cell r="J213" t="str">
            <v>Swiss</v>
          </cell>
        </row>
        <row r="214">
          <cell r="J214" t="str">
            <v>UK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>
        <row r="34">
          <cell r="J34" t="str">
            <v>Europe</v>
          </cell>
        </row>
      </sheetData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RO 03"/>
      <sheetName val="aging 1203"/>
      <sheetName val="aging 1103"/>
      <sheetName val="NOVEMBRO 03"/>
      <sheetName val="OUTUBRO 03"/>
      <sheetName val="SETEMBRO 03"/>
      <sheetName val="AGOSTO 03"/>
      <sheetName val="JULHO 03"/>
      <sheetName val="JUNHO 03"/>
      <sheetName val="MAIO 03"/>
      <sheetName val="ABRIL 03"/>
      <sheetName val="MARÇO 03"/>
      <sheetName val="FEVEREIRO 03"/>
      <sheetName val="JANEIRO 03"/>
      <sheetName val="aging 1003"/>
      <sheetName val="aging 0903"/>
      <sheetName val="aging 0803"/>
      <sheetName val="aging 0703"/>
      <sheetName val="aging 0603"/>
      <sheetName val="aging 0503"/>
      <sheetName val="aging 0403"/>
      <sheetName val="aging 0303"/>
      <sheetName val="aging 0203"/>
    </sheetNames>
    <sheetDataSet>
      <sheetData sheetId="0"/>
      <sheetData sheetId="1">
        <row r="2">
          <cell r="C2" t="str">
            <v>00005867-01</v>
          </cell>
          <cell r="D2">
            <v>1</v>
          </cell>
          <cell r="E2" t="str">
            <v>01 PARCELA</v>
          </cell>
          <cell r="F2">
            <v>36555</v>
          </cell>
          <cell r="H2">
            <v>36494</v>
          </cell>
          <cell r="I2" t="str">
            <v>BRL</v>
          </cell>
          <cell r="J2">
            <v>23974.42</v>
          </cell>
          <cell r="K2">
            <v>23974.42</v>
          </cell>
        </row>
        <row r="3">
          <cell r="C3" t="str">
            <v>00006105-01</v>
          </cell>
          <cell r="D3">
            <v>1</v>
          </cell>
          <cell r="E3" t="str">
            <v>01 PARCELA</v>
          </cell>
          <cell r="F3">
            <v>36615</v>
          </cell>
          <cell r="H3">
            <v>36525</v>
          </cell>
          <cell r="I3" t="str">
            <v>BRL</v>
          </cell>
          <cell r="J3">
            <v>21264.59</v>
          </cell>
          <cell r="K3">
            <v>21264.59</v>
          </cell>
        </row>
        <row r="4">
          <cell r="C4" t="str">
            <v>00006562-01</v>
          </cell>
          <cell r="D4">
            <v>1</v>
          </cell>
          <cell r="E4" t="str">
            <v>01 PARCELA</v>
          </cell>
          <cell r="F4">
            <v>36676</v>
          </cell>
          <cell r="H4">
            <v>36616</v>
          </cell>
          <cell r="I4" t="str">
            <v>BRL</v>
          </cell>
          <cell r="J4">
            <v>222506.8</v>
          </cell>
          <cell r="K4">
            <v>222506.8</v>
          </cell>
        </row>
        <row r="5">
          <cell r="C5" t="str">
            <v>00006763-01</v>
          </cell>
          <cell r="D5">
            <v>1</v>
          </cell>
          <cell r="E5" t="str">
            <v>01 PARCELA</v>
          </cell>
          <cell r="F5">
            <v>36707</v>
          </cell>
          <cell r="H5">
            <v>36644</v>
          </cell>
          <cell r="I5" t="str">
            <v>BRL</v>
          </cell>
          <cell r="J5">
            <v>48165.77</v>
          </cell>
          <cell r="K5">
            <v>48165.77</v>
          </cell>
        </row>
        <row r="6">
          <cell r="C6" t="str">
            <v>00006941-01</v>
          </cell>
          <cell r="D6">
            <v>1</v>
          </cell>
          <cell r="E6" t="str">
            <v>01 PARCELA</v>
          </cell>
          <cell r="F6">
            <v>36737</v>
          </cell>
          <cell r="H6">
            <v>36677</v>
          </cell>
          <cell r="I6" t="str">
            <v>BRL</v>
          </cell>
          <cell r="J6">
            <v>14522.67</v>
          </cell>
          <cell r="K6">
            <v>14522.67</v>
          </cell>
        </row>
        <row r="7">
          <cell r="C7" t="str">
            <v>00008042-01</v>
          </cell>
          <cell r="D7">
            <v>1</v>
          </cell>
          <cell r="E7" t="str">
            <v>01 PARCELA</v>
          </cell>
          <cell r="F7">
            <v>36906</v>
          </cell>
          <cell r="H7">
            <v>36860</v>
          </cell>
          <cell r="I7" t="str">
            <v>BRL</v>
          </cell>
          <cell r="J7">
            <v>43507.39</v>
          </cell>
          <cell r="K7">
            <v>43507.39</v>
          </cell>
        </row>
        <row r="8">
          <cell r="C8" t="str">
            <v>00008235-01</v>
          </cell>
          <cell r="D8">
            <v>1</v>
          </cell>
          <cell r="E8" t="str">
            <v>01 PARCELA</v>
          </cell>
          <cell r="F8">
            <v>36937</v>
          </cell>
          <cell r="H8">
            <v>36889</v>
          </cell>
          <cell r="I8" t="str">
            <v>BRL</v>
          </cell>
          <cell r="J8">
            <v>23734.65</v>
          </cell>
          <cell r="K8">
            <v>23734.65</v>
          </cell>
        </row>
        <row r="9">
          <cell r="C9" t="str">
            <v>00008555-01</v>
          </cell>
          <cell r="D9">
            <v>1</v>
          </cell>
          <cell r="E9" t="str">
            <v>01 PARCELA</v>
          </cell>
          <cell r="F9">
            <v>36996</v>
          </cell>
          <cell r="H9">
            <v>36950</v>
          </cell>
          <cell r="I9" t="str">
            <v>BRL</v>
          </cell>
          <cell r="J9">
            <v>19238.240000000002</v>
          </cell>
          <cell r="K9">
            <v>19238.240000000002</v>
          </cell>
        </row>
        <row r="10">
          <cell r="C10" t="str">
            <v>00010510-01</v>
          </cell>
          <cell r="D10">
            <v>1</v>
          </cell>
          <cell r="E10" t="str">
            <v>01 PARCELA</v>
          </cell>
          <cell r="F10">
            <v>37286</v>
          </cell>
          <cell r="H10">
            <v>37225</v>
          </cell>
          <cell r="I10" t="str">
            <v>BRL</v>
          </cell>
          <cell r="J10">
            <v>12058.1</v>
          </cell>
          <cell r="K10">
            <v>12058.1</v>
          </cell>
        </row>
        <row r="11">
          <cell r="C11" t="str">
            <v>00012757-01</v>
          </cell>
          <cell r="D11">
            <v>1</v>
          </cell>
          <cell r="E11" t="str">
            <v>01 PARCELA</v>
          </cell>
          <cell r="F11">
            <v>37620</v>
          </cell>
          <cell r="H11">
            <v>37559</v>
          </cell>
          <cell r="I11" t="str">
            <v>BRL</v>
          </cell>
          <cell r="J11">
            <v>35598.5</v>
          </cell>
          <cell r="K11">
            <v>5613.3</v>
          </cell>
        </row>
        <row r="12">
          <cell r="C12" t="str">
            <v>00013023-01</v>
          </cell>
          <cell r="D12">
            <v>1</v>
          </cell>
          <cell r="E12" t="str">
            <v>01 PARCELA</v>
          </cell>
          <cell r="F12">
            <v>37651</v>
          </cell>
          <cell r="H12">
            <v>37592</v>
          </cell>
          <cell r="I12" t="str">
            <v>BRL</v>
          </cell>
          <cell r="J12">
            <v>15008.4</v>
          </cell>
          <cell r="K12">
            <v>15008.4</v>
          </cell>
        </row>
        <row r="13">
          <cell r="C13" t="str">
            <v>00014625-01</v>
          </cell>
          <cell r="D13">
            <v>1</v>
          </cell>
          <cell r="E13" t="str">
            <v>01 PARCELA</v>
          </cell>
          <cell r="F13">
            <v>37832</v>
          </cell>
          <cell r="H13">
            <v>37802</v>
          </cell>
          <cell r="I13" t="str">
            <v>BRL</v>
          </cell>
          <cell r="J13">
            <v>76807.039999999994</v>
          </cell>
          <cell r="K13">
            <v>76807.039999999994</v>
          </cell>
        </row>
        <row r="14">
          <cell r="C14" t="str">
            <v>00014863-01</v>
          </cell>
          <cell r="D14">
            <v>1</v>
          </cell>
          <cell r="E14" t="str">
            <v>01 PARCELA</v>
          </cell>
          <cell r="F14">
            <v>37863</v>
          </cell>
          <cell r="H14">
            <v>37833</v>
          </cell>
          <cell r="I14" t="str">
            <v>BRL</v>
          </cell>
          <cell r="J14">
            <v>60811.5</v>
          </cell>
          <cell r="K14">
            <v>60811.5</v>
          </cell>
        </row>
        <row r="15">
          <cell r="C15" t="str">
            <v>00015170-01</v>
          </cell>
          <cell r="D15">
            <v>1</v>
          </cell>
          <cell r="E15" t="str">
            <v>01 PARCELA</v>
          </cell>
          <cell r="F15">
            <v>37877</v>
          </cell>
          <cell r="H15">
            <v>37862</v>
          </cell>
          <cell r="I15" t="str">
            <v>BRL</v>
          </cell>
          <cell r="J15">
            <v>16000</v>
          </cell>
          <cell r="K15">
            <v>16000</v>
          </cell>
        </row>
        <row r="16">
          <cell r="C16" t="str">
            <v>00015172-01</v>
          </cell>
          <cell r="D16">
            <v>1</v>
          </cell>
          <cell r="E16" t="str">
            <v>01 PARCELA</v>
          </cell>
          <cell r="F16">
            <v>37922</v>
          </cell>
          <cell r="H16">
            <v>37862</v>
          </cell>
          <cell r="I16" t="str">
            <v>BRL</v>
          </cell>
          <cell r="J16">
            <v>336609.1</v>
          </cell>
          <cell r="K16">
            <v>67530.679999999993</v>
          </cell>
        </row>
        <row r="17">
          <cell r="C17">
            <v>15572</v>
          </cell>
          <cell r="D17">
            <v>1</v>
          </cell>
          <cell r="E17" t="str">
            <v>01 PARCELA</v>
          </cell>
          <cell r="F17">
            <v>37954</v>
          </cell>
          <cell r="H17">
            <v>37894</v>
          </cell>
          <cell r="I17" t="str">
            <v>BRL</v>
          </cell>
          <cell r="J17">
            <v>234757.85</v>
          </cell>
          <cell r="K17">
            <v>232922.88</v>
          </cell>
        </row>
        <row r="18">
          <cell r="C18">
            <v>15474</v>
          </cell>
          <cell r="D18">
            <v>1</v>
          </cell>
          <cell r="E18" t="str">
            <v>01 PARCELA</v>
          </cell>
          <cell r="F18">
            <v>37954</v>
          </cell>
          <cell r="H18">
            <v>37894</v>
          </cell>
          <cell r="I18" t="str">
            <v>BRL</v>
          </cell>
          <cell r="J18">
            <v>30515.25</v>
          </cell>
          <cell r="K18">
            <v>30515.25</v>
          </cell>
        </row>
        <row r="19">
          <cell r="C19">
            <v>15473</v>
          </cell>
          <cell r="D19">
            <v>1</v>
          </cell>
          <cell r="E19" t="str">
            <v>01 PARCELA</v>
          </cell>
          <cell r="F19">
            <v>37923</v>
          </cell>
          <cell r="H19">
            <v>37894</v>
          </cell>
          <cell r="I19" t="str">
            <v>BRL</v>
          </cell>
          <cell r="J19">
            <v>30405.75</v>
          </cell>
          <cell r="K19">
            <v>30405.75</v>
          </cell>
        </row>
        <row r="20">
          <cell r="C20">
            <v>15926</v>
          </cell>
          <cell r="D20">
            <v>1</v>
          </cell>
          <cell r="E20" t="str">
            <v>01 PARCELA</v>
          </cell>
          <cell r="F20">
            <v>37985</v>
          </cell>
          <cell r="H20">
            <v>37925</v>
          </cell>
          <cell r="I20" t="str">
            <v>BRL</v>
          </cell>
          <cell r="J20">
            <v>29778.97</v>
          </cell>
          <cell r="K20">
            <v>29778.97</v>
          </cell>
        </row>
        <row r="21">
          <cell r="C21">
            <v>15928</v>
          </cell>
          <cell r="D21">
            <v>1</v>
          </cell>
          <cell r="E21" t="str">
            <v>01 PARCELA</v>
          </cell>
          <cell r="F21">
            <v>37985</v>
          </cell>
          <cell r="H21">
            <v>37925</v>
          </cell>
          <cell r="I21" t="str">
            <v>BRL</v>
          </cell>
          <cell r="J21">
            <v>67235.25</v>
          </cell>
          <cell r="K21">
            <v>67235.25</v>
          </cell>
        </row>
        <row r="22">
          <cell r="C22">
            <v>16271</v>
          </cell>
          <cell r="D22">
            <v>1</v>
          </cell>
          <cell r="E22" t="str">
            <v>01 PARCELA</v>
          </cell>
          <cell r="F22">
            <v>38015</v>
          </cell>
          <cell r="H22">
            <v>37953</v>
          </cell>
          <cell r="I22" t="str">
            <v>BRL</v>
          </cell>
          <cell r="J22">
            <v>30750.94</v>
          </cell>
          <cell r="K22">
            <v>30750.94</v>
          </cell>
        </row>
        <row r="23">
          <cell r="C23">
            <v>16330</v>
          </cell>
          <cell r="D23">
            <v>1</v>
          </cell>
          <cell r="E23" t="str">
            <v>01 PARCELA</v>
          </cell>
          <cell r="F23">
            <v>38013</v>
          </cell>
          <cell r="H23">
            <v>37964</v>
          </cell>
          <cell r="I23" t="str">
            <v>BRL</v>
          </cell>
          <cell r="J23">
            <v>200504.8</v>
          </cell>
          <cell r="K23">
            <v>200504.8</v>
          </cell>
        </row>
        <row r="24">
          <cell r="C24">
            <v>16331</v>
          </cell>
          <cell r="D24">
            <v>1</v>
          </cell>
          <cell r="E24" t="str">
            <v>01 PARCELA</v>
          </cell>
          <cell r="F24">
            <v>38013</v>
          </cell>
          <cell r="H24">
            <v>37964</v>
          </cell>
          <cell r="I24" t="str">
            <v>BRL</v>
          </cell>
          <cell r="J24">
            <v>42436.84</v>
          </cell>
          <cell r="K24">
            <v>42436.84</v>
          </cell>
        </row>
        <row r="25">
          <cell r="C25">
            <v>16329</v>
          </cell>
          <cell r="D25">
            <v>1</v>
          </cell>
          <cell r="E25" t="str">
            <v>01 PARCELA</v>
          </cell>
          <cell r="F25">
            <v>38013</v>
          </cell>
          <cell r="H25">
            <v>37964</v>
          </cell>
          <cell r="I25" t="str">
            <v>BRL</v>
          </cell>
          <cell r="J25">
            <v>332230.2</v>
          </cell>
          <cell r="K25">
            <v>332230.2</v>
          </cell>
        </row>
        <row r="26">
          <cell r="C26">
            <v>16554</v>
          </cell>
          <cell r="D26">
            <v>1</v>
          </cell>
          <cell r="E26" t="str">
            <v>01 PARCELA</v>
          </cell>
          <cell r="F26">
            <v>38045</v>
          </cell>
          <cell r="H26">
            <v>37985</v>
          </cell>
          <cell r="I26" t="str">
            <v>BRL</v>
          </cell>
          <cell r="J26">
            <v>30113.73</v>
          </cell>
          <cell r="K26">
            <v>30113.73</v>
          </cell>
        </row>
        <row r="27">
          <cell r="C27">
            <v>16556</v>
          </cell>
          <cell r="D27">
            <v>1</v>
          </cell>
          <cell r="E27" t="str">
            <v>01 PARCELA</v>
          </cell>
          <cell r="F27">
            <v>38045</v>
          </cell>
          <cell r="H27">
            <v>37985</v>
          </cell>
          <cell r="I27" t="str">
            <v>BRL</v>
          </cell>
          <cell r="J27">
            <v>216549.51</v>
          </cell>
          <cell r="K27">
            <v>216549.51</v>
          </cell>
        </row>
        <row r="28">
          <cell r="C28">
            <v>16555</v>
          </cell>
          <cell r="D28">
            <v>1</v>
          </cell>
          <cell r="E28" t="str">
            <v>01 PARCELA</v>
          </cell>
          <cell r="F28">
            <v>38045</v>
          </cell>
          <cell r="H28">
            <v>37985</v>
          </cell>
          <cell r="I28" t="str">
            <v>BRL</v>
          </cell>
          <cell r="J28">
            <v>318607.33</v>
          </cell>
          <cell r="K28">
            <v>318607.33</v>
          </cell>
        </row>
      </sheetData>
      <sheetData sheetId="2">
        <row r="2">
          <cell r="C2">
            <v>15473</v>
          </cell>
          <cell r="D2">
            <v>1</v>
          </cell>
          <cell r="E2" t="str">
            <v>01 PARCELA</v>
          </cell>
          <cell r="F2">
            <v>37923</v>
          </cell>
          <cell r="H2">
            <v>37894</v>
          </cell>
          <cell r="I2" t="str">
            <v>BRL</v>
          </cell>
          <cell r="J2">
            <v>30405.75</v>
          </cell>
          <cell r="K2">
            <v>30405.75</v>
          </cell>
        </row>
        <row r="3">
          <cell r="C3">
            <v>15474</v>
          </cell>
          <cell r="D3">
            <v>1</v>
          </cell>
          <cell r="E3" t="str">
            <v>01 PARCELA</v>
          </cell>
          <cell r="F3">
            <v>37954</v>
          </cell>
          <cell r="H3">
            <v>37894</v>
          </cell>
          <cell r="I3" t="str">
            <v>BRL</v>
          </cell>
          <cell r="J3">
            <v>30515.25</v>
          </cell>
          <cell r="K3">
            <v>30515.25</v>
          </cell>
        </row>
        <row r="4">
          <cell r="C4">
            <v>15573</v>
          </cell>
          <cell r="D4">
            <v>1</v>
          </cell>
          <cell r="E4" t="str">
            <v>01 PARCELA</v>
          </cell>
          <cell r="F4">
            <v>37954</v>
          </cell>
          <cell r="H4">
            <v>37894</v>
          </cell>
          <cell r="I4" t="str">
            <v>BRL</v>
          </cell>
          <cell r="J4">
            <v>77906.7</v>
          </cell>
          <cell r="K4">
            <v>78554.460000000006</v>
          </cell>
        </row>
        <row r="5">
          <cell r="C5">
            <v>15572</v>
          </cell>
          <cell r="D5">
            <v>1</v>
          </cell>
          <cell r="E5" t="str">
            <v>01 PARCELA</v>
          </cell>
          <cell r="F5">
            <v>37954</v>
          </cell>
          <cell r="H5">
            <v>37894</v>
          </cell>
          <cell r="I5" t="str">
            <v>BRL</v>
          </cell>
          <cell r="J5">
            <v>234757.85</v>
          </cell>
          <cell r="K5">
            <v>236709.75</v>
          </cell>
        </row>
        <row r="6">
          <cell r="C6">
            <v>15574</v>
          </cell>
          <cell r="D6">
            <v>1</v>
          </cell>
          <cell r="E6" t="str">
            <v>01 PARCELA</v>
          </cell>
          <cell r="F6">
            <v>37954</v>
          </cell>
          <cell r="H6">
            <v>37894</v>
          </cell>
          <cell r="I6" t="str">
            <v>BRL</v>
          </cell>
          <cell r="J6">
            <v>82351.56</v>
          </cell>
          <cell r="K6">
            <v>83036.27</v>
          </cell>
        </row>
        <row r="7">
          <cell r="C7" t="str">
            <v>00012757-01</v>
          </cell>
          <cell r="D7">
            <v>1</v>
          </cell>
          <cell r="E7" t="str">
            <v>01 PARCELA</v>
          </cell>
          <cell r="F7">
            <v>37620</v>
          </cell>
          <cell r="H7">
            <v>37559</v>
          </cell>
          <cell r="I7" t="str">
            <v>BRL</v>
          </cell>
          <cell r="J7">
            <v>35598.5</v>
          </cell>
          <cell r="K7">
            <v>5613.3</v>
          </cell>
        </row>
        <row r="8">
          <cell r="C8" t="str">
            <v>00010510-01</v>
          </cell>
          <cell r="D8">
            <v>1</v>
          </cell>
          <cell r="E8" t="str">
            <v>01 PARCELA</v>
          </cell>
          <cell r="F8">
            <v>37286</v>
          </cell>
          <cell r="H8">
            <v>37225</v>
          </cell>
          <cell r="I8" t="str">
            <v>BRL</v>
          </cell>
          <cell r="J8">
            <v>12058.1</v>
          </cell>
          <cell r="K8">
            <v>12058.1</v>
          </cell>
        </row>
        <row r="9">
          <cell r="C9" t="str">
            <v>00008555-01</v>
          </cell>
          <cell r="D9">
            <v>1</v>
          </cell>
          <cell r="E9" t="str">
            <v>01 PARCELA</v>
          </cell>
          <cell r="F9">
            <v>36996</v>
          </cell>
          <cell r="H9">
            <v>36950</v>
          </cell>
          <cell r="I9" t="str">
            <v>BRL</v>
          </cell>
          <cell r="J9">
            <v>19238.240000000002</v>
          </cell>
          <cell r="K9">
            <v>19238.240000000002</v>
          </cell>
        </row>
        <row r="10">
          <cell r="C10" t="str">
            <v>00008235-01</v>
          </cell>
          <cell r="D10">
            <v>1</v>
          </cell>
          <cell r="E10" t="str">
            <v>01 PARCELA</v>
          </cell>
          <cell r="F10">
            <v>36937</v>
          </cell>
          <cell r="H10">
            <v>36889</v>
          </cell>
          <cell r="I10" t="str">
            <v>BRL</v>
          </cell>
          <cell r="J10">
            <v>23734.65</v>
          </cell>
          <cell r="K10">
            <v>23734.65</v>
          </cell>
        </row>
        <row r="11">
          <cell r="C11" t="str">
            <v>00008042-01</v>
          </cell>
          <cell r="D11">
            <v>1</v>
          </cell>
          <cell r="E11" t="str">
            <v>01 PARCELA</v>
          </cell>
          <cell r="F11">
            <v>36906</v>
          </cell>
          <cell r="H11">
            <v>36860</v>
          </cell>
          <cell r="I11" t="str">
            <v>BRL</v>
          </cell>
          <cell r="J11">
            <v>43507.39</v>
          </cell>
          <cell r="K11">
            <v>43507.39</v>
          </cell>
        </row>
        <row r="12">
          <cell r="C12" t="str">
            <v>00006105-01</v>
          </cell>
          <cell r="D12">
            <v>1</v>
          </cell>
          <cell r="E12" t="str">
            <v>01 PARCELA</v>
          </cell>
          <cell r="F12">
            <v>36615</v>
          </cell>
          <cell r="H12">
            <v>36525</v>
          </cell>
          <cell r="I12" t="str">
            <v>BRL</v>
          </cell>
          <cell r="J12">
            <v>21264.59</v>
          </cell>
          <cell r="K12">
            <v>21264.59</v>
          </cell>
        </row>
        <row r="13">
          <cell r="C13" t="str">
            <v>00005867-01</v>
          </cell>
          <cell r="D13">
            <v>1</v>
          </cell>
          <cell r="E13" t="str">
            <v>01 PARCELA</v>
          </cell>
          <cell r="F13">
            <v>36555</v>
          </cell>
          <cell r="H13">
            <v>36494</v>
          </cell>
          <cell r="I13" t="str">
            <v>BRL</v>
          </cell>
          <cell r="J13">
            <v>23974.42</v>
          </cell>
          <cell r="K13">
            <v>23974.42</v>
          </cell>
        </row>
        <row r="14">
          <cell r="C14" t="str">
            <v>00014863-01</v>
          </cell>
          <cell r="D14">
            <v>1</v>
          </cell>
          <cell r="E14" t="str">
            <v>01 PARCELA</v>
          </cell>
          <cell r="F14">
            <v>37863</v>
          </cell>
          <cell r="H14">
            <v>37833</v>
          </cell>
          <cell r="I14" t="str">
            <v>BRL</v>
          </cell>
          <cell r="J14">
            <v>60811.5</v>
          </cell>
          <cell r="K14">
            <v>60811.5</v>
          </cell>
        </row>
        <row r="15">
          <cell r="C15" t="str">
            <v>00014676-01</v>
          </cell>
          <cell r="D15">
            <v>1</v>
          </cell>
          <cell r="E15" t="str">
            <v>01 PARCELA</v>
          </cell>
          <cell r="F15">
            <v>37863</v>
          </cell>
          <cell r="H15">
            <v>37802</v>
          </cell>
          <cell r="I15" t="str">
            <v>BRL</v>
          </cell>
          <cell r="J15">
            <v>122841.18</v>
          </cell>
          <cell r="K15">
            <v>122841.18</v>
          </cell>
        </row>
        <row r="16">
          <cell r="C16" t="str">
            <v>00014625-01</v>
          </cell>
          <cell r="D16">
            <v>1</v>
          </cell>
          <cell r="E16" t="str">
            <v>01 PARCELA</v>
          </cell>
          <cell r="F16">
            <v>37832</v>
          </cell>
          <cell r="H16">
            <v>37802</v>
          </cell>
          <cell r="I16" t="str">
            <v>BRL</v>
          </cell>
          <cell r="J16">
            <v>76807.039999999994</v>
          </cell>
          <cell r="K16">
            <v>76807.039999999994</v>
          </cell>
        </row>
        <row r="17">
          <cell r="C17" t="str">
            <v>00013023-01</v>
          </cell>
          <cell r="D17">
            <v>1</v>
          </cell>
          <cell r="E17" t="str">
            <v>01 PARCELA</v>
          </cell>
          <cell r="F17">
            <v>37651</v>
          </cell>
          <cell r="H17">
            <v>37592</v>
          </cell>
          <cell r="I17" t="str">
            <v>BRL</v>
          </cell>
          <cell r="J17">
            <v>15008.4</v>
          </cell>
          <cell r="K17">
            <v>15008.4</v>
          </cell>
        </row>
        <row r="18">
          <cell r="C18" t="str">
            <v>00015174-01</v>
          </cell>
          <cell r="D18">
            <v>1</v>
          </cell>
          <cell r="E18" t="str">
            <v>01 PARCELA</v>
          </cell>
          <cell r="F18">
            <v>37922</v>
          </cell>
          <cell r="H18">
            <v>37862</v>
          </cell>
          <cell r="I18" t="str">
            <v>BRL</v>
          </cell>
          <cell r="J18">
            <v>31577.5</v>
          </cell>
          <cell r="K18">
            <v>31577.5</v>
          </cell>
        </row>
        <row r="19">
          <cell r="C19" t="str">
            <v>00015173-01</v>
          </cell>
          <cell r="D19">
            <v>1</v>
          </cell>
          <cell r="E19" t="str">
            <v>01 PARCELA</v>
          </cell>
          <cell r="F19">
            <v>37922</v>
          </cell>
          <cell r="H19">
            <v>37862</v>
          </cell>
          <cell r="I19" t="str">
            <v>BRL</v>
          </cell>
          <cell r="J19">
            <v>82986.95</v>
          </cell>
          <cell r="K19">
            <v>82986.95</v>
          </cell>
        </row>
        <row r="20">
          <cell r="C20" t="str">
            <v>00015172-01</v>
          </cell>
          <cell r="D20">
            <v>1</v>
          </cell>
          <cell r="E20" t="str">
            <v>01 PARCELA</v>
          </cell>
          <cell r="F20">
            <v>37922</v>
          </cell>
          <cell r="H20">
            <v>37862</v>
          </cell>
          <cell r="I20" t="str">
            <v>BRL</v>
          </cell>
          <cell r="J20">
            <v>336609.1</v>
          </cell>
          <cell r="K20">
            <v>302722.28000000003</v>
          </cell>
        </row>
        <row r="21">
          <cell r="C21" t="str">
            <v>00015171-01</v>
          </cell>
          <cell r="D21">
            <v>1</v>
          </cell>
          <cell r="E21" t="str">
            <v>01 PARCELA</v>
          </cell>
          <cell r="F21">
            <v>37922</v>
          </cell>
          <cell r="H21">
            <v>37862</v>
          </cell>
          <cell r="I21" t="str">
            <v>BRL</v>
          </cell>
          <cell r="J21">
            <v>96809.71</v>
          </cell>
          <cell r="K21">
            <v>96809.71</v>
          </cell>
        </row>
        <row r="22">
          <cell r="C22" t="str">
            <v>00015170-01</v>
          </cell>
          <cell r="D22">
            <v>1</v>
          </cell>
          <cell r="E22" t="str">
            <v>01 PARCELA</v>
          </cell>
          <cell r="F22">
            <v>37877</v>
          </cell>
          <cell r="H22">
            <v>37862</v>
          </cell>
          <cell r="I22" t="str">
            <v>BRL</v>
          </cell>
          <cell r="J22">
            <v>16000</v>
          </cell>
          <cell r="K22">
            <v>16000</v>
          </cell>
        </row>
        <row r="23">
          <cell r="C23" t="str">
            <v>00013021-01</v>
          </cell>
          <cell r="D23">
            <v>1</v>
          </cell>
          <cell r="E23" t="str">
            <v>01 PARCELA</v>
          </cell>
          <cell r="F23">
            <v>37651</v>
          </cell>
          <cell r="G23">
            <v>37888</v>
          </cell>
          <cell r="H23">
            <v>37592</v>
          </cell>
          <cell r="I23" t="str">
            <v>BRL</v>
          </cell>
          <cell r="J23">
            <v>40837.839999999997</v>
          </cell>
          <cell r="K23">
            <v>0</v>
          </cell>
        </row>
        <row r="24">
          <cell r="C24" t="str">
            <v>00013082-01</v>
          </cell>
          <cell r="D24">
            <v>1</v>
          </cell>
          <cell r="E24" t="str">
            <v>01 PARCELA</v>
          </cell>
          <cell r="F24">
            <v>37651</v>
          </cell>
          <cell r="G24">
            <v>37888</v>
          </cell>
          <cell r="H24">
            <v>37600</v>
          </cell>
          <cell r="I24" t="str">
            <v>BRL</v>
          </cell>
          <cell r="J24">
            <v>126780.92</v>
          </cell>
          <cell r="K24">
            <v>0</v>
          </cell>
        </row>
        <row r="25">
          <cell r="C25" t="str">
            <v>00013275-01</v>
          </cell>
          <cell r="D25">
            <v>1</v>
          </cell>
          <cell r="E25" t="str">
            <v>01 PARCELA</v>
          </cell>
          <cell r="F25">
            <v>37712</v>
          </cell>
          <cell r="G25">
            <v>37888</v>
          </cell>
          <cell r="H25">
            <v>37620</v>
          </cell>
          <cell r="I25" t="str">
            <v>BRL</v>
          </cell>
          <cell r="J25">
            <v>67036.45</v>
          </cell>
          <cell r="K25">
            <v>0</v>
          </cell>
        </row>
        <row r="26">
          <cell r="C26" t="str">
            <v>00013898-01</v>
          </cell>
          <cell r="D26">
            <v>1</v>
          </cell>
          <cell r="E26" t="str">
            <v>01 PARCELA</v>
          </cell>
          <cell r="F26">
            <v>37771</v>
          </cell>
          <cell r="G26">
            <v>37888</v>
          </cell>
          <cell r="H26">
            <v>37711</v>
          </cell>
          <cell r="I26" t="str">
            <v>BRL</v>
          </cell>
          <cell r="J26">
            <v>57421.42</v>
          </cell>
          <cell r="K26">
            <v>0</v>
          </cell>
        </row>
        <row r="27">
          <cell r="C27" t="str">
            <v>00014128-01</v>
          </cell>
          <cell r="D27">
            <v>1</v>
          </cell>
          <cell r="E27" t="str">
            <v>01 PARCELA</v>
          </cell>
          <cell r="F27">
            <v>37801</v>
          </cell>
          <cell r="G27">
            <v>37888</v>
          </cell>
          <cell r="H27">
            <v>37741</v>
          </cell>
          <cell r="I27" t="str">
            <v>BRL</v>
          </cell>
          <cell r="J27">
            <v>61674.37</v>
          </cell>
          <cell r="K27">
            <v>0</v>
          </cell>
        </row>
        <row r="28">
          <cell r="C28" t="str">
            <v>00014397-01</v>
          </cell>
          <cell r="D28">
            <v>1</v>
          </cell>
          <cell r="E28" t="str">
            <v>01 PARCELA</v>
          </cell>
          <cell r="F28">
            <v>37831</v>
          </cell>
          <cell r="G28">
            <v>37950</v>
          </cell>
          <cell r="H28">
            <v>37771</v>
          </cell>
          <cell r="I28" t="str">
            <v>BRL</v>
          </cell>
          <cell r="J28">
            <v>49567.53</v>
          </cell>
          <cell r="K28">
            <v>0</v>
          </cell>
        </row>
        <row r="29">
          <cell r="C29" t="str">
            <v>00014677-01</v>
          </cell>
          <cell r="D29">
            <v>1</v>
          </cell>
          <cell r="E29" t="str">
            <v>01 PARCELA</v>
          </cell>
          <cell r="F29">
            <v>37863</v>
          </cell>
          <cell r="G29">
            <v>37936</v>
          </cell>
          <cell r="H29">
            <v>37802</v>
          </cell>
          <cell r="I29" t="str">
            <v>BRL</v>
          </cell>
          <cell r="J29">
            <v>402798</v>
          </cell>
          <cell r="K29">
            <v>0</v>
          </cell>
        </row>
        <row r="30">
          <cell r="C30" t="str">
            <v>00014921-01</v>
          </cell>
          <cell r="D30">
            <v>1</v>
          </cell>
          <cell r="E30" t="str">
            <v>01 PARCELA</v>
          </cell>
          <cell r="F30">
            <v>37894</v>
          </cell>
          <cell r="G30">
            <v>37936</v>
          </cell>
          <cell r="H30">
            <v>37833</v>
          </cell>
          <cell r="I30" t="str">
            <v>BRL</v>
          </cell>
          <cell r="J30">
            <v>397006.31</v>
          </cell>
          <cell r="K30">
            <v>0</v>
          </cell>
        </row>
        <row r="31">
          <cell r="C31" t="str">
            <v>00014678-01</v>
          </cell>
          <cell r="D31">
            <v>1</v>
          </cell>
          <cell r="E31" t="str">
            <v>01 PARCELA</v>
          </cell>
          <cell r="F31">
            <v>37863</v>
          </cell>
          <cell r="G31">
            <v>37950</v>
          </cell>
          <cell r="H31">
            <v>37802</v>
          </cell>
          <cell r="I31" t="str">
            <v>BRL</v>
          </cell>
          <cell r="J31">
            <v>15593.78</v>
          </cell>
          <cell r="K31">
            <v>0</v>
          </cell>
        </row>
        <row r="32">
          <cell r="C32" t="str">
            <v>00008231-01</v>
          </cell>
          <cell r="D32">
            <v>1</v>
          </cell>
          <cell r="E32" t="str">
            <v>01 PARCELA</v>
          </cell>
          <cell r="F32">
            <v>36889</v>
          </cell>
          <cell r="G32">
            <v>37950</v>
          </cell>
          <cell r="H32">
            <v>36889</v>
          </cell>
          <cell r="I32" t="str">
            <v>BRL</v>
          </cell>
          <cell r="J32">
            <v>17922.259999999998</v>
          </cell>
          <cell r="K32">
            <v>0</v>
          </cell>
        </row>
        <row r="33">
          <cell r="C33">
            <v>22091150</v>
          </cell>
          <cell r="F33">
            <v>37888</v>
          </cell>
          <cell r="G33">
            <v>37888</v>
          </cell>
          <cell r="H33">
            <v>37886</v>
          </cell>
          <cell r="I33" t="str">
            <v>BRL</v>
          </cell>
          <cell r="J33">
            <v>-250078.21</v>
          </cell>
          <cell r="K33">
            <v>0</v>
          </cell>
        </row>
        <row r="34">
          <cell r="C34">
            <v>422555110111512</v>
          </cell>
          <cell r="F34">
            <v>37936</v>
          </cell>
          <cell r="G34">
            <v>37949</v>
          </cell>
          <cell r="H34">
            <v>37935</v>
          </cell>
          <cell r="I34" t="str">
            <v>BRL</v>
          </cell>
          <cell r="J34">
            <v>-819614.6</v>
          </cell>
          <cell r="K34">
            <v>0</v>
          </cell>
        </row>
        <row r="35">
          <cell r="C35">
            <v>22091127</v>
          </cell>
          <cell r="F35">
            <v>37888</v>
          </cell>
          <cell r="G35">
            <v>37886</v>
          </cell>
          <cell r="H35">
            <v>37886</v>
          </cell>
          <cell r="I35" t="str">
            <v>BRL</v>
          </cell>
          <cell r="J35">
            <v>-250223.26</v>
          </cell>
          <cell r="K35">
            <v>0</v>
          </cell>
        </row>
        <row r="36">
          <cell r="C36">
            <v>422564518111609</v>
          </cell>
          <cell r="F36">
            <v>37944</v>
          </cell>
          <cell r="G36">
            <v>37949</v>
          </cell>
          <cell r="H36">
            <v>37943</v>
          </cell>
          <cell r="I36" t="str">
            <v>BRL</v>
          </cell>
          <cell r="J36">
            <v>-97345.01</v>
          </cell>
          <cell r="K36">
            <v>0</v>
          </cell>
        </row>
        <row r="37">
          <cell r="C37" t="str">
            <v>00006941-01</v>
          </cell>
          <cell r="D37">
            <v>1</v>
          </cell>
          <cell r="E37" t="str">
            <v>01 PARCELA</v>
          </cell>
          <cell r="F37">
            <v>36737</v>
          </cell>
          <cell r="H37">
            <v>36677</v>
          </cell>
          <cell r="I37" t="str">
            <v>BRL</v>
          </cell>
          <cell r="J37">
            <v>14522.67</v>
          </cell>
          <cell r="K37">
            <v>14522.67</v>
          </cell>
        </row>
        <row r="38">
          <cell r="C38" t="str">
            <v>00006763-01</v>
          </cell>
          <cell r="D38">
            <v>1</v>
          </cell>
          <cell r="E38" t="str">
            <v>01 PARCELA</v>
          </cell>
          <cell r="F38">
            <v>36707</v>
          </cell>
          <cell r="H38">
            <v>36644</v>
          </cell>
          <cell r="I38" t="str">
            <v>BRL</v>
          </cell>
          <cell r="J38">
            <v>48165.77</v>
          </cell>
          <cell r="K38">
            <v>48165.77</v>
          </cell>
        </row>
        <row r="39">
          <cell r="C39" t="str">
            <v>00006562-01</v>
          </cell>
          <cell r="D39">
            <v>1</v>
          </cell>
          <cell r="E39" t="str">
            <v>01 PARCELA</v>
          </cell>
          <cell r="F39">
            <v>36676</v>
          </cell>
          <cell r="H39">
            <v>36616</v>
          </cell>
          <cell r="I39" t="str">
            <v>BRL</v>
          </cell>
          <cell r="J39">
            <v>222506.8</v>
          </cell>
          <cell r="K39">
            <v>222506.8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15473</v>
          </cell>
          <cell r="D2">
            <v>1</v>
          </cell>
          <cell r="E2" t="str">
            <v>01 PARCELA</v>
          </cell>
          <cell r="F2">
            <v>37923</v>
          </cell>
          <cell r="H2">
            <v>37894</v>
          </cell>
          <cell r="I2" t="str">
            <v>BRL</v>
          </cell>
          <cell r="J2">
            <v>30405.75</v>
          </cell>
          <cell r="K2">
            <v>30405.75</v>
          </cell>
        </row>
        <row r="3">
          <cell r="C3">
            <v>15474</v>
          </cell>
          <cell r="D3">
            <v>1</v>
          </cell>
          <cell r="E3" t="str">
            <v>01 PARCELA</v>
          </cell>
          <cell r="F3">
            <v>37954</v>
          </cell>
          <cell r="H3">
            <v>37894</v>
          </cell>
          <cell r="I3" t="str">
            <v>BRL</v>
          </cell>
          <cell r="J3">
            <v>30515.25</v>
          </cell>
          <cell r="K3">
            <v>30515.25</v>
          </cell>
        </row>
        <row r="4">
          <cell r="C4">
            <v>15573</v>
          </cell>
          <cell r="D4">
            <v>1</v>
          </cell>
          <cell r="E4" t="str">
            <v>01 PARCELA</v>
          </cell>
          <cell r="F4">
            <v>37954</v>
          </cell>
          <cell r="H4">
            <v>37894</v>
          </cell>
          <cell r="I4" t="str">
            <v>BRL</v>
          </cell>
          <cell r="J4">
            <v>77906.7</v>
          </cell>
          <cell r="K4">
            <v>75730.39</v>
          </cell>
        </row>
        <row r="5">
          <cell r="C5">
            <v>15572</v>
          </cell>
          <cell r="D5">
            <v>1</v>
          </cell>
          <cell r="E5" t="str">
            <v>01 PARCELA</v>
          </cell>
          <cell r="F5">
            <v>37954</v>
          </cell>
          <cell r="H5">
            <v>37894</v>
          </cell>
          <cell r="I5" t="str">
            <v>BRL</v>
          </cell>
          <cell r="J5">
            <v>234757.85</v>
          </cell>
          <cell r="K5">
            <v>228199.93</v>
          </cell>
        </row>
        <row r="6">
          <cell r="C6">
            <v>15574</v>
          </cell>
          <cell r="D6">
            <v>1</v>
          </cell>
          <cell r="E6" t="str">
            <v>01 PARCELA</v>
          </cell>
          <cell r="F6">
            <v>37954</v>
          </cell>
          <cell r="H6">
            <v>37894</v>
          </cell>
          <cell r="I6" t="str">
            <v>BRL</v>
          </cell>
          <cell r="J6">
            <v>82351.56</v>
          </cell>
          <cell r="K6">
            <v>80051.08</v>
          </cell>
        </row>
        <row r="7">
          <cell r="C7" t="str">
            <v>00012757-01</v>
          </cell>
          <cell r="D7">
            <v>1</v>
          </cell>
          <cell r="E7" t="str">
            <v>01 PARCELA</v>
          </cell>
          <cell r="F7">
            <v>37620</v>
          </cell>
          <cell r="H7">
            <v>37559</v>
          </cell>
          <cell r="I7" t="str">
            <v>BRL</v>
          </cell>
          <cell r="J7">
            <v>35598.5</v>
          </cell>
          <cell r="K7">
            <v>35598.5</v>
          </cell>
        </row>
        <row r="8">
          <cell r="C8" t="str">
            <v>00010510-01</v>
          </cell>
          <cell r="D8">
            <v>1</v>
          </cell>
          <cell r="E8" t="str">
            <v>01 PARCELA</v>
          </cell>
          <cell r="F8">
            <v>37286</v>
          </cell>
          <cell r="H8">
            <v>37225</v>
          </cell>
          <cell r="I8" t="str">
            <v>BRL</v>
          </cell>
          <cell r="J8">
            <v>12058.1</v>
          </cell>
          <cell r="K8">
            <v>12058.1</v>
          </cell>
        </row>
        <row r="9">
          <cell r="C9" t="str">
            <v>00008555-01</v>
          </cell>
          <cell r="D9">
            <v>1</v>
          </cell>
          <cell r="E9" t="str">
            <v>01 PARCELA</v>
          </cell>
          <cell r="F9">
            <v>36996</v>
          </cell>
          <cell r="H9">
            <v>36950</v>
          </cell>
          <cell r="I9" t="str">
            <v>BRL</v>
          </cell>
          <cell r="J9">
            <v>19238.240000000002</v>
          </cell>
          <cell r="K9">
            <v>19238.240000000002</v>
          </cell>
        </row>
        <row r="10">
          <cell r="C10" t="str">
            <v>00008235-01</v>
          </cell>
          <cell r="D10">
            <v>1</v>
          </cell>
          <cell r="E10" t="str">
            <v>01 PARCELA</v>
          </cell>
          <cell r="F10">
            <v>36937</v>
          </cell>
          <cell r="H10">
            <v>36889</v>
          </cell>
          <cell r="I10" t="str">
            <v>BRL</v>
          </cell>
          <cell r="J10">
            <v>23734.65</v>
          </cell>
          <cell r="K10">
            <v>23734.65</v>
          </cell>
        </row>
        <row r="11">
          <cell r="C11" t="str">
            <v>00008231-01</v>
          </cell>
          <cell r="D11">
            <v>1</v>
          </cell>
          <cell r="E11" t="str">
            <v>01 PARCELA</v>
          </cell>
          <cell r="F11">
            <v>36889</v>
          </cell>
          <cell r="H11">
            <v>36889</v>
          </cell>
          <cell r="I11" t="str">
            <v>BRL</v>
          </cell>
          <cell r="J11">
            <v>17922.259999999998</v>
          </cell>
          <cell r="K11">
            <v>17922.259999999998</v>
          </cell>
        </row>
        <row r="12">
          <cell r="C12" t="str">
            <v>00008042-01</v>
          </cell>
          <cell r="D12">
            <v>1</v>
          </cell>
          <cell r="E12" t="str">
            <v>01 PARCELA</v>
          </cell>
          <cell r="F12">
            <v>36906</v>
          </cell>
          <cell r="H12">
            <v>36860</v>
          </cell>
          <cell r="I12" t="str">
            <v>BRL</v>
          </cell>
          <cell r="J12">
            <v>43507.39</v>
          </cell>
          <cell r="K12">
            <v>43507.39</v>
          </cell>
        </row>
        <row r="13">
          <cell r="C13" t="str">
            <v>00006105-01</v>
          </cell>
          <cell r="D13">
            <v>1</v>
          </cell>
          <cell r="E13" t="str">
            <v>01 PARCELA</v>
          </cell>
          <cell r="F13">
            <v>36615</v>
          </cell>
          <cell r="H13">
            <v>36525</v>
          </cell>
          <cell r="I13" t="str">
            <v>BRL</v>
          </cell>
          <cell r="J13">
            <v>21264.59</v>
          </cell>
          <cell r="K13">
            <v>21264.59</v>
          </cell>
        </row>
        <row r="14">
          <cell r="C14" t="str">
            <v>00005867-01</v>
          </cell>
          <cell r="D14">
            <v>1</v>
          </cell>
          <cell r="E14" t="str">
            <v>01 PARCELA</v>
          </cell>
          <cell r="F14">
            <v>36555</v>
          </cell>
          <cell r="H14">
            <v>36494</v>
          </cell>
          <cell r="I14" t="str">
            <v>BRL</v>
          </cell>
          <cell r="J14">
            <v>23974.42</v>
          </cell>
          <cell r="K14">
            <v>23974.42</v>
          </cell>
        </row>
        <row r="15">
          <cell r="C15" t="str">
            <v>00014863-01</v>
          </cell>
          <cell r="D15">
            <v>1</v>
          </cell>
          <cell r="E15" t="str">
            <v>01 PARCELA</v>
          </cell>
          <cell r="F15">
            <v>37863</v>
          </cell>
          <cell r="H15">
            <v>37833</v>
          </cell>
          <cell r="I15" t="str">
            <v>BRL</v>
          </cell>
          <cell r="J15">
            <v>60811.5</v>
          </cell>
          <cell r="K15">
            <v>60811.5</v>
          </cell>
        </row>
        <row r="16">
          <cell r="C16" t="str">
            <v>00014678-01</v>
          </cell>
          <cell r="D16">
            <v>1</v>
          </cell>
          <cell r="E16" t="str">
            <v>01 PARCELA</v>
          </cell>
          <cell r="F16">
            <v>37863</v>
          </cell>
          <cell r="H16">
            <v>37802</v>
          </cell>
          <cell r="I16" t="str">
            <v>BRL</v>
          </cell>
          <cell r="J16">
            <v>15593.78</v>
          </cell>
          <cell r="K16">
            <v>15593.78</v>
          </cell>
        </row>
        <row r="17">
          <cell r="C17" t="str">
            <v>00014921-01</v>
          </cell>
          <cell r="D17">
            <v>1</v>
          </cell>
          <cell r="E17" t="str">
            <v>01 PARCELA</v>
          </cell>
          <cell r="F17">
            <v>37894</v>
          </cell>
          <cell r="H17">
            <v>37833</v>
          </cell>
          <cell r="I17" t="str">
            <v>BRL</v>
          </cell>
          <cell r="J17">
            <v>397006.31</v>
          </cell>
          <cell r="K17">
            <v>397006.31</v>
          </cell>
        </row>
        <row r="18">
          <cell r="C18" t="str">
            <v>00014677-01</v>
          </cell>
          <cell r="D18">
            <v>1</v>
          </cell>
          <cell r="E18" t="str">
            <v>01 PARCELA</v>
          </cell>
          <cell r="F18">
            <v>37863</v>
          </cell>
          <cell r="H18">
            <v>37802</v>
          </cell>
          <cell r="I18" t="str">
            <v>BRL</v>
          </cell>
          <cell r="J18">
            <v>402798</v>
          </cell>
          <cell r="K18">
            <v>402798</v>
          </cell>
        </row>
        <row r="19">
          <cell r="C19" t="str">
            <v>00014676-01</v>
          </cell>
          <cell r="D19">
            <v>1</v>
          </cell>
          <cell r="E19" t="str">
            <v>01 PARCELA</v>
          </cell>
          <cell r="F19">
            <v>37863</v>
          </cell>
          <cell r="H19">
            <v>37802</v>
          </cell>
          <cell r="I19" t="str">
            <v>BRL</v>
          </cell>
          <cell r="J19">
            <v>122841.18</v>
          </cell>
          <cell r="K19">
            <v>122841.18</v>
          </cell>
        </row>
        <row r="20">
          <cell r="C20" t="str">
            <v>00014625-01</v>
          </cell>
          <cell r="D20">
            <v>1</v>
          </cell>
          <cell r="E20" t="str">
            <v>01 PARCELA</v>
          </cell>
          <cell r="F20">
            <v>37832</v>
          </cell>
          <cell r="H20">
            <v>37802</v>
          </cell>
          <cell r="I20" t="str">
            <v>BRL</v>
          </cell>
          <cell r="J20">
            <v>76807.039999999994</v>
          </cell>
          <cell r="K20">
            <v>76807.039999999994</v>
          </cell>
        </row>
        <row r="21">
          <cell r="C21" t="str">
            <v>00014397-01</v>
          </cell>
          <cell r="D21">
            <v>1</v>
          </cell>
          <cell r="E21" t="str">
            <v>01 PARCELA</v>
          </cell>
          <cell r="F21">
            <v>37831</v>
          </cell>
          <cell r="H21">
            <v>37771</v>
          </cell>
          <cell r="I21" t="str">
            <v>BRL</v>
          </cell>
          <cell r="J21">
            <v>49567.53</v>
          </cell>
          <cell r="K21">
            <v>49567.53</v>
          </cell>
        </row>
        <row r="22">
          <cell r="C22" t="str">
            <v>00013023-01</v>
          </cell>
          <cell r="D22">
            <v>1</v>
          </cell>
          <cell r="E22" t="str">
            <v>01 PARCELA</v>
          </cell>
          <cell r="F22">
            <v>37651</v>
          </cell>
          <cell r="H22">
            <v>37592</v>
          </cell>
          <cell r="I22" t="str">
            <v>BRL</v>
          </cell>
          <cell r="J22">
            <v>15008.4</v>
          </cell>
          <cell r="K22">
            <v>15008.4</v>
          </cell>
        </row>
        <row r="23">
          <cell r="C23" t="str">
            <v>00015174-01</v>
          </cell>
          <cell r="D23">
            <v>1</v>
          </cell>
          <cell r="E23" t="str">
            <v>01 PARCELA</v>
          </cell>
          <cell r="F23">
            <v>37922</v>
          </cell>
          <cell r="H23">
            <v>37862</v>
          </cell>
          <cell r="I23" t="str">
            <v>BRL</v>
          </cell>
          <cell r="J23">
            <v>31577.5</v>
          </cell>
          <cell r="K23">
            <v>31577.5</v>
          </cell>
        </row>
        <row r="24">
          <cell r="C24" t="str">
            <v>00015173-01</v>
          </cell>
          <cell r="D24">
            <v>1</v>
          </cell>
          <cell r="E24" t="str">
            <v>01 PARCELA</v>
          </cell>
          <cell r="F24">
            <v>37922</v>
          </cell>
          <cell r="H24">
            <v>37862</v>
          </cell>
          <cell r="I24" t="str">
            <v>BRL</v>
          </cell>
          <cell r="J24">
            <v>82986.95</v>
          </cell>
          <cell r="K24">
            <v>82986.95</v>
          </cell>
        </row>
        <row r="25">
          <cell r="C25" t="str">
            <v>00015172-01</v>
          </cell>
          <cell r="D25">
            <v>1</v>
          </cell>
          <cell r="E25" t="str">
            <v>01 PARCELA</v>
          </cell>
          <cell r="F25">
            <v>37922</v>
          </cell>
          <cell r="H25">
            <v>37862</v>
          </cell>
          <cell r="I25" t="str">
            <v>BRL</v>
          </cell>
          <cell r="J25">
            <v>336609.1</v>
          </cell>
          <cell r="K25">
            <v>336609.1</v>
          </cell>
        </row>
        <row r="26">
          <cell r="C26" t="str">
            <v>00015171-01</v>
          </cell>
          <cell r="D26">
            <v>1</v>
          </cell>
          <cell r="E26" t="str">
            <v>01 PARCELA</v>
          </cell>
          <cell r="F26">
            <v>37922</v>
          </cell>
          <cell r="H26">
            <v>37862</v>
          </cell>
          <cell r="I26" t="str">
            <v>BRL</v>
          </cell>
          <cell r="J26">
            <v>96809.71</v>
          </cell>
          <cell r="K26">
            <v>96809.71</v>
          </cell>
        </row>
        <row r="27">
          <cell r="C27" t="str">
            <v>00015170-01</v>
          </cell>
          <cell r="D27">
            <v>1</v>
          </cell>
          <cell r="E27" t="str">
            <v>01 PARCELA</v>
          </cell>
          <cell r="F27">
            <v>37877</v>
          </cell>
          <cell r="H27">
            <v>37862</v>
          </cell>
          <cell r="I27" t="str">
            <v>BRL</v>
          </cell>
          <cell r="J27">
            <v>16000</v>
          </cell>
          <cell r="K27">
            <v>16000</v>
          </cell>
        </row>
        <row r="28">
          <cell r="C28" t="str">
            <v>00013021-01</v>
          </cell>
          <cell r="D28">
            <v>1</v>
          </cell>
          <cell r="E28" t="str">
            <v>01 PARCELA</v>
          </cell>
          <cell r="F28">
            <v>37651</v>
          </cell>
          <cell r="G28">
            <v>37888</v>
          </cell>
          <cell r="H28">
            <v>37592</v>
          </cell>
          <cell r="I28" t="str">
            <v>BRL</v>
          </cell>
          <cell r="J28">
            <v>40837.839999999997</v>
          </cell>
          <cell r="K28">
            <v>0</v>
          </cell>
        </row>
        <row r="29">
          <cell r="C29" t="str">
            <v>00013082-01</v>
          </cell>
          <cell r="D29">
            <v>1</v>
          </cell>
          <cell r="E29" t="str">
            <v>01 PARCELA</v>
          </cell>
          <cell r="F29">
            <v>37651</v>
          </cell>
          <cell r="G29">
            <v>37888</v>
          </cell>
          <cell r="H29">
            <v>37600</v>
          </cell>
          <cell r="I29" t="str">
            <v>BRL</v>
          </cell>
          <cell r="J29">
            <v>126780.92</v>
          </cell>
          <cell r="K29">
            <v>0</v>
          </cell>
        </row>
        <row r="30">
          <cell r="C30" t="str">
            <v>00013275-01</v>
          </cell>
          <cell r="D30">
            <v>1</v>
          </cell>
          <cell r="E30" t="str">
            <v>01 PARCELA</v>
          </cell>
          <cell r="F30">
            <v>37712</v>
          </cell>
          <cell r="G30">
            <v>37888</v>
          </cell>
          <cell r="H30">
            <v>37620</v>
          </cell>
          <cell r="I30" t="str">
            <v>BRL</v>
          </cell>
          <cell r="J30">
            <v>67036.45</v>
          </cell>
          <cell r="K30">
            <v>0</v>
          </cell>
        </row>
        <row r="31">
          <cell r="C31" t="str">
            <v>00013898-01</v>
          </cell>
          <cell r="D31">
            <v>1</v>
          </cell>
          <cell r="E31" t="str">
            <v>01 PARCELA</v>
          </cell>
          <cell r="F31">
            <v>37771</v>
          </cell>
          <cell r="G31">
            <v>37888</v>
          </cell>
          <cell r="H31">
            <v>37711</v>
          </cell>
          <cell r="I31" t="str">
            <v>BRL</v>
          </cell>
          <cell r="J31">
            <v>57421.42</v>
          </cell>
          <cell r="K31">
            <v>0</v>
          </cell>
        </row>
        <row r="32">
          <cell r="C32" t="str">
            <v>00014128-01</v>
          </cell>
          <cell r="D32">
            <v>1</v>
          </cell>
          <cell r="E32" t="str">
            <v>01 PARCELA</v>
          </cell>
          <cell r="F32">
            <v>37801</v>
          </cell>
          <cell r="G32">
            <v>37888</v>
          </cell>
          <cell r="H32">
            <v>37741</v>
          </cell>
          <cell r="I32" t="str">
            <v>BRL</v>
          </cell>
          <cell r="J32">
            <v>61674.37</v>
          </cell>
          <cell r="K32">
            <v>0</v>
          </cell>
        </row>
        <row r="33">
          <cell r="C33" t="str">
            <v>00006941-01</v>
          </cell>
          <cell r="D33">
            <v>1</v>
          </cell>
          <cell r="E33" t="str">
            <v>01 PARCELA</v>
          </cell>
          <cell r="F33">
            <v>36737</v>
          </cell>
          <cell r="H33">
            <v>36677</v>
          </cell>
          <cell r="I33" t="str">
            <v>BRL</v>
          </cell>
          <cell r="J33">
            <v>14522.67</v>
          </cell>
          <cell r="K33">
            <v>14522.67</v>
          </cell>
        </row>
        <row r="34">
          <cell r="C34" t="str">
            <v>00006763-01</v>
          </cell>
          <cell r="D34">
            <v>1</v>
          </cell>
          <cell r="E34" t="str">
            <v>01 PARCELA</v>
          </cell>
          <cell r="F34">
            <v>36707</v>
          </cell>
          <cell r="H34">
            <v>36644</v>
          </cell>
          <cell r="I34" t="str">
            <v>BRL</v>
          </cell>
          <cell r="J34">
            <v>48165.77</v>
          </cell>
          <cell r="K34">
            <v>48165.77</v>
          </cell>
        </row>
        <row r="35">
          <cell r="C35" t="str">
            <v>00006562-01</v>
          </cell>
          <cell r="D35">
            <v>1</v>
          </cell>
          <cell r="E35" t="str">
            <v>01 PARCELA</v>
          </cell>
          <cell r="F35">
            <v>36676</v>
          </cell>
          <cell r="H35">
            <v>36616</v>
          </cell>
          <cell r="I35" t="str">
            <v>BRL</v>
          </cell>
          <cell r="J35">
            <v>222506.8</v>
          </cell>
          <cell r="K35">
            <v>222506.8</v>
          </cell>
        </row>
      </sheetData>
      <sheetData sheetId="15"/>
      <sheetData sheetId="16">
        <row r="5">
          <cell r="G5">
            <v>5867</v>
          </cell>
          <cell r="H5">
            <v>1</v>
          </cell>
          <cell r="I5" t="str">
            <v>PUBLICIDADE MTV</v>
          </cell>
          <cell r="J5">
            <v>23974.42</v>
          </cell>
        </row>
        <row r="6">
          <cell r="G6">
            <v>6105</v>
          </cell>
          <cell r="H6">
            <v>1</v>
          </cell>
          <cell r="I6" t="str">
            <v>PUBLICIDADE MTV</v>
          </cell>
          <cell r="J6">
            <v>21264.59</v>
          </cell>
        </row>
        <row r="7">
          <cell r="G7">
            <v>8042</v>
          </cell>
          <cell r="H7">
            <v>1</v>
          </cell>
          <cell r="I7" t="str">
            <v>PUBLICIDADE MTV</v>
          </cell>
          <cell r="J7">
            <v>43507.39</v>
          </cell>
        </row>
        <row r="8">
          <cell r="G8">
            <v>8231</v>
          </cell>
          <cell r="H8">
            <v>1</v>
          </cell>
          <cell r="I8" t="str">
            <v>PUBLICIDADE MTV</v>
          </cell>
          <cell r="J8">
            <v>17922.259999999998</v>
          </cell>
        </row>
        <row r="9">
          <cell r="G9">
            <v>8235</v>
          </cell>
          <cell r="H9">
            <v>1</v>
          </cell>
          <cell r="I9" t="str">
            <v>PUBLICIDADE MTV</v>
          </cell>
          <cell r="J9">
            <v>23734.65</v>
          </cell>
        </row>
        <row r="10">
          <cell r="G10">
            <v>8555</v>
          </cell>
          <cell r="H10">
            <v>1</v>
          </cell>
          <cell r="I10" t="str">
            <v>PUBLICIDADE MTV</v>
          </cell>
          <cell r="J10">
            <v>19238.240000000002</v>
          </cell>
        </row>
        <row r="11">
          <cell r="G11">
            <v>10510</v>
          </cell>
          <cell r="H11">
            <v>1</v>
          </cell>
          <cell r="I11" t="str">
            <v>PUBLICIDADE MTV</v>
          </cell>
          <cell r="J11">
            <v>12058.1</v>
          </cell>
        </row>
        <row r="12">
          <cell r="G12">
            <v>12757</v>
          </cell>
          <cell r="H12">
            <v>1</v>
          </cell>
          <cell r="I12" t="str">
            <v>PUBLICIDADE MTV</v>
          </cell>
          <cell r="J12">
            <v>35598.5</v>
          </cell>
        </row>
        <row r="13">
          <cell r="G13">
            <v>130211</v>
          </cell>
          <cell r="H13">
            <v>1</v>
          </cell>
          <cell r="I13" t="str">
            <v>MTV BRASIL LTDA</v>
          </cell>
          <cell r="J13">
            <v>40837.839999999997</v>
          </cell>
        </row>
        <row r="14">
          <cell r="G14" t="str">
            <v>0013023A</v>
          </cell>
          <cell r="H14">
            <v>1</v>
          </cell>
          <cell r="I14" t="str">
            <v>MTV BRASIL LTDA</v>
          </cell>
          <cell r="J14">
            <v>15008.4</v>
          </cell>
        </row>
        <row r="15">
          <cell r="G15">
            <v>130821</v>
          </cell>
          <cell r="H15">
            <v>1</v>
          </cell>
          <cell r="I15" t="str">
            <v>MTV BRASIL LTDA</v>
          </cell>
          <cell r="J15">
            <v>126780.92</v>
          </cell>
        </row>
        <row r="16">
          <cell r="G16">
            <v>132751</v>
          </cell>
          <cell r="H16">
            <v>1</v>
          </cell>
          <cell r="I16" t="str">
            <v>MTV BRASIL LTDA</v>
          </cell>
          <cell r="J16">
            <v>67036.45</v>
          </cell>
        </row>
        <row r="17">
          <cell r="G17">
            <v>138981</v>
          </cell>
          <cell r="H17">
            <v>1</v>
          </cell>
          <cell r="I17" t="str">
            <v>MTV BRASIL LTDA</v>
          </cell>
          <cell r="J17">
            <v>57421.42</v>
          </cell>
        </row>
        <row r="18">
          <cell r="G18">
            <v>141281</v>
          </cell>
          <cell r="H18">
            <v>1</v>
          </cell>
          <cell r="I18" t="str">
            <v>MTV BRASIL LTDA</v>
          </cell>
          <cell r="J18">
            <v>61674.37</v>
          </cell>
        </row>
        <row r="19">
          <cell r="G19">
            <v>143971</v>
          </cell>
          <cell r="H19">
            <v>1</v>
          </cell>
          <cell r="I19" t="str">
            <v>MTV BRASIL LTDA</v>
          </cell>
          <cell r="J19">
            <v>49567.53</v>
          </cell>
        </row>
        <row r="20">
          <cell r="G20">
            <v>146251</v>
          </cell>
          <cell r="H20">
            <v>1</v>
          </cell>
          <cell r="I20" t="str">
            <v>MTV BRASIL LTDA</v>
          </cell>
          <cell r="J20">
            <v>76807.039999999994</v>
          </cell>
        </row>
        <row r="21">
          <cell r="G21">
            <v>146761</v>
          </cell>
          <cell r="H21">
            <v>1</v>
          </cell>
          <cell r="I21" t="str">
            <v>MTV BRASIL LTDA</v>
          </cell>
          <cell r="J21">
            <v>122841.18</v>
          </cell>
        </row>
        <row r="22">
          <cell r="G22">
            <v>146771</v>
          </cell>
          <cell r="H22">
            <v>1</v>
          </cell>
          <cell r="I22" t="str">
            <v>MTV BRASIL LTDA</v>
          </cell>
          <cell r="J22">
            <v>402798</v>
          </cell>
        </row>
        <row r="23">
          <cell r="G23">
            <v>146781</v>
          </cell>
          <cell r="H23">
            <v>1</v>
          </cell>
          <cell r="I23" t="str">
            <v>MTV BRASIL LTDA</v>
          </cell>
          <cell r="J23">
            <v>15593.78</v>
          </cell>
        </row>
        <row r="24">
          <cell r="G24">
            <v>148631</v>
          </cell>
          <cell r="H24">
            <v>1</v>
          </cell>
          <cell r="I24" t="str">
            <v>MTV BRASIL LTDA</v>
          </cell>
          <cell r="J24">
            <v>60811.5</v>
          </cell>
        </row>
        <row r="25">
          <cell r="G25">
            <v>149211</v>
          </cell>
          <cell r="H25">
            <v>1</v>
          </cell>
          <cell r="I25" t="str">
            <v>MTV BRASIL LTDA</v>
          </cell>
          <cell r="J25">
            <v>397006.31</v>
          </cell>
        </row>
        <row r="26">
          <cell r="G26">
            <v>6763</v>
          </cell>
          <cell r="H26">
            <v>1</v>
          </cell>
          <cell r="I26" t="str">
            <v>PUBLICIDADE MTV</v>
          </cell>
          <cell r="J26">
            <v>48165.77</v>
          </cell>
        </row>
        <row r="27">
          <cell r="G27">
            <v>6941</v>
          </cell>
          <cell r="H27">
            <v>1</v>
          </cell>
          <cell r="I27" t="str">
            <v>PUBLICIDADE MTV</v>
          </cell>
          <cell r="J27">
            <v>14522.67</v>
          </cell>
        </row>
        <row r="28">
          <cell r="G28" t="str">
            <v>0006562A</v>
          </cell>
          <cell r="H28">
            <v>1</v>
          </cell>
          <cell r="I28" t="str">
            <v>PUBLICIDADE MTV</v>
          </cell>
          <cell r="J28">
            <v>222506.8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JY01 bud01 bud02"/>
      <sheetName val="fORMULAE"/>
      <sheetName val="SALARIES"/>
      <sheetName val="2000 Staff Numbers"/>
      <sheetName val="Graph"/>
      <sheetName val="2000 FTE Graph"/>
      <sheetName val="2001 FTE Graph "/>
      <sheetName val="1999 Numbers (2)"/>
      <sheetName val="2000 Numbers"/>
      <sheetName val="1999 Numbers"/>
      <sheetName val="Costs - Excl UK Ops"/>
      <sheetName val="Cost - UK Ops"/>
      <sheetName val="Data Headcount"/>
      <sheetName val="Budget 2002"/>
      <sheetName val="FTE Graph 1"/>
      <sheetName val="CPD2"/>
      <sheetName val="CDP1"/>
      <sheetName val="Salary 2001 to 2003"/>
      <sheetName val="FTE 2001 to 2003"/>
      <sheetName val="FTE Graph 2"/>
      <sheetName val="Data FTE 99 2000 2001"/>
    </sheetNames>
    <sheetDataSet>
      <sheetData sheetId="0"/>
      <sheetData sheetId="1" refreshError="1">
        <row r="7">
          <cell r="A7" t="str">
            <v>Salary OT &amp; Allowances  Salary OT &amp; Allowances  Salary OT &amp; Allowances  Salary OT &amp; Allowances  Salary OT &amp; Allowances  Salary OT &amp; Allowances  Salary OT &amp; Allowances  Salary OT &amp; Allowances  Salary OT &amp; Allowances  Salary OT &amp; Allowances  Salary OT &amp; All</v>
          </cell>
          <cell r="O7" t="str">
            <v xml:space="preserve">National Insurance  National Insurance  National Insurance  National Insurance  National Insurance  National Insurance  </v>
          </cell>
          <cell r="AC7" t="str">
            <v xml:space="preserve">Pension  Pension  Pension  Pension  Pension  Pension  Pension  Pension  Pension  Pension  Pension  Pension  </v>
          </cell>
          <cell r="AS7" t="str">
            <v>Basic SalaryBasic SalaryBasic SalaryBasic SalaryBasic SalaryBasic SalaryBasic SalaryBasic SalaryBasic SalaryBasic SalaryBasic Salary</v>
          </cell>
          <cell r="BU7" t="str">
            <v>Annual LocationAnnual LocationAnnual LocationAnnual LocationAnnual LocationAnnual LocationAnnual LocationAnnual Location</v>
          </cell>
          <cell r="CW7" t="str">
            <v>Motiv. BonusMotiv. BonusMotiv. BonusMotiv. BonusMotiv. BonusMotiv. BonusMotiv. BonusMotiv. BonusMotiv. Bonus</v>
          </cell>
          <cell r="DK7" t="str">
            <v>OvertimeOvertimeOvertimeOvertimeOvertimeOvertimeOvertimeOvertimeOvertime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Andrew___Data"/>
      <sheetName val="Andrew___Data (2)"/>
      <sheetName val="Assistance"/>
      <sheetName val="LED"/>
      <sheetName val="A&amp;C"/>
      <sheetName val="SERVICES"/>
    </sheetNames>
    <sheetDataSet>
      <sheetData sheetId="0">
        <row r="6">
          <cell r="B6" t="str">
            <v>Cost Centre</v>
          </cell>
          <cell r="C6" t="str">
            <v>Name</v>
          </cell>
          <cell r="E6" t="str">
            <v>FTE</v>
          </cell>
          <cell r="F6" t="str">
            <v>Basic salary</v>
          </cell>
          <cell r="G6" t="str">
            <v>Allowances</v>
          </cell>
          <cell r="H6" t="str">
            <v>Pension %</v>
          </cell>
          <cell r="I6" t="str">
            <v>FGL Pension</v>
          </cell>
          <cell r="J6" t="str">
            <v>Health first</v>
          </cell>
          <cell r="K6" t="str">
            <v>COS scheme</v>
          </cell>
          <cell r="L6" t="str">
            <v>Hours per week</v>
          </cell>
        </row>
        <row r="7">
          <cell r="B7" t="str">
            <v>AAY</v>
          </cell>
          <cell r="C7" t="str">
            <v>Arber</v>
          </cell>
          <cell r="D7" t="str">
            <v>Louise</v>
          </cell>
          <cell r="E7">
            <v>0.55000001192092896</v>
          </cell>
          <cell r="F7">
            <v>5793</v>
          </cell>
          <cell r="H7">
            <v>0.05</v>
          </cell>
          <cell r="I7" t="str">
            <v>Yes</v>
          </cell>
          <cell r="L7">
            <v>20</v>
          </cell>
        </row>
        <row r="8">
          <cell r="B8" t="str">
            <v>AAY</v>
          </cell>
          <cell r="C8" t="str">
            <v>Armstrong</v>
          </cell>
          <cell r="D8" t="str">
            <v>Hazel</v>
          </cell>
          <cell r="E8">
            <v>0.68999999761581421</v>
          </cell>
          <cell r="F8">
            <v>6553</v>
          </cell>
          <cell r="L8">
            <v>25</v>
          </cell>
        </row>
        <row r="9">
          <cell r="B9" t="str">
            <v>AAY</v>
          </cell>
          <cell r="C9" t="str">
            <v>Atkins</v>
          </cell>
          <cell r="D9" t="str">
            <v>Susan</v>
          </cell>
          <cell r="E9">
            <v>1</v>
          </cell>
          <cell r="F9">
            <v>10000</v>
          </cell>
          <cell r="L9">
            <v>36.25</v>
          </cell>
        </row>
        <row r="10">
          <cell r="B10" t="str">
            <v>AAY</v>
          </cell>
          <cell r="C10" t="str">
            <v>Averill</v>
          </cell>
          <cell r="D10" t="str">
            <v>Paul</v>
          </cell>
          <cell r="E10">
            <v>1</v>
          </cell>
          <cell r="F10">
            <v>10000</v>
          </cell>
          <cell r="H10">
            <v>0.05</v>
          </cell>
          <cell r="I10" t="str">
            <v>Yes</v>
          </cell>
          <cell r="L10">
            <v>36.25</v>
          </cell>
        </row>
        <row r="11">
          <cell r="B11" t="str">
            <v>AAY</v>
          </cell>
          <cell r="C11" t="str">
            <v>Baggott</v>
          </cell>
          <cell r="D11" t="str">
            <v>Fiona</v>
          </cell>
          <cell r="E11">
            <v>0.68999999761581421</v>
          </cell>
          <cell r="F11">
            <v>6903</v>
          </cell>
          <cell r="H11">
            <v>0.05</v>
          </cell>
          <cell r="I11" t="str">
            <v>Yes</v>
          </cell>
          <cell r="L11">
            <v>25</v>
          </cell>
        </row>
        <row r="12">
          <cell r="B12" t="str">
            <v>AAY</v>
          </cell>
          <cell r="C12" t="str">
            <v>Beacall</v>
          </cell>
          <cell r="D12" t="str">
            <v>Amanda</v>
          </cell>
          <cell r="E12">
            <v>0.68999999761581421</v>
          </cell>
          <cell r="F12">
            <v>6552</v>
          </cell>
          <cell r="L12">
            <v>25</v>
          </cell>
        </row>
        <row r="13">
          <cell r="B13" t="str">
            <v>AAY</v>
          </cell>
          <cell r="C13" t="str">
            <v>Beck</v>
          </cell>
          <cell r="D13" t="str">
            <v>Karoline</v>
          </cell>
          <cell r="E13">
            <v>1</v>
          </cell>
          <cell r="F13">
            <v>10000</v>
          </cell>
          <cell r="L13">
            <v>36.25</v>
          </cell>
        </row>
        <row r="14">
          <cell r="B14" t="str">
            <v>AAY</v>
          </cell>
          <cell r="C14" t="str">
            <v>Braganza</v>
          </cell>
          <cell r="D14" t="str">
            <v>Jonathon</v>
          </cell>
          <cell r="E14">
            <v>0.68999999761581421</v>
          </cell>
          <cell r="F14">
            <v>8970</v>
          </cell>
          <cell r="H14">
            <v>0.05</v>
          </cell>
          <cell r="I14" t="str">
            <v>Yes</v>
          </cell>
          <cell r="L14">
            <v>25</v>
          </cell>
        </row>
        <row r="15">
          <cell r="B15" t="str">
            <v>AAY</v>
          </cell>
          <cell r="C15" t="str">
            <v>Brouder</v>
          </cell>
          <cell r="D15" t="str">
            <v>Kathryn</v>
          </cell>
          <cell r="E15">
            <v>1</v>
          </cell>
          <cell r="F15">
            <v>13668</v>
          </cell>
          <cell r="H15">
            <v>0.05</v>
          </cell>
          <cell r="I15" t="str">
            <v>Yes</v>
          </cell>
          <cell r="L15">
            <v>36.25</v>
          </cell>
        </row>
        <row r="16">
          <cell r="B16" t="str">
            <v>AAY</v>
          </cell>
          <cell r="C16" t="str">
            <v>Bullions</v>
          </cell>
          <cell r="D16" t="str">
            <v>Lindsey</v>
          </cell>
          <cell r="E16">
            <v>0.55000001192092896</v>
          </cell>
          <cell r="F16">
            <v>5523</v>
          </cell>
          <cell r="L16">
            <v>20</v>
          </cell>
        </row>
        <row r="17">
          <cell r="B17" t="str">
            <v>AAY</v>
          </cell>
          <cell r="C17" t="str">
            <v>Burscough</v>
          </cell>
          <cell r="D17" t="str">
            <v>Elizabeth</v>
          </cell>
          <cell r="E17">
            <v>1</v>
          </cell>
          <cell r="F17">
            <v>13000</v>
          </cell>
          <cell r="L17">
            <v>36.25</v>
          </cell>
        </row>
        <row r="18">
          <cell r="B18" t="str">
            <v>AAY</v>
          </cell>
          <cell r="C18" t="str">
            <v>Butler</v>
          </cell>
          <cell r="D18" t="str">
            <v>Tracy</v>
          </cell>
          <cell r="E18">
            <v>0.68999999761581421</v>
          </cell>
          <cell r="F18">
            <v>6553</v>
          </cell>
          <cell r="L18">
            <v>25</v>
          </cell>
        </row>
        <row r="19">
          <cell r="B19" t="str">
            <v>AAY</v>
          </cell>
          <cell r="C19" t="str">
            <v>Connolly</v>
          </cell>
          <cell r="D19" t="str">
            <v>Tracey</v>
          </cell>
          <cell r="E19">
            <v>1</v>
          </cell>
          <cell r="F19">
            <v>10000</v>
          </cell>
          <cell r="L19">
            <v>36.25</v>
          </cell>
        </row>
        <row r="20">
          <cell r="B20" t="str">
            <v>AAY</v>
          </cell>
          <cell r="C20" t="str">
            <v>Cook</v>
          </cell>
          <cell r="D20" t="str">
            <v>Peter</v>
          </cell>
          <cell r="E20">
            <v>1</v>
          </cell>
          <cell r="F20">
            <v>10000</v>
          </cell>
          <cell r="L20">
            <v>36.25</v>
          </cell>
        </row>
        <row r="21">
          <cell r="B21" t="str">
            <v>AAY</v>
          </cell>
          <cell r="C21" t="str">
            <v>Dinsdale</v>
          </cell>
          <cell r="D21" t="str">
            <v>Anne</v>
          </cell>
          <cell r="E21">
            <v>1</v>
          </cell>
          <cell r="F21">
            <v>14300</v>
          </cell>
          <cell r="H21">
            <v>0.05</v>
          </cell>
          <cell r="I21" t="str">
            <v>Yes</v>
          </cell>
          <cell r="L21">
            <v>36.25</v>
          </cell>
        </row>
        <row r="22">
          <cell r="B22" t="str">
            <v>AAY</v>
          </cell>
          <cell r="C22" t="str">
            <v>Duane</v>
          </cell>
          <cell r="D22" t="str">
            <v>Amanda</v>
          </cell>
          <cell r="E22">
            <v>1</v>
          </cell>
          <cell r="F22">
            <v>10000</v>
          </cell>
          <cell r="L22">
            <v>36.25</v>
          </cell>
        </row>
        <row r="23">
          <cell r="B23" t="str">
            <v>AAY</v>
          </cell>
          <cell r="C23" t="str">
            <v>Dunn</v>
          </cell>
          <cell r="D23" t="str">
            <v>Jacqueline</v>
          </cell>
          <cell r="E23">
            <v>1</v>
          </cell>
          <cell r="F23">
            <v>18000</v>
          </cell>
          <cell r="H23">
            <v>0.05</v>
          </cell>
          <cell r="I23" t="str">
            <v>Yes</v>
          </cell>
          <cell r="L23">
            <v>36.25</v>
          </cell>
        </row>
        <row r="24">
          <cell r="B24" t="str">
            <v>AAY</v>
          </cell>
          <cell r="C24" t="str">
            <v>Dunthorne</v>
          </cell>
          <cell r="D24" t="str">
            <v>Claire</v>
          </cell>
          <cell r="E24">
            <v>1</v>
          </cell>
          <cell r="F24">
            <v>10000</v>
          </cell>
          <cell r="H24">
            <v>0.05</v>
          </cell>
          <cell r="I24" t="str">
            <v>Yes</v>
          </cell>
          <cell r="L24">
            <v>36.25</v>
          </cell>
        </row>
        <row r="25">
          <cell r="B25" t="str">
            <v>AAY</v>
          </cell>
          <cell r="C25" t="str">
            <v>Fernandes</v>
          </cell>
          <cell r="D25" t="str">
            <v>Paul</v>
          </cell>
          <cell r="E25">
            <v>0.68999999761581421</v>
          </cell>
          <cell r="F25">
            <v>6553</v>
          </cell>
          <cell r="L25">
            <v>25</v>
          </cell>
        </row>
        <row r="26">
          <cell r="B26" t="str">
            <v>AAY</v>
          </cell>
          <cell r="C26" t="str">
            <v>Fidler</v>
          </cell>
          <cell r="D26" t="str">
            <v>Karen</v>
          </cell>
          <cell r="E26">
            <v>1</v>
          </cell>
          <cell r="F26">
            <v>13650</v>
          </cell>
          <cell r="H26">
            <v>0.05</v>
          </cell>
          <cell r="I26" t="str">
            <v>Yes</v>
          </cell>
          <cell r="L26">
            <v>36.25</v>
          </cell>
        </row>
        <row r="27">
          <cell r="B27" t="str">
            <v>AAY</v>
          </cell>
          <cell r="C27" t="str">
            <v>Ghuman</v>
          </cell>
          <cell r="D27" t="str">
            <v>Jagdeep</v>
          </cell>
          <cell r="E27">
            <v>1</v>
          </cell>
          <cell r="F27">
            <v>9500</v>
          </cell>
          <cell r="L27">
            <v>36.25</v>
          </cell>
        </row>
        <row r="28">
          <cell r="B28" t="str">
            <v>AAY</v>
          </cell>
          <cell r="C28" t="str">
            <v>Grain</v>
          </cell>
          <cell r="D28" t="str">
            <v>Karen</v>
          </cell>
          <cell r="E28">
            <v>0.40999999642372131</v>
          </cell>
          <cell r="F28">
            <v>4345</v>
          </cell>
          <cell r="H28">
            <v>0.05</v>
          </cell>
          <cell r="I28" t="str">
            <v>Yes</v>
          </cell>
          <cell r="L28">
            <v>15</v>
          </cell>
        </row>
        <row r="29">
          <cell r="B29" t="str">
            <v>AAY</v>
          </cell>
          <cell r="C29" t="str">
            <v>Greenhill</v>
          </cell>
          <cell r="D29" t="str">
            <v>Ann</v>
          </cell>
          <cell r="E29">
            <v>0.40999999642372131</v>
          </cell>
          <cell r="F29">
            <v>4345</v>
          </cell>
          <cell r="H29">
            <v>0.05</v>
          </cell>
          <cell r="I29" t="str">
            <v>Yes</v>
          </cell>
          <cell r="L29">
            <v>15</v>
          </cell>
        </row>
        <row r="30">
          <cell r="B30" t="str">
            <v>AAY</v>
          </cell>
          <cell r="C30" t="str">
            <v>Grewcock</v>
          </cell>
          <cell r="D30" t="str">
            <v>Christine</v>
          </cell>
          <cell r="E30">
            <v>0.82999998331069946</v>
          </cell>
          <cell r="F30">
            <v>11295</v>
          </cell>
          <cell r="L30">
            <v>30</v>
          </cell>
        </row>
        <row r="31">
          <cell r="B31" t="str">
            <v>AAY</v>
          </cell>
          <cell r="C31" t="str">
            <v>Griffiths</v>
          </cell>
          <cell r="D31" t="str">
            <v>Oscar</v>
          </cell>
          <cell r="E31">
            <v>1</v>
          </cell>
          <cell r="F31">
            <v>19500</v>
          </cell>
          <cell r="H31">
            <v>0.05</v>
          </cell>
          <cell r="I31" t="str">
            <v>Yes</v>
          </cell>
          <cell r="L31">
            <v>36.25</v>
          </cell>
        </row>
        <row r="32">
          <cell r="B32" t="str">
            <v>AAY</v>
          </cell>
          <cell r="C32" t="str">
            <v>Haines</v>
          </cell>
          <cell r="D32" t="str">
            <v>Emily</v>
          </cell>
          <cell r="E32">
            <v>1</v>
          </cell>
          <cell r="F32">
            <v>9500</v>
          </cell>
          <cell r="L32">
            <v>36.25</v>
          </cell>
        </row>
        <row r="33">
          <cell r="B33" t="str">
            <v>AAY</v>
          </cell>
          <cell r="C33" t="str">
            <v>Hall</v>
          </cell>
          <cell r="D33" t="str">
            <v>Samuel</v>
          </cell>
          <cell r="E33">
            <v>1</v>
          </cell>
          <cell r="F33">
            <v>10000</v>
          </cell>
          <cell r="L33">
            <v>36.25</v>
          </cell>
        </row>
        <row r="34">
          <cell r="B34" t="str">
            <v>AAY</v>
          </cell>
          <cell r="C34" t="str">
            <v>Hamlett</v>
          </cell>
          <cell r="D34" t="str">
            <v>Suzanne</v>
          </cell>
          <cell r="E34">
            <v>0.55000001192092896</v>
          </cell>
          <cell r="F34">
            <v>5793</v>
          </cell>
          <cell r="H34">
            <v>0.05</v>
          </cell>
          <cell r="I34" t="str">
            <v>Yes</v>
          </cell>
          <cell r="L34">
            <v>20</v>
          </cell>
        </row>
        <row r="35">
          <cell r="B35" t="str">
            <v>AAY</v>
          </cell>
          <cell r="C35" t="str">
            <v>Handford</v>
          </cell>
          <cell r="D35" t="str">
            <v>Georgina</v>
          </cell>
          <cell r="E35">
            <v>1</v>
          </cell>
          <cell r="F35">
            <v>10000</v>
          </cell>
          <cell r="H35">
            <v>0.05</v>
          </cell>
          <cell r="I35" t="str">
            <v>Yes</v>
          </cell>
          <cell r="L35">
            <v>36.25</v>
          </cell>
        </row>
        <row r="36">
          <cell r="B36" t="str">
            <v>AAY</v>
          </cell>
          <cell r="C36" t="str">
            <v>Hartless</v>
          </cell>
          <cell r="D36" t="str">
            <v>Deborah</v>
          </cell>
          <cell r="E36">
            <v>1</v>
          </cell>
          <cell r="F36">
            <v>10000</v>
          </cell>
          <cell r="H36">
            <v>0.05</v>
          </cell>
          <cell r="I36" t="str">
            <v>Yes</v>
          </cell>
          <cell r="L36">
            <v>36.25</v>
          </cell>
        </row>
        <row r="37">
          <cell r="B37" t="str">
            <v>AAY</v>
          </cell>
          <cell r="C37" t="str">
            <v>Healey</v>
          </cell>
          <cell r="D37" t="str">
            <v>Jenifer</v>
          </cell>
          <cell r="E37">
            <v>1</v>
          </cell>
          <cell r="F37">
            <v>10000</v>
          </cell>
          <cell r="H37">
            <v>0.05</v>
          </cell>
          <cell r="I37" t="str">
            <v>Yes</v>
          </cell>
          <cell r="L37">
            <v>36.25</v>
          </cell>
        </row>
        <row r="38">
          <cell r="B38" t="str">
            <v>AAY</v>
          </cell>
          <cell r="C38" t="str">
            <v>Heeley</v>
          </cell>
          <cell r="D38" t="str">
            <v>Gina</v>
          </cell>
          <cell r="E38">
            <v>1</v>
          </cell>
          <cell r="F38">
            <v>10000</v>
          </cell>
          <cell r="L38">
            <v>36.25</v>
          </cell>
        </row>
        <row r="39">
          <cell r="B39" t="str">
            <v>AAY</v>
          </cell>
          <cell r="C39" t="str">
            <v>Hession</v>
          </cell>
          <cell r="D39" t="str">
            <v>Richard</v>
          </cell>
          <cell r="E39">
            <v>1</v>
          </cell>
          <cell r="F39">
            <v>9500</v>
          </cell>
          <cell r="L39">
            <v>36.25</v>
          </cell>
        </row>
        <row r="40">
          <cell r="B40" t="str">
            <v>AAY</v>
          </cell>
          <cell r="C40" t="str">
            <v>Hewitt</v>
          </cell>
          <cell r="D40" t="str">
            <v>Richard</v>
          </cell>
          <cell r="E40">
            <v>1</v>
          </cell>
          <cell r="F40">
            <v>10000</v>
          </cell>
          <cell r="H40">
            <v>0.05</v>
          </cell>
          <cell r="I40" t="str">
            <v>Yes</v>
          </cell>
          <cell r="L40">
            <v>36.25</v>
          </cell>
        </row>
        <row r="41">
          <cell r="B41" t="str">
            <v>AAY</v>
          </cell>
          <cell r="C41" t="str">
            <v>Hiatt</v>
          </cell>
          <cell r="D41" t="str">
            <v>Carrie</v>
          </cell>
          <cell r="E41">
            <v>1</v>
          </cell>
          <cell r="F41">
            <v>10000</v>
          </cell>
          <cell r="H41">
            <v>0.05</v>
          </cell>
          <cell r="I41" t="str">
            <v>Yes</v>
          </cell>
          <cell r="L41">
            <v>36.25</v>
          </cell>
        </row>
        <row r="42">
          <cell r="B42" t="str">
            <v>AAY</v>
          </cell>
          <cell r="C42" t="str">
            <v>Hill</v>
          </cell>
          <cell r="D42" t="str">
            <v>Amanda</v>
          </cell>
          <cell r="E42">
            <v>1</v>
          </cell>
          <cell r="F42">
            <v>10000</v>
          </cell>
          <cell r="H42">
            <v>0.05</v>
          </cell>
          <cell r="I42" t="str">
            <v>Yes</v>
          </cell>
          <cell r="L42">
            <v>36.25</v>
          </cell>
        </row>
        <row r="43">
          <cell r="B43" t="str">
            <v>AAY</v>
          </cell>
          <cell r="C43" t="str">
            <v>Hill</v>
          </cell>
          <cell r="D43" t="str">
            <v>Mattew</v>
          </cell>
          <cell r="E43">
            <v>1</v>
          </cell>
          <cell r="F43">
            <v>10000</v>
          </cell>
          <cell r="H43">
            <v>0.05</v>
          </cell>
          <cell r="I43" t="str">
            <v>Yes</v>
          </cell>
          <cell r="L43">
            <v>36.25</v>
          </cell>
        </row>
        <row r="44">
          <cell r="B44" t="str">
            <v>AAY</v>
          </cell>
          <cell r="C44" t="str">
            <v>Hollinshead</v>
          </cell>
          <cell r="D44" t="str">
            <v>Paula</v>
          </cell>
          <cell r="E44">
            <v>0.55000001192092896</v>
          </cell>
          <cell r="F44">
            <v>5523</v>
          </cell>
          <cell r="L44">
            <v>20</v>
          </cell>
        </row>
        <row r="45">
          <cell r="B45" t="str">
            <v>AAY</v>
          </cell>
          <cell r="C45" t="str">
            <v>Ison</v>
          </cell>
          <cell r="D45" t="str">
            <v>Kirsty</v>
          </cell>
          <cell r="E45">
            <v>1</v>
          </cell>
          <cell r="F45">
            <v>10000</v>
          </cell>
          <cell r="L45">
            <v>36.25</v>
          </cell>
        </row>
        <row r="46">
          <cell r="B46" t="str">
            <v>AAY</v>
          </cell>
          <cell r="C46" t="str">
            <v>Jandu</v>
          </cell>
          <cell r="D46" t="str">
            <v>Bhupinder</v>
          </cell>
          <cell r="E46">
            <v>1</v>
          </cell>
          <cell r="F46">
            <v>10000</v>
          </cell>
          <cell r="H46">
            <v>0.05</v>
          </cell>
          <cell r="I46" t="str">
            <v>Yes</v>
          </cell>
          <cell r="L46">
            <v>36.25</v>
          </cell>
        </row>
        <row r="47">
          <cell r="B47" t="str">
            <v>AAY</v>
          </cell>
          <cell r="C47" t="str">
            <v>Johal</v>
          </cell>
          <cell r="D47" t="str">
            <v>Harpal</v>
          </cell>
          <cell r="E47">
            <v>1</v>
          </cell>
          <cell r="F47">
            <v>9500</v>
          </cell>
          <cell r="H47">
            <v>0.05</v>
          </cell>
          <cell r="I47" t="str">
            <v>Yes</v>
          </cell>
          <cell r="L47">
            <v>36.25</v>
          </cell>
        </row>
        <row r="48">
          <cell r="B48" t="str">
            <v>AAY</v>
          </cell>
          <cell r="C48" t="str">
            <v>Kelly</v>
          </cell>
          <cell r="D48" t="str">
            <v>Susan</v>
          </cell>
          <cell r="E48">
            <v>1</v>
          </cell>
          <cell r="F48">
            <v>12650</v>
          </cell>
          <cell r="L48">
            <v>36.25</v>
          </cell>
        </row>
        <row r="49">
          <cell r="B49" t="str">
            <v>AAY</v>
          </cell>
          <cell r="C49" t="str">
            <v>Kinton</v>
          </cell>
          <cell r="D49" t="str">
            <v>Silvana</v>
          </cell>
          <cell r="E49">
            <v>1</v>
          </cell>
          <cell r="F49">
            <v>10000</v>
          </cell>
          <cell r="H49">
            <v>0.05</v>
          </cell>
          <cell r="I49" t="str">
            <v>Yes</v>
          </cell>
          <cell r="L49">
            <v>36.25</v>
          </cell>
        </row>
        <row r="50">
          <cell r="B50" t="str">
            <v>AAY</v>
          </cell>
          <cell r="C50" t="str">
            <v>Lakin</v>
          </cell>
          <cell r="D50" t="str">
            <v>Andrew</v>
          </cell>
          <cell r="E50">
            <v>1</v>
          </cell>
          <cell r="F50">
            <v>10000</v>
          </cell>
          <cell r="H50">
            <v>0.05</v>
          </cell>
          <cell r="I50" t="str">
            <v>Yes</v>
          </cell>
          <cell r="L50">
            <v>36.25</v>
          </cell>
        </row>
        <row r="51">
          <cell r="B51" t="str">
            <v>AAY</v>
          </cell>
          <cell r="C51" t="str">
            <v>Leader</v>
          </cell>
          <cell r="D51" t="str">
            <v>Zoe</v>
          </cell>
          <cell r="E51">
            <v>1</v>
          </cell>
          <cell r="F51">
            <v>13650</v>
          </cell>
          <cell r="H51">
            <v>0.05</v>
          </cell>
          <cell r="I51" t="str">
            <v>Yes</v>
          </cell>
          <cell r="L51">
            <v>36.25</v>
          </cell>
        </row>
        <row r="52">
          <cell r="B52" t="str">
            <v>AAY</v>
          </cell>
          <cell r="C52" t="str">
            <v>Light</v>
          </cell>
          <cell r="D52" t="str">
            <v>Andree</v>
          </cell>
          <cell r="E52">
            <v>1</v>
          </cell>
          <cell r="F52">
            <v>10000</v>
          </cell>
          <cell r="H52">
            <v>0.05</v>
          </cell>
          <cell r="I52" t="str">
            <v>Yes</v>
          </cell>
          <cell r="L52">
            <v>36.25</v>
          </cell>
        </row>
        <row r="53">
          <cell r="B53" t="str">
            <v>AAY</v>
          </cell>
          <cell r="C53" t="str">
            <v>Lincoln</v>
          </cell>
          <cell r="D53" t="str">
            <v>Carol</v>
          </cell>
          <cell r="E53">
            <v>1</v>
          </cell>
          <cell r="F53">
            <v>10000</v>
          </cell>
          <cell r="H53">
            <v>0.05</v>
          </cell>
          <cell r="I53" t="str">
            <v>Yes</v>
          </cell>
          <cell r="L53">
            <v>36.25</v>
          </cell>
        </row>
        <row r="54">
          <cell r="B54" t="str">
            <v>AAY</v>
          </cell>
          <cell r="C54" t="str">
            <v>Little</v>
          </cell>
          <cell r="D54" t="str">
            <v>Margaret</v>
          </cell>
          <cell r="E54">
            <v>1</v>
          </cell>
          <cell r="F54">
            <v>10000</v>
          </cell>
          <cell r="L54">
            <v>36.25</v>
          </cell>
        </row>
        <row r="55">
          <cell r="B55" t="str">
            <v>AAY</v>
          </cell>
          <cell r="C55" t="str">
            <v>Lloyd</v>
          </cell>
          <cell r="D55" t="str">
            <v>Kelly</v>
          </cell>
          <cell r="E55">
            <v>1</v>
          </cell>
          <cell r="F55">
            <v>10000</v>
          </cell>
          <cell r="H55">
            <v>0.05</v>
          </cell>
          <cell r="I55" t="str">
            <v>Yes</v>
          </cell>
          <cell r="L55">
            <v>36.25</v>
          </cell>
        </row>
        <row r="56">
          <cell r="B56" t="str">
            <v>AAY</v>
          </cell>
          <cell r="C56" t="str">
            <v>Mason</v>
          </cell>
          <cell r="D56" t="str">
            <v>Lindsey</v>
          </cell>
          <cell r="E56">
            <v>1</v>
          </cell>
          <cell r="F56">
            <v>10500</v>
          </cell>
          <cell r="L56">
            <v>36.25</v>
          </cell>
        </row>
        <row r="57">
          <cell r="B57" t="str">
            <v>AAY</v>
          </cell>
          <cell r="C57" t="str">
            <v>Matthews</v>
          </cell>
          <cell r="D57" t="str">
            <v>Claire</v>
          </cell>
          <cell r="E57">
            <v>0.55000001192092896</v>
          </cell>
          <cell r="F57">
            <v>5793</v>
          </cell>
          <cell r="H57">
            <v>0.05</v>
          </cell>
          <cell r="I57" t="str">
            <v>Yes</v>
          </cell>
          <cell r="L57">
            <v>20</v>
          </cell>
        </row>
        <row r="58">
          <cell r="B58" t="str">
            <v>AAY</v>
          </cell>
          <cell r="C58" t="str">
            <v>McDonald</v>
          </cell>
          <cell r="D58" t="str">
            <v>Janet</v>
          </cell>
          <cell r="E58">
            <v>1</v>
          </cell>
          <cell r="F58">
            <v>10500</v>
          </cell>
          <cell r="L58">
            <v>36.25</v>
          </cell>
        </row>
        <row r="59">
          <cell r="B59" t="str">
            <v>AAY</v>
          </cell>
          <cell r="C59" t="str">
            <v>Meggiato</v>
          </cell>
          <cell r="D59" t="str">
            <v>Michael</v>
          </cell>
          <cell r="E59">
            <v>1</v>
          </cell>
          <cell r="F59">
            <v>10000</v>
          </cell>
          <cell r="H59">
            <v>0.05</v>
          </cell>
          <cell r="I59" t="str">
            <v>Yes</v>
          </cell>
          <cell r="L59">
            <v>36.25</v>
          </cell>
        </row>
        <row r="60">
          <cell r="B60" t="str">
            <v>AAY</v>
          </cell>
          <cell r="C60" t="str">
            <v>Mifsud</v>
          </cell>
          <cell r="D60" t="str">
            <v>Rachel</v>
          </cell>
          <cell r="E60">
            <v>1</v>
          </cell>
          <cell r="F60">
            <v>10000</v>
          </cell>
          <cell r="L60">
            <v>36.25</v>
          </cell>
        </row>
        <row r="61">
          <cell r="B61" t="str">
            <v>AAY</v>
          </cell>
          <cell r="C61" t="str">
            <v>Mullis</v>
          </cell>
          <cell r="D61" t="str">
            <v>Patrick</v>
          </cell>
          <cell r="E61">
            <v>1</v>
          </cell>
          <cell r="F61">
            <v>10000</v>
          </cell>
          <cell r="H61">
            <v>0.05</v>
          </cell>
          <cell r="I61" t="str">
            <v>Yes</v>
          </cell>
          <cell r="L61">
            <v>36.25</v>
          </cell>
        </row>
        <row r="62">
          <cell r="B62" t="str">
            <v>AAY</v>
          </cell>
          <cell r="C62" t="str">
            <v>Norman</v>
          </cell>
          <cell r="D62" t="str">
            <v>James</v>
          </cell>
          <cell r="E62">
            <v>1</v>
          </cell>
          <cell r="F62">
            <v>9500</v>
          </cell>
          <cell r="L62">
            <v>36.25</v>
          </cell>
        </row>
        <row r="63">
          <cell r="B63" t="str">
            <v>AAY</v>
          </cell>
          <cell r="C63" t="str">
            <v>Oliver</v>
          </cell>
          <cell r="D63" t="str">
            <v>Lynda</v>
          </cell>
          <cell r="E63">
            <v>1</v>
          </cell>
          <cell r="F63">
            <v>9500</v>
          </cell>
          <cell r="L63">
            <v>36.25</v>
          </cell>
        </row>
        <row r="64">
          <cell r="B64" t="str">
            <v>AAY</v>
          </cell>
          <cell r="C64" t="str">
            <v>Palmer</v>
          </cell>
          <cell r="D64" t="str">
            <v>Karen</v>
          </cell>
          <cell r="E64">
            <v>1</v>
          </cell>
          <cell r="F64">
            <v>11240</v>
          </cell>
          <cell r="L64">
            <v>36.25</v>
          </cell>
        </row>
        <row r="65">
          <cell r="B65" t="str">
            <v>AAY</v>
          </cell>
          <cell r="C65" t="str">
            <v>Parish-Ghrairi</v>
          </cell>
          <cell r="D65" t="str">
            <v>Susan</v>
          </cell>
          <cell r="E65">
            <v>0.68999999761581421</v>
          </cell>
          <cell r="F65">
            <v>7241</v>
          </cell>
          <cell r="L65">
            <v>25</v>
          </cell>
        </row>
        <row r="66">
          <cell r="B66" t="str">
            <v>AAY</v>
          </cell>
          <cell r="C66" t="str">
            <v>Parsons</v>
          </cell>
          <cell r="D66" t="str">
            <v>Eve</v>
          </cell>
          <cell r="E66">
            <v>1</v>
          </cell>
          <cell r="F66">
            <v>9500</v>
          </cell>
          <cell r="L66">
            <v>36.25</v>
          </cell>
        </row>
        <row r="67">
          <cell r="B67" t="str">
            <v>AAY</v>
          </cell>
          <cell r="C67" t="str">
            <v>Perrin</v>
          </cell>
          <cell r="D67" t="str">
            <v>Louise</v>
          </cell>
          <cell r="E67">
            <v>1</v>
          </cell>
          <cell r="F67">
            <v>14500</v>
          </cell>
          <cell r="H67">
            <v>0.05</v>
          </cell>
          <cell r="I67" t="str">
            <v>Yes</v>
          </cell>
          <cell r="L67">
            <v>36.25</v>
          </cell>
        </row>
        <row r="68">
          <cell r="B68" t="str">
            <v>AAY</v>
          </cell>
          <cell r="C68" t="str">
            <v>Pierce</v>
          </cell>
          <cell r="D68" t="str">
            <v>Daniel</v>
          </cell>
          <cell r="E68">
            <v>1</v>
          </cell>
          <cell r="F68">
            <v>18000</v>
          </cell>
          <cell r="H68">
            <v>0.05</v>
          </cell>
          <cell r="I68" t="str">
            <v>Yes</v>
          </cell>
          <cell r="L68">
            <v>36.25</v>
          </cell>
        </row>
        <row r="69">
          <cell r="B69" t="str">
            <v>AAY</v>
          </cell>
          <cell r="C69" t="str">
            <v>Pigou</v>
          </cell>
          <cell r="D69" t="str">
            <v>Ellen</v>
          </cell>
          <cell r="E69">
            <v>0.68999999761581421</v>
          </cell>
          <cell r="F69">
            <v>6553</v>
          </cell>
          <cell r="H69">
            <v>0.05</v>
          </cell>
          <cell r="I69" t="str">
            <v>Yes</v>
          </cell>
          <cell r="L69">
            <v>25</v>
          </cell>
        </row>
        <row r="70">
          <cell r="B70" t="str">
            <v>AAY</v>
          </cell>
          <cell r="C70" t="str">
            <v>Pownall</v>
          </cell>
          <cell r="D70" t="str">
            <v>Dawn</v>
          </cell>
          <cell r="E70">
            <v>0.68999999761581421</v>
          </cell>
          <cell r="F70">
            <v>6553</v>
          </cell>
          <cell r="L70">
            <v>25</v>
          </cell>
        </row>
        <row r="71">
          <cell r="B71" t="str">
            <v>AAY</v>
          </cell>
          <cell r="C71" t="str">
            <v>Preston</v>
          </cell>
          <cell r="D71" t="str">
            <v>Gloria</v>
          </cell>
          <cell r="E71">
            <v>0.68999999761581421</v>
          </cell>
          <cell r="F71">
            <v>6903</v>
          </cell>
          <cell r="H71">
            <v>0.05</v>
          </cell>
          <cell r="I71" t="str">
            <v>Yes</v>
          </cell>
          <cell r="L71">
            <v>25</v>
          </cell>
        </row>
        <row r="72">
          <cell r="B72" t="str">
            <v>AAY</v>
          </cell>
          <cell r="C72" t="str">
            <v>Ramji</v>
          </cell>
          <cell r="D72" t="str">
            <v>Hasina</v>
          </cell>
          <cell r="E72">
            <v>1</v>
          </cell>
          <cell r="F72">
            <v>11500</v>
          </cell>
          <cell r="H72">
            <v>0.05</v>
          </cell>
          <cell r="I72" t="str">
            <v>Yes</v>
          </cell>
          <cell r="L72">
            <v>36.25</v>
          </cell>
        </row>
        <row r="73">
          <cell r="B73" t="str">
            <v>AAY</v>
          </cell>
          <cell r="C73" t="str">
            <v>Ratcliffe</v>
          </cell>
          <cell r="D73" t="str">
            <v>Claire</v>
          </cell>
          <cell r="E73">
            <v>1</v>
          </cell>
          <cell r="F73">
            <v>13650</v>
          </cell>
          <cell r="L73">
            <v>36.25</v>
          </cell>
        </row>
        <row r="74">
          <cell r="B74" t="str">
            <v>AAY</v>
          </cell>
          <cell r="C74" t="str">
            <v>Rhodes</v>
          </cell>
          <cell r="D74" t="str">
            <v>Clare</v>
          </cell>
          <cell r="E74">
            <v>1</v>
          </cell>
          <cell r="F74">
            <v>18750</v>
          </cell>
          <cell r="H74">
            <v>0.05</v>
          </cell>
          <cell r="I74" t="str">
            <v>Yes</v>
          </cell>
          <cell r="L74">
            <v>36.25</v>
          </cell>
        </row>
        <row r="75">
          <cell r="B75" t="str">
            <v>AAY</v>
          </cell>
          <cell r="C75" t="str">
            <v>Richardson</v>
          </cell>
          <cell r="D75" t="str">
            <v>Matthew</v>
          </cell>
          <cell r="E75">
            <v>1</v>
          </cell>
          <cell r="F75">
            <v>10000</v>
          </cell>
          <cell r="H75">
            <v>0.05</v>
          </cell>
          <cell r="I75" t="str">
            <v>Yes</v>
          </cell>
          <cell r="L75">
            <v>36.25</v>
          </cell>
        </row>
        <row r="76">
          <cell r="B76" t="str">
            <v>AAY</v>
          </cell>
          <cell r="C76" t="str">
            <v>Richardson</v>
          </cell>
          <cell r="D76" t="str">
            <v>Andrew</v>
          </cell>
          <cell r="E76">
            <v>1</v>
          </cell>
          <cell r="F76">
            <v>9500</v>
          </cell>
          <cell r="L76">
            <v>36.25</v>
          </cell>
        </row>
        <row r="77">
          <cell r="B77" t="str">
            <v>AAY</v>
          </cell>
          <cell r="C77" t="str">
            <v>Ridgway</v>
          </cell>
          <cell r="D77" t="str">
            <v>Alison</v>
          </cell>
          <cell r="E77">
            <v>1</v>
          </cell>
          <cell r="F77">
            <v>10000</v>
          </cell>
          <cell r="H77">
            <v>0.05</v>
          </cell>
          <cell r="I77" t="str">
            <v>Yes</v>
          </cell>
          <cell r="L77">
            <v>36.25</v>
          </cell>
        </row>
        <row r="78">
          <cell r="B78" t="str">
            <v>AAY</v>
          </cell>
          <cell r="C78" t="str">
            <v>Robinson</v>
          </cell>
          <cell r="D78" t="str">
            <v>Anne</v>
          </cell>
          <cell r="E78">
            <v>1</v>
          </cell>
          <cell r="F78">
            <v>10000</v>
          </cell>
          <cell r="H78">
            <v>0.05</v>
          </cell>
          <cell r="I78" t="str">
            <v>Yes</v>
          </cell>
          <cell r="L78">
            <v>36.25</v>
          </cell>
        </row>
        <row r="79">
          <cell r="B79" t="str">
            <v>AAY</v>
          </cell>
          <cell r="C79" t="str">
            <v>Romrig</v>
          </cell>
          <cell r="D79" t="str">
            <v>Naomi</v>
          </cell>
          <cell r="E79">
            <v>1</v>
          </cell>
          <cell r="F79">
            <v>10000</v>
          </cell>
          <cell r="L79">
            <v>36.25</v>
          </cell>
        </row>
        <row r="80">
          <cell r="B80" t="str">
            <v>AAY</v>
          </cell>
          <cell r="C80" t="str">
            <v>Schofield</v>
          </cell>
          <cell r="D80" t="str">
            <v>Eleanor</v>
          </cell>
          <cell r="E80">
            <v>0.40999999642372131</v>
          </cell>
          <cell r="F80">
            <v>4345</v>
          </cell>
          <cell r="L80">
            <v>15</v>
          </cell>
        </row>
        <row r="81">
          <cell r="B81" t="str">
            <v>AAY</v>
          </cell>
          <cell r="C81" t="str">
            <v>Simmons</v>
          </cell>
          <cell r="D81" t="str">
            <v>Kerry</v>
          </cell>
          <cell r="E81">
            <v>0.68999999761581421</v>
          </cell>
          <cell r="F81">
            <v>6553</v>
          </cell>
          <cell r="L81">
            <v>25</v>
          </cell>
        </row>
        <row r="82">
          <cell r="B82" t="str">
            <v>AAY</v>
          </cell>
          <cell r="C82" t="str">
            <v>Sinnott</v>
          </cell>
          <cell r="D82" t="str">
            <v>Patrick</v>
          </cell>
          <cell r="E82">
            <v>1</v>
          </cell>
          <cell r="F82">
            <v>11000</v>
          </cell>
          <cell r="L82">
            <v>36.25</v>
          </cell>
        </row>
        <row r="83">
          <cell r="B83" t="str">
            <v>AAY</v>
          </cell>
          <cell r="C83" t="str">
            <v>Sparrow</v>
          </cell>
          <cell r="D83" t="str">
            <v>Tracey</v>
          </cell>
          <cell r="E83">
            <v>1</v>
          </cell>
          <cell r="F83">
            <v>10000</v>
          </cell>
          <cell r="L83">
            <v>36.25</v>
          </cell>
        </row>
        <row r="84">
          <cell r="B84" t="str">
            <v>AAY</v>
          </cell>
          <cell r="C84" t="str">
            <v>Stretton</v>
          </cell>
          <cell r="D84" t="str">
            <v>Naomi</v>
          </cell>
          <cell r="E84">
            <v>1</v>
          </cell>
          <cell r="F84">
            <v>10000</v>
          </cell>
          <cell r="L84">
            <v>36.25</v>
          </cell>
        </row>
        <row r="85">
          <cell r="B85" t="str">
            <v>AAY</v>
          </cell>
          <cell r="C85" t="str">
            <v>Swinfield</v>
          </cell>
          <cell r="D85" t="str">
            <v>Jamie</v>
          </cell>
          <cell r="E85">
            <v>1</v>
          </cell>
          <cell r="F85">
            <v>10000</v>
          </cell>
          <cell r="L85">
            <v>36.25</v>
          </cell>
        </row>
        <row r="86">
          <cell r="B86" t="str">
            <v>AAY</v>
          </cell>
          <cell r="C86" t="str">
            <v>Tadman</v>
          </cell>
          <cell r="D86" t="str">
            <v>Eric</v>
          </cell>
          <cell r="E86">
            <v>1</v>
          </cell>
          <cell r="F86">
            <v>31314</v>
          </cell>
          <cell r="H86">
            <v>0.05</v>
          </cell>
          <cell r="I86" t="str">
            <v>Yes</v>
          </cell>
          <cell r="J86" t="str">
            <v>Yes</v>
          </cell>
          <cell r="L86">
            <v>36.25</v>
          </cell>
        </row>
        <row r="87">
          <cell r="B87" t="str">
            <v>AAY</v>
          </cell>
          <cell r="C87" t="str">
            <v>Tansey</v>
          </cell>
          <cell r="D87" t="str">
            <v>Margaret</v>
          </cell>
          <cell r="E87">
            <v>1</v>
          </cell>
          <cell r="F87">
            <v>9500</v>
          </cell>
          <cell r="L87">
            <v>36.25</v>
          </cell>
        </row>
        <row r="88">
          <cell r="B88" t="str">
            <v>AAY</v>
          </cell>
          <cell r="C88" t="str">
            <v>Todd</v>
          </cell>
          <cell r="D88" t="str">
            <v>Lindsey</v>
          </cell>
          <cell r="E88">
            <v>1</v>
          </cell>
          <cell r="F88">
            <v>10000</v>
          </cell>
          <cell r="H88">
            <v>0.05</v>
          </cell>
          <cell r="I88" t="str">
            <v>Yes</v>
          </cell>
          <cell r="L88">
            <v>36.25</v>
          </cell>
        </row>
        <row r="89">
          <cell r="B89" t="str">
            <v>AAY</v>
          </cell>
          <cell r="C89" t="str">
            <v>Toone-Ginnette</v>
          </cell>
          <cell r="D89" t="str">
            <v>Dora</v>
          </cell>
          <cell r="E89">
            <v>0.68999999761581421</v>
          </cell>
          <cell r="F89">
            <v>6903</v>
          </cell>
          <cell r="L89">
            <v>25</v>
          </cell>
        </row>
        <row r="90">
          <cell r="B90" t="str">
            <v>AAY</v>
          </cell>
          <cell r="C90" t="str">
            <v>Urquhart</v>
          </cell>
          <cell r="D90" t="str">
            <v>Alison</v>
          </cell>
          <cell r="E90">
            <v>1</v>
          </cell>
          <cell r="F90">
            <v>13000</v>
          </cell>
          <cell r="H90">
            <v>0.05</v>
          </cell>
          <cell r="I90" t="str">
            <v>Yes</v>
          </cell>
          <cell r="L90">
            <v>36.25</v>
          </cell>
        </row>
        <row r="91">
          <cell r="B91" t="str">
            <v>AAY</v>
          </cell>
          <cell r="C91" t="str">
            <v>Warmington</v>
          </cell>
          <cell r="D91" t="str">
            <v>Darren</v>
          </cell>
          <cell r="E91">
            <v>1</v>
          </cell>
          <cell r="F91">
            <v>10000</v>
          </cell>
          <cell r="L91">
            <v>36.25</v>
          </cell>
        </row>
        <row r="92">
          <cell r="B92" t="str">
            <v>AAY</v>
          </cell>
          <cell r="C92" t="str">
            <v>Welch</v>
          </cell>
          <cell r="D92" t="str">
            <v>Mandy</v>
          </cell>
          <cell r="E92">
            <v>1</v>
          </cell>
          <cell r="F92">
            <v>10000</v>
          </cell>
          <cell r="H92">
            <v>0.05</v>
          </cell>
          <cell r="I92" t="str">
            <v>Yes</v>
          </cell>
          <cell r="L92">
            <v>36.25</v>
          </cell>
        </row>
        <row r="93">
          <cell r="B93" t="str">
            <v>AAY</v>
          </cell>
          <cell r="C93" t="str">
            <v>West</v>
          </cell>
          <cell r="D93" t="str">
            <v>Kirstie</v>
          </cell>
          <cell r="E93">
            <v>1</v>
          </cell>
          <cell r="F93">
            <v>10000</v>
          </cell>
          <cell r="L93">
            <v>36.25</v>
          </cell>
        </row>
        <row r="94">
          <cell r="B94" t="str">
            <v>ABP</v>
          </cell>
          <cell r="C94" t="str">
            <v>Andersen</v>
          </cell>
          <cell r="D94" t="str">
            <v>Bruno</v>
          </cell>
          <cell r="E94">
            <v>1</v>
          </cell>
          <cell r="F94">
            <v>13500</v>
          </cell>
          <cell r="L94">
            <v>36.25</v>
          </cell>
        </row>
        <row r="95">
          <cell r="B95" t="str">
            <v>ABP</v>
          </cell>
          <cell r="C95" t="str">
            <v>Anthony</v>
          </cell>
          <cell r="D95" t="str">
            <v>Pramesh</v>
          </cell>
          <cell r="E95">
            <v>1</v>
          </cell>
          <cell r="F95">
            <v>10500</v>
          </cell>
          <cell r="L95">
            <v>36.25</v>
          </cell>
        </row>
        <row r="96">
          <cell r="B96" t="str">
            <v>ABP</v>
          </cell>
          <cell r="C96" t="str">
            <v>Atli</v>
          </cell>
          <cell r="D96" t="str">
            <v>Kemal</v>
          </cell>
          <cell r="E96">
            <v>1</v>
          </cell>
          <cell r="F96">
            <v>16300</v>
          </cell>
          <cell r="H96">
            <v>0.05</v>
          </cell>
          <cell r="I96" t="str">
            <v>Yes</v>
          </cell>
          <cell r="L96">
            <v>36.25</v>
          </cell>
        </row>
        <row r="97">
          <cell r="B97" t="str">
            <v>ABP</v>
          </cell>
          <cell r="C97" t="str">
            <v>Bassotti</v>
          </cell>
          <cell r="D97" t="str">
            <v>Noor</v>
          </cell>
          <cell r="E97">
            <v>1</v>
          </cell>
          <cell r="F97">
            <v>13500</v>
          </cell>
          <cell r="L97">
            <v>36.25</v>
          </cell>
        </row>
        <row r="98">
          <cell r="B98" t="str">
            <v>ABP</v>
          </cell>
          <cell r="C98" t="str">
            <v>Blunt *</v>
          </cell>
          <cell r="D98" t="str">
            <v>Stuart</v>
          </cell>
          <cell r="E98">
            <v>1</v>
          </cell>
          <cell r="F98">
            <v>15000</v>
          </cell>
          <cell r="H98">
            <v>0.05</v>
          </cell>
          <cell r="I98" t="str">
            <v>Yes</v>
          </cell>
          <cell r="L98">
            <v>36.25</v>
          </cell>
        </row>
        <row r="99">
          <cell r="B99" t="str">
            <v>ABP</v>
          </cell>
          <cell r="C99" t="str">
            <v>Bonass</v>
          </cell>
          <cell r="D99" t="str">
            <v>Helen</v>
          </cell>
          <cell r="E99">
            <v>1</v>
          </cell>
          <cell r="F99">
            <v>16000</v>
          </cell>
          <cell r="H99">
            <v>0.05</v>
          </cell>
          <cell r="I99" t="str">
            <v>Yes</v>
          </cell>
          <cell r="L99">
            <v>36.25</v>
          </cell>
        </row>
        <row r="100">
          <cell r="B100" t="str">
            <v>ABP</v>
          </cell>
          <cell r="C100" t="str">
            <v>Bowdler</v>
          </cell>
          <cell r="D100" t="str">
            <v>Stuart</v>
          </cell>
          <cell r="E100">
            <v>1</v>
          </cell>
          <cell r="F100">
            <v>13500</v>
          </cell>
          <cell r="L100">
            <v>36.25</v>
          </cell>
        </row>
        <row r="101">
          <cell r="B101" t="str">
            <v>ABP</v>
          </cell>
          <cell r="C101" t="str">
            <v>Bull</v>
          </cell>
          <cell r="D101" t="str">
            <v>David</v>
          </cell>
          <cell r="E101">
            <v>1</v>
          </cell>
          <cell r="F101">
            <v>16000</v>
          </cell>
          <cell r="L101">
            <v>36.25</v>
          </cell>
        </row>
        <row r="102">
          <cell r="B102" t="str">
            <v>ABP</v>
          </cell>
          <cell r="C102" t="str">
            <v>Chappell</v>
          </cell>
          <cell r="D102" t="str">
            <v>John</v>
          </cell>
          <cell r="E102">
            <v>1</v>
          </cell>
          <cell r="F102">
            <v>13300</v>
          </cell>
          <cell r="H102">
            <v>0.05</v>
          </cell>
          <cell r="I102" t="str">
            <v>Yes</v>
          </cell>
          <cell r="L102">
            <v>36.25</v>
          </cell>
        </row>
        <row r="103">
          <cell r="B103" t="str">
            <v>ABP</v>
          </cell>
          <cell r="C103" t="str">
            <v>Christensen</v>
          </cell>
          <cell r="D103" t="str">
            <v>Marie Louise</v>
          </cell>
          <cell r="E103">
            <v>1</v>
          </cell>
          <cell r="F103">
            <v>14600</v>
          </cell>
          <cell r="L103">
            <v>36.25</v>
          </cell>
        </row>
        <row r="104">
          <cell r="B104" t="str">
            <v>ABP</v>
          </cell>
          <cell r="C104" t="str">
            <v>Clifton</v>
          </cell>
          <cell r="D104" t="str">
            <v>Demetri</v>
          </cell>
          <cell r="E104">
            <v>1</v>
          </cell>
          <cell r="F104">
            <v>18820</v>
          </cell>
          <cell r="H104">
            <v>0.05</v>
          </cell>
          <cell r="I104" t="str">
            <v>Yes</v>
          </cell>
          <cell r="L104">
            <v>36.25</v>
          </cell>
        </row>
        <row r="105">
          <cell r="B105" t="str">
            <v>ABP</v>
          </cell>
          <cell r="C105" t="str">
            <v>Cooke</v>
          </cell>
          <cell r="D105" t="str">
            <v>Montse</v>
          </cell>
          <cell r="E105">
            <v>1</v>
          </cell>
          <cell r="F105">
            <v>13300</v>
          </cell>
          <cell r="L105">
            <v>36.25</v>
          </cell>
        </row>
        <row r="106">
          <cell r="B106" t="str">
            <v>ABP</v>
          </cell>
          <cell r="C106" t="str">
            <v>Dempsey</v>
          </cell>
          <cell r="D106" t="str">
            <v>Emma</v>
          </cell>
          <cell r="E106">
            <v>1</v>
          </cell>
          <cell r="F106">
            <v>10000</v>
          </cell>
          <cell r="L106">
            <v>36.25</v>
          </cell>
        </row>
        <row r="107">
          <cell r="B107" t="str">
            <v>ABP</v>
          </cell>
          <cell r="C107" t="str">
            <v>Diaz</v>
          </cell>
          <cell r="D107" t="str">
            <v>Maria</v>
          </cell>
          <cell r="E107">
            <v>1</v>
          </cell>
          <cell r="F107">
            <v>14000</v>
          </cell>
          <cell r="H107">
            <v>0.05</v>
          </cell>
          <cell r="I107" t="str">
            <v>Yes</v>
          </cell>
          <cell r="L107">
            <v>36.25</v>
          </cell>
        </row>
        <row r="108">
          <cell r="B108" t="str">
            <v>ABP</v>
          </cell>
          <cell r="C108" t="str">
            <v>Dorey</v>
          </cell>
          <cell r="D108" t="str">
            <v>Gillian</v>
          </cell>
          <cell r="E108">
            <v>1</v>
          </cell>
          <cell r="F108">
            <v>27959</v>
          </cell>
          <cell r="H108">
            <v>0.05</v>
          </cell>
          <cell r="I108" t="str">
            <v>Yes</v>
          </cell>
          <cell r="L108">
            <v>36.25</v>
          </cell>
        </row>
        <row r="109">
          <cell r="B109" t="str">
            <v>ABP</v>
          </cell>
          <cell r="C109" t="str">
            <v>Drinkwater</v>
          </cell>
          <cell r="D109" t="str">
            <v>Samantha</v>
          </cell>
          <cell r="E109">
            <v>1</v>
          </cell>
          <cell r="F109">
            <v>14000</v>
          </cell>
          <cell r="H109">
            <v>0.05</v>
          </cell>
          <cell r="I109" t="str">
            <v>Yes</v>
          </cell>
          <cell r="L109">
            <v>36.25</v>
          </cell>
        </row>
        <row r="110">
          <cell r="B110" t="str">
            <v>ABP</v>
          </cell>
          <cell r="C110" t="str">
            <v>Ellis</v>
          </cell>
          <cell r="D110" t="str">
            <v>Valerie</v>
          </cell>
          <cell r="E110">
            <v>1</v>
          </cell>
          <cell r="F110">
            <v>21580</v>
          </cell>
          <cell r="H110">
            <v>0.05</v>
          </cell>
          <cell r="I110" t="str">
            <v>Yes</v>
          </cell>
          <cell r="L110">
            <v>36.25</v>
          </cell>
        </row>
        <row r="111">
          <cell r="B111" t="str">
            <v>ABP</v>
          </cell>
          <cell r="C111" t="str">
            <v>Gaule</v>
          </cell>
          <cell r="D111" t="str">
            <v>Juliette</v>
          </cell>
          <cell r="E111">
            <v>1</v>
          </cell>
          <cell r="F111">
            <v>11000</v>
          </cell>
          <cell r="L111">
            <v>36.25</v>
          </cell>
        </row>
        <row r="112">
          <cell r="B112" t="str">
            <v>ABP</v>
          </cell>
          <cell r="C112" t="str">
            <v>Hughes</v>
          </cell>
          <cell r="D112" t="str">
            <v>Aidan</v>
          </cell>
          <cell r="E112">
            <v>1</v>
          </cell>
          <cell r="F112">
            <v>13900</v>
          </cell>
          <cell r="H112">
            <v>0.05</v>
          </cell>
          <cell r="I112" t="str">
            <v>Yes</v>
          </cell>
          <cell r="L112">
            <v>36.25</v>
          </cell>
        </row>
        <row r="113">
          <cell r="B113" t="str">
            <v>ABP</v>
          </cell>
          <cell r="C113" t="str">
            <v>Hunter</v>
          </cell>
          <cell r="D113" t="str">
            <v>Ena</v>
          </cell>
          <cell r="E113">
            <v>1</v>
          </cell>
          <cell r="F113">
            <v>14000</v>
          </cell>
          <cell r="H113">
            <v>0.05</v>
          </cell>
          <cell r="I113" t="str">
            <v>Yes</v>
          </cell>
          <cell r="L113">
            <v>36.25</v>
          </cell>
        </row>
        <row r="114">
          <cell r="B114" t="str">
            <v>ABP</v>
          </cell>
          <cell r="C114" t="str">
            <v>Jackson</v>
          </cell>
          <cell r="D114" t="str">
            <v>Darren</v>
          </cell>
          <cell r="E114">
            <v>1</v>
          </cell>
          <cell r="F114">
            <v>10000</v>
          </cell>
          <cell r="L114">
            <v>36.25</v>
          </cell>
        </row>
        <row r="115">
          <cell r="B115" t="str">
            <v>ABP</v>
          </cell>
          <cell r="C115" t="str">
            <v>Karpal</v>
          </cell>
          <cell r="D115" t="str">
            <v>Corinne</v>
          </cell>
          <cell r="E115">
            <v>1</v>
          </cell>
          <cell r="F115">
            <v>14400</v>
          </cell>
          <cell r="H115">
            <v>0.05</v>
          </cell>
          <cell r="I115" t="str">
            <v>Yes</v>
          </cell>
          <cell r="L115">
            <v>36.25</v>
          </cell>
        </row>
        <row r="116">
          <cell r="B116" t="str">
            <v>ABP</v>
          </cell>
          <cell r="C116" t="str">
            <v>Klimek</v>
          </cell>
          <cell r="D116" t="str">
            <v>Andrew</v>
          </cell>
          <cell r="E116">
            <v>1</v>
          </cell>
          <cell r="F116">
            <v>14000</v>
          </cell>
          <cell r="L116">
            <v>36.25</v>
          </cell>
        </row>
        <row r="117">
          <cell r="B117" t="str">
            <v>ABP</v>
          </cell>
          <cell r="C117" t="str">
            <v>Lane</v>
          </cell>
          <cell r="D117" t="str">
            <v>Joanna</v>
          </cell>
          <cell r="E117">
            <v>1</v>
          </cell>
          <cell r="F117">
            <v>16000</v>
          </cell>
          <cell r="L117">
            <v>36.25</v>
          </cell>
        </row>
        <row r="118">
          <cell r="B118" t="str">
            <v>ABP</v>
          </cell>
          <cell r="C118" t="str">
            <v>Matthews</v>
          </cell>
          <cell r="D118" t="str">
            <v>Laura</v>
          </cell>
          <cell r="E118">
            <v>1</v>
          </cell>
          <cell r="F118">
            <v>13000</v>
          </cell>
          <cell r="L118">
            <v>36.25</v>
          </cell>
        </row>
        <row r="119">
          <cell r="B119" t="str">
            <v>ABP</v>
          </cell>
          <cell r="C119" t="str">
            <v>Mayo</v>
          </cell>
          <cell r="D119" t="str">
            <v>Maria</v>
          </cell>
          <cell r="E119">
            <v>1</v>
          </cell>
          <cell r="F119">
            <v>13000</v>
          </cell>
          <cell r="L119">
            <v>36.25</v>
          </cell>
        </row>
        <row r="120">
          <cell r="B120" t="str">
            <v>ABP</v>
          </cell>
          <cell r="C120" t="str">
            <v>Muggridge</v>
          </cell>
          <cell r="D120" t="str">
            <v>Daniel</v>
          </cell>
          <cell r="E120">
            <v>1</v>
          </cell>
          <cell r="F120">
            <v>14000</v>
          </cell>
          <cell r="L120">
            <v>36.25</v>
          </cell>
        </row>
        <row r="121">
          <cell r="B121" t="str">
            <v>ABP</v>
          </cell>
          <cell r="C121" t="str">
            <v>Pietens</v>
          </cell>
          <cell r="D121" t="str">
            <v>Connie</v>
          </cell>
          <cell r="E121">
            <v>1</v>
          </cell>
          <cell r="F121">
            <v>13800</v>
          </cell>
          <cell r="L121">
            <v>36.25</v>
          </cell>
        </row>
        <row r="122">
          <cell r="B122" t="str">
            <v>ABP</v>
          </cell>
          <cell r="C122" t="str">
            <v>Robertson</v>
          </cell>
          <cell r="D122" t="str">
            <v>Natalie</v>
          </cell>
          <cell r="E122">
            <v>1</v>
          </cell>
          <cell r="F122">
            <v>13000</v>
          </cell>
          <cell r="L122">
            <v>36.25</v>
          </cell>
        </row>
        <row r="123">
          <cell r="B123" t="str">
            <v>ABP</v>
          </cell>
          <cell r="C123" t="str">
            <v>Solomon</v>
          </cell>
          <cell r="D123" t="str">
            <v>Sharon</v>
          </cell>
          <cell r="E123">
            <v>1</v>
          </cell>
          <cell r="F123">
            <v>13500</v>
          </cell>
          <cell r="L123">
            <v>36.25</v>
          </cell>
        </row>
        <row r="124">
          <cell r="B124" t="str">
            <v>ABP</v>
          </cell>
          <cell r="C124" t="str">
            <v>Staples</v>
          </cell>
          <cell r="D124" t="str">
            <v>Rachel</v>
          </cell>
          <cell r="E124">
            <v>1</v>
          </cell>
          <cell r="F124">
            <v>19030</v>
          </cell>
          <cell r="H124">
            <v>0.05</v>
          </cell>
          <cell r="I124" t="str">
            <v>Yes</v>
          </cell>
          <cell r="L124">
            <v>36.25</v>
          </cell>
        </row>
        <row r="125">
          <cell r="B125" t="str">
            <v>ABP</v>
          </cell>
          <cell r="C125" t="str">
            <v>Staples</v>
          </cell>
          <cell r="D125" t="str">
            <v>John</v>
          </cell>
          <cell r="E125">
            <v>1</v>
          </cell>
          <cell r="F125">
            <v>16300</v>
          </cell>
          <cell r="H125">
            <v>0.05</v>
          </cell>
          <cell r="I125" t="str">
            <v>Yes</v>
          </cell>
          <cell r="L125">
            <v>36.25</v>
          </cell>
        </row>
        <row r="126">
          <cell r="B126" t="str">
            <v>ABP</v>
          </cell>
          <cell r="C126" t="str">
            <v>Wegener</v>
          </cell>
          <cell r="D126" t="str">
            <v>Sigrid</v>
          </cell>
          <cell r="E126">
            <v>1</v>
          </cell>
          <cell r="F126">
            <v>13350</v>
          </cell>
          <cell r="L126">
            <v>36.25</v>
          </cell>
        </row>
        <row r="127">
          <cell r="B127" t="str">
            <v>ABP</v>
          </cell>
          <cell r="C127" t="str">
            <v>Williams</v>
          </cell>
          <cell r="D127" t="str">
            <v>Sian</v>
          </cell>
          <cell r="E127">
            <v>1</v>
          </cell>
          <cell r="F127">
            <v>13800</v>
          </cell>
          <cell r="L127">
            <v>36.25</v>
          </cell>
        </row>
        <row r="128">
          <cell r="B128" t="str">
            <v>AGP</v>
          </cell>
          <cell r="C128" t="str">
            <v>Burns</v>
          </cell>
          <cell r="D128" t="str">
            <v>Joanna</v>
          </cell>
          <cell r="E128">
            <v>1</v>
          </cell>
          <cell r="F128">
            <v>13866</v>
          </cell>
          <cell r="L128">
            <v>36.25</v>
          </cell>
        </row>
        <row r="129">
          <cell r="B129" t="str">
            <v>AGP</v>
          </cell>
          <cell r="C129" t="str">
            <v>Callow</v>
          </cell>
          <cell r="D129" t="str">
            <v>Maureen</v>
          </cell>
          <cell r="E129">
            <v>1</v>
          </cell>
          <cell r="F129">
            <v>17332</v>
          </cell>
          <cell r="H129">
            <v>0.05</v>
          </cell>
          <cell r="I129" t="str">
            <v>Yes</v>
          </cell>
          <cell r="L129">
            <v>36.25</v>
          </cell>
        </row>
        <row r="130">
          <cell r="B130" t="str">
            <v>AGP</v>
          </cell>
          <cell r="C130" t="str">
            <v>Church</v>
          </cell>
          <cell r="D130" t="str">
            <v>Jason</v>
          </cell>
          <cell r="E130">
            <v>1</v>
          </cell>
          <cell r="F130">
            <v>16000</v>
          </cell>
          <cell r="H130">
            <v>0.05</v>
          </cell>
          <cell r="I130" t="str">
            <v>Yes</v>
          </cell>
          <cell r="L130">
            <v>36.25</v>
          </cell>
        </row>
        <row r="131">
          <cell r="B131" t="str">
            <v>AGP</v>
          </cell>
          <cell r="C131" t="str">
            <v>Khan</v>
          </cell>
          <cell r="D131" t="str">
            <v>Imran</v>
          </cell>
          <cell r="E131">
            <v>1</v>
          </cell>
          <cell r="F131">
            <v>26780</v>
          </cell>
          <cell r="L131">
            <v>36.25</v>
          </cell>
        </row>
        <row r="132">
          <cell r="B132" t="str">
            <v>AGP</v>
          </cell>
          <cell r="C132" t="str">
            <v>Pitrora</v>
          </cell>
          <cell r="D132" t="str">
            <v>Sangeeta</v>
          </cell>
          <cell r="E132">
            <v>1</v>
          </cell>
          <cell r="F132">
            <v>15398</v>
          </cell>
          <cell r="H132">
            <v>0.05</v>
          </cell>
          <cell r="I132" t="str">
            <v>Yes</v>
          </cell>
          <cell r="L132">
            <v>36.25</v>
          </cell>
        </row>
        <row r="133">
          <cell r="B133" t="str">
            <v>AGP</v>
          </cell>
          <cell r="C133" t="str">
            <v>Walker</v>
          </cell>
          <cell r="D133" t="str">
            <v>Jacqueline</v>
          </cell>
          <cell r="E133">
            <v>0.51999998092651367</v>
          </cell>
          <cell r="F133">
            <v>12002</v>
          </cell>
          <cell r="H133">
            <v>0.05</v>
          </cell>
          <cell r="I133" t="str">
            <v>Yes</v>
          </cell>
          <cell r="L133">
            <v>18.75</v>
          </cell>
        </row>
        <row r="134">
          <cell r="B134" t="str">
            <v>AIP</v>
          </cell>
          <cell r="C134" t="str">
            <v>Couki</v>
          </cell>
          <cell r="D134" t="str">
            <v>Said</v>
          </cell>
          <cell r="E134">
            <v>1</v>
          </cell>
          <cell r="F134">
            <v>13638</v>
          </cell>
          <cell r="L134">
            <v>36.25</v>
          </cell>
        </row>
        <row r="135">
          <cell r="B135" t="str">
            <v>AIP</v>
          </cell>
          <cell r="C135" t="str">
            <v>Dunmore</v>
          </cell>
          <cell r="D135" t="str">
            <v>Paul</v>
          </cell>
          <cell r="E135">
            <v>1</v>
          </cell>
          <cell r="F135">
            <v>15067</v>
          </cell>
          <cell r="H135">
            <v>0.05</v>
          </cell>
          <cell r="I135" t="str">
            <v>Yes</v>
          </cell>
          <cell r="L135">
            <v>36.25</v>
          </cell>
        </row>
        <row r="136">
          <cell r="B136" t="str">
            <v>AIP</v>
          </cell>
          <cell r="C136" t="str">
            <v>Fuell</v>
          </cell>
          <cell r="D136" t="str">
            <v>Cathryn</v>
          </cell>
          <cell r="E136">
            <v>1</v>
          </cell>
          <cell r="F136">
            <v>19499</v>
          </cell>
          <cell r="H136">
            <v>0.05</v>
          </cell>
          <cell r="I136" t="str">
            <v>Yes</v>
          </cell>
          <cell r="L136">
            <v>36.25</v>
          </cell>
        </row>
        <row r="137">
          <cell r="B137" t="str">
            <v>AIP</v>
          </cell>
          <cell r="C137" t="str">
            <v>Jordan</v>
          </cell>
          <cell r="D137" t="str">
            <v>Caroline</v>
          </cell>
          <cell r="E137">
            <v>0.55000001192092896</v>
          </cell>
          <cell r="F137">
            <v>8097</v>
          </cell>
          <cell r="L137">
            <v>20</v>
          </cell>
        </row>
        <row r="138">
          <cell r="B138" t="str">
            <v>AIP</v>
          </cell>
          <cell r="C138" t="str">
            <v>Luckhurst</v>
          </cell>
          <cell r="D138" t="str">
            <v>John</v>
          </cell>
          <cell r="E138">
            <v>0.80000001192092896</v>
          </cell>
          <cell r="F138">
            <v>8792</v>
          </cell>
          <cell r="H138">
            <v>0.05</v>
          </cell>
          <cell r="I138" t="str">
            <v>Yes</v>
          </cell>
          <cell r="L138">
            <v>29</v>
          </cell>
        </row>
        <row r="139">
          <cell r="B139" t="str">
            <v>AIP</v>
          </cell>
          <cell r="C139" t="str">
            <v>Sears</v>
          </cell>
          <cell r="D139" t="str">
            <v>Darryl</v>
          </cell>
          <cell r="E139">
            <v>1</v>
          </cell>
          <cell r="F139">
            <v>21984</v>
          </cell>
          <cell r="L139">
            <v>36.25</v>
          </cell>
        </row>
        <row r="140">
          <cell r="B140" t="str">
            <v>AIP</v>
          </cell>
          <cell r="C140" t="str">
            <v>Seeraj</v>
          </cell>
          <cell r="D140" t="str">
            <v>Paul</v>
          </cell>
          <cell r="E140">
            <v>1</v>
          </cell>
          <cell r="F140">
            <v>13390</v>
          </cell>
          <cell r="H140">
            <v>0.05</v>
          </cell>
          <cell r="I140" t="str">
            <v>Yes</v>
          </cell>
          <cell r="L140">
            <v>36.25</v>
          </cell>
        </row>
        <row r="141">
          <cell r="B141" t="str">
            <v>AIP</v>
          </cell>
          <cell r="C141" t="str">
            <v>Walkett</v>
          </cell>
          <cell r="D141" t="str">
            <v>Anne</v>
          </cell>
          <cell r="E141">
            <v>0.33000001311302185</v>
          </cell>
          <cell r="F141">
            <v>4051</v>
          </cell>
          <cell r="L141">
            <v>12</v>
          </cell>
        </row>
        <row r="142">
          <cell r="B142" t="str">
            <v>AJP</v>
          </cell>
          <cell r="C142" t="str">
            <v>Dall</v>
          </cell>
          <cell r="D142" t="str">
            <v>Stuart</v>
          </cell>
          <cell r="E142">
            <v>0.5</v>
          </cell>
          <cell r="F142">
            <v>6084</v>
          </cell>
          <cell r="L142">
            <v>18</v>
          </cell>
        </row>
        <row r="143">
          <cell r="B143" t="str">
            <v>AJP</v>
          </cell>
          <cell r="C143" t="str">
            <v>Risely</v>
          </cell>
          <cell r="D143" t="str">
            <v>David</v>
          </cell>
          <cell r="E143">
            <v>0.68999999761581421</v>
          </cell>
          <cell r="F143">
            <v>10900</v>
          </cell>
          <cell r="L143">
            <v>25</v>
          </cell>
        </row>
        <row r="144">
          <cell r="B144" t="str">
            <v>AJP</v>
          </cell>
          <cell r="C144" t="str">
            <v>Stewart</v>
          </cell>
          <cell r="D144" t="str">
            <v>Marion</v>
          </cell>
          <cell r="E144">
            <v>1</v>
          </cell>
          <cell r="F144">
            <v>14500</v>
          </cell>
          <cell r="H144">
            <v>0.05</v>
          </cell>
          <cell r="I144" t="str">
            <v>Yes</v>
          </cell>
          <cell r="L144">
            <v>36.25</v>
          </cell>
        </row>
        <row r="145">
          <cell r="B145" t="str">
            <v>ALP</v>
          </cell>
          <cell r="C145" t="str">
            <v>Arkwright</v>
          </cell>
          <cell r="D145" t="str">
            <v>Daniel</v>
          </cell>
          <cell r="E145">
            <v>1</v>
          </cell>
          <cell r="F145">
            <v>17263</v>
          </cell>
          <cell r="L145">
            <v>36.25</v>
          </cell>
        </row>
        <row r="146">
          <cell r="B146" t="str">
            <v>ALP</v>
          </cell>
          <cell r="C146" t="str">
            <v>Bedrossian</v>
          </cell>
          <cell r="D146" t="str">
            <v>Vanessa</v>
          </cell>
          <cell r="E146">
            <v>0.55000001192092896</v>
          </cell>
          <cell r="F146">
            <v>7324</v>
          </cell>
          <cell r="L146">
            <v>20</v>
          </cell>
        </row>
        <row r="147">
          <cell r="B147" t="str">
            <v>ALP</v>
          </cell>
          <cell r="C147" t="str">
            <v>Boris</v>
          </cell>
          <cell r="D147" t="str">
            <v>Elisabeth</v>
          </cell>
          <cell r="E147">
            <v>1</v>
          </cell>
          <cell r="F147">
            <v>17293</v>
          </cell>
          <cell r="H147">
            <v>0.05</v>
          </cell>
          <cell r="I147" t="str">
            <v>Yes</v>
          </cell>
          <cell r="L147">
            <v>36.25</v>
          </cell>
        </row>
        <row r="148">
          <cell r="B148" t="str">
            <v>ALP</v>
          </cell>
          <cell r="C148" t="str">
            <v>Buchanan</v>
          </cell>
          <cell r="D148" t="str">
            <v>Cally</v>
          </cell>
          <cell r="E148">
            <v>1</v>
          </cell>
          <cell r="F148">
            <v>13205</v>
          </cell>
          <cell r="L148">
            <v>36.25</v>
          </cell>
        </row>
        <row r="149">
          <cell r="B149" t="str">
            <v>ALP</v>
          </cell>
          <cell r="C149" t="str">
            <v>Butt</v>
          </cell>
          <cell r="D149" t="str">
            <v>Steven</v>
          </cell>
          <cell r="E149">
            <v>1</v>
          </cell>
          <cell r="F149">
            <v>12250</v>
          </cell>
          <cell r="L149">
            <v>36.25</v>
          </cell>
        </row>
        <row r="150">
          <cell r="B150" t="str">
            <v>ALP</v>
          </cell>
          <cell r="C150" t="str">
            <v>Chamberlen</v>
          </cell>
          <cell r="D150" t="str">
            <v>Helen</v>
          </cell>
          <cell r="E150">
            <v>1</v>
          </cell>
          <cell r="F150">
            <v>17375</v>
          </cell>
          <cell r="H150">
            <v>0.05</v>
          </cell>
          <cell r="I150" t="str">
            <v>Yes</v>
          </cell>
          <cell r="L150">
            <v>36.25</v>
          </cell>
        </row>
        <row r="151">
          <cell r="B151" t="str">
            <v>ALP</v>
          </cell>
          <cell r="C151" t="str">
            <v>Clarke</v>
          </cell>
          <cell r="D151" t="str">
            <v>Lucie</v>
          </cell>
          <cell r="E151">
            <v>1</v>
          </cell>
          <cell r="F151">
            <v>12750</v>
          </cell>
          <cell r="H151">
            <v>0.05</v>
          </cell>
          <cell r="I151" t="str">
            <v>Yes</v>
          </cell>
          <cell r="L151">
            <v>36.25</v>
          </cell>
        </row>
        <row r="152">
          <cell r="B152" t="str">
            <v>ALP</v>
          </cell>
          <cell r="C152" t="str">
            <v>Clements</v>
          </cell>
          <cell r="D152" t="str">
            <v>Mary</v>
          </cell>
          <cell r="E152">
            <v>0.55000001192092896</v>
          </cell>
          <cell r="F152">
            <v>7375</v>
          </cell>
          <cell r="H152">
            <v>0.05</v>
          </cell>
          <cell r="I152" t="str">
            <v>Yes</v>
          </cell>
          <cell r="L152">
            <v>20</v>
          </cell>
        </row>
        <row r="153">
          <cell r="B153" t="str">
            <v>ALP</v>
          </cell>
          <cell r="C153" t="str">
            <v>Coles</v>
          </cell>
          <cell r="D153" t="str">
            <v>Mark</v>
          </cell>
          <cell r="E153">
            <v>1</v>
          </cell>
          <cell r="F153">
            <v>29001</v>
          </cell>
          <cell r="H153">
            <v>0.05</v>
          </cell>
          <cell r="I153" t="str">
            <v>Yes</v>
          </cell>
          <cell r="J153" t="str">
            <v>Yes</v>
          </cell>
          <cell r="L153">
            <v>36.25</v>
          </cell>
        </row>
        <row r="154">
          <cell r="B154" t="str">
            <v>ALP</v>
          </cell>
          <cell r="C154" t="str">
            <v>Copper</v>
          </cell>
          <cell r="D154" t="str">
            <v>Gayle</v>
          </cell>
          <cell r="E154">
            <v>0.30000001192092896</v>
          </cell>
          <cell r="F154">
            <v>3911</v>
          </cell>
          <cell r="L154">
            <v>11</v>
          </cell>
        </row>
        <row r="155">
          <cell r="B155" t="str">
            <v>ALP</v>
          </cell>
          <cell r="C155" t="str">
            <v>Crompton</v>
          </cell>
          <cell r="D155" t="str">
            <v>Samuel</v>
          </cell>
          <cell r="E155">
            <v>1</v>
          </cell>
          <cell r="F155">
            <v>14238</v>
          </cell>
          <cell r="L155">
            <v>36.25</v>
          </cell>
        </row>
        <row r="156">
          <cell r="B156" t="str">
            <v>ALP</v>
          </cell>
          <cell r="C156" t="str">
            <v>Cullen</v>
          </cell>
          <cell r="D156" t="str">
            <v>John</v>
          </cell>
          <cell r="E156">
            <v>1</v>
          </cell>
          <cell r="F156">
            <v>14580</v>
          </cell>
          <cell r="L156">
            <v>36.25</v>
          </cell>
        </row>
        <row r="157">
          <cell r="B157" t="str">
            <v>ALP</v>
          </cell>
          <cell r="C157" t="str">
            <v>D'Souza</v>
          </cell>
          <cell r="D157" t="str">
            <v>Paulina</v>
          </cell>
          <cell r="E157">
            <v>1</v>
          </cell>
          <cell r="F157">
            <v>13850</v>
          </cell>
          <cell r="L157">
            <v>36.25</v>
          </cell>
        </row>
        <row r="158">
          <cell r="B158" t="str">
            <v>ALP</v>
          </cell>
          <cell r="C158" t="str">
            <v>Edwards</v>
          </cell>
          <cell r="D158" t="str">
            <v>Patricia</v>
          </cell>
          <cell r="E158">
            <v>1</v>
          </cell>
          <cell r="F158">
            <v>14487</v>
          </cell>
          <cell r="H158">
            <v>0.05</v>
          </cell>
          <cell r="I158" t="str">
            <v>Yes</v>
          </cell>
          <cell r="L158">
            <v>36.25</v>
          </cell>
        </row>
        <row r="159">
          <cell r="B159" t="str">
            <v>ALP</v>
          </cell>
          <cell r="C159" t="str">
            <v>Evans</v>
          </cell>
          <cell r="D159" t="str">
            <v>Phillip</v>
          </cell>
          <cell r="E159">
            <v>1</v>
          </cell>
          <cell r="F159">
            <v>14528</v>
          </cell>
          <cell r="H159">
            <v>0.05</v>
          </cell>
          <cell r="I159" t="str">
            <v>Yes</v>
          </cell>
          <cell r="L159">
            <v>36.25</v>
          </cell>
        </row>
        <row r="160">
          <cell r="B160" t="str">
            <v>ALP</v>
          </cell>
          <cell r="C160" t="str">
            <v>Evans</v>
          </cell>
          <cell r="D160" t="str">
            <v>Alan</v>
          </cell>
          <cell r="E160">
            <v>1</v>
          </cell>
          <cell r="F160">
            <v>12250</v>
          </cell>
          <cell r="L160">
            <v>36.25</v>
          </cell>
        </row>
        <row r="161">
          <cell r="B161" t="str">
            <v>ALP</v>
          </cell>
          <cell r="C161" t="str">
            <v>Fitzsimmons</v>
          </cell>
          <cell r="D161" t="str">
            <v>Kelly</v>
          </cell>
          <cell r="E161">
            <v>1</v>
          </cell>
          <cell r="F161">
            <v>13277</v>
          </cell>
          <cell r="L161">
            <v>36.25</v>
          </cell>
        </row>
        <row r="162">
          <cell r="B162" t="str">
            <v>ALP</v>
          </cell>
          <cell r="C162" t="str">
            <v>Flatt</v>
          </cell>
          <cell r="D162" t="str">
            <v>Lorna</v>
          </cell>
          <cell r="E162">
            <v>1</v>
          </cell>
          <cell r="F162">
            <v>13741</v>
          </cell>
          <cell r="L162">
            <v>36.25</v>
          </cell>
        </row>
        <row r="163">
          <cell r="B163" t="str">
            <v>ALP</v>
          </cell>
          <cell r="C163" t="str">
            <v>Forrester</v>
          </cell>
          <cell r="D163" t="str">
            <v>Edwin</v>
          </cell>
          <cell r="E163">
            <v>1</v>
          </cell>
          <cell r="F163">
            <v>13143</v>
          </cell>
          <cell r="H163">
            <v>0.05</v>
          </cell>
          <cell r="I163" t="str">
            <v>Yes</v>
          </cell>
          <cell r="L163">
            <v>36.25</v>
          </cell>
        </row>
        <row r="164">
          <cell r="B164" t="str">
            <v>ALP</v>
          </cell>
          <cell r="C164" t="str">
            <v>Gardner</v>
          </cell>
          <cell r="D164" t="str">
            <v>Tracie</v>
          </cell>
          <cell r="E164">
            <v>1</v>
          </cell>
          <cell r="F164">
            <v>14083</v>
          </cell>
          <cell r="L164">
            <v>36.25</v>
          </cell>
        </row>
        <row r="165">
          <cell r="B165" t="str">
            <v>ALP</v>
          </cell>
          <cell r="C165" t="str">
            <v>Gill</v>
          </cell>
          <cell r="D165" t="str">
            <v>John</v>
          </cell>
          <cell r="E165">
            <v>1</v>
          </cell>
          <cell r="F165">
            <v>13329</v>
          </cell>
          <cell r="H165">
            <v>0.05</v>
          </cell>
          <cell r="I165" t="str">
            <v>Yes</v>
          </cell>
          <cell r="L165">
            <v>36.25</v>
          </cell>
        </row>
        <row r="166">
          <cell r="B166" t="str">
            <v>ALP</v>
          </cell>
          <cell r="C166" t="str">
            <v>Girardot</v>
          </cell>
          <cell r="D166" t="str">
            <v>Dominic</v>
          </cell>
          <cell r="E166">
            <v>1</v>
          </cell>
          <cell r="F166">
            <v>14238</v>
          </cell>
          <cell r="L166">
            <v>36.25</v>
          </cell>
        </row>
        <row r="167">
          <cell r="B167" t="str">
            <v>ALP</v>
          </cell>
          <cell r="C167" t="str">
            <v>Greene</v>
          </cell>
          <cell r="D167" t="str">
            <v>Beresford</v>
          </cell>
          <cell r="E167">
            <v>0.43999999761581421</v>
          </cell>
          <cell r="F167">
            <v>6151</v>
          </cell>
          <cell r="L167">
            <v>16</v>
          </cell>
        </row>
        <row r="168">
          <cell r="B168" t="str">
            <v>ALP</v>
          </cell>
          <cell r="C168" t="str">
            <v>Hall</v>
          </cell>
          <cell r="D168" t="str">
            <v>Patricia</v>
          </cell>
          <cell r="E168">
            <v>0.89999997615814209</v>
          </cell>
          <cell r="F168">
            <v>12323</v>
          </cell>
          <cell r="L168">
            <v>32.5</v>
          </cell>
        </row>
        <row r="169">
          <cell r="B169" t="str">
            <v>ALP</v>
          </cell>
          <cell r="C169" t="str">
            <v>Harris</v>
          </cell>
          <cell r="D169" t="str">
            <v>Spencer</v>
          </cell>
          <cell r="E169">
            <v>1</v>
          </cell>
          <cell r="F169">
            <v>12750</v>
          </cell>
          <cell r="L169">
            <v>36.25</v>
          </cell>
        </row>
        <row r="170">
          <cell r="B170" t="str">
            <v>ALP</v>
          </cell>
          <cell r="C170" t="str">
            <v>Hartnett</v>
          </cell>
          <cell r="D170" t="str">
            <v>David</v>
          </cell>
          <cell r="E170">
            <v>1</v>
          </cell>
          <cell r="F170">
            <v>12750</v>
          </cell>
          <cell r="L170">
            <v>36.25</v>
          </cell>
        </row>
        <row r="171">
          <cell r="B171" t="str">
            <v>ALP</v>
          </cell>
          <cell r="C171" t="str">
            <v>Hucks</v>
          </cell>
          <cell r="D171" t="str">
            <v>Kelly</v>
          </cell>
          <cell r="E171">
            <v>1</v>
          </cell>
          <cell r="F171">
            <v>12750</v>
          </cell>
          <cell r="L171">
            <v>36.25</v>
          </cell>
        </row>
        <row r="172">
          <cell r="B172" t="str">
            <v>ALP</v>
          </cell>
          <cell r="C172" t="str">
            <v>Hunt</v>
          </cell>
          <cell r="D172" t="str">
            <v>Gillian</v>
          </cell>
          <cell r="E172">
            <v>1</v>
          </cell>
          <cell r="F172">
            <v>12750</v>
          </cell>
          <cell r="L172">
            <v>36.25</v>
          </cell>
        </row>
        <row r="173">
          <cell r="B173" t="str">
            <v>ALP</v>
          </cell>
          <cell r="C173" t="str">
            <v>Jackson</v>
          </cell>
          <cell r="D173" t="str">
            <v>Stuart</v>
          </cell>
          <cell r="E173">
            <v>1</v>
          </cell>
          <cell r="F173">
            <v>17293</v>
          </cell>
          <cell r="L173">
            <v>36.25</v>
          </cell>
        </row>
        <row r="174">
          <cell r="B174" t="str">
            <v>ALP</v>
          </cell>
          <cell r="C174" t="str">
            <v>Joy</v>
          </cell>
          <cell r="D174" t="str">
            <v>Cherrie</v>
          </cell>
          <cell r="E174">
            <v>1</v>
          </cell>
          <cell r="F174">
            <v>12750</v>
          </cell>
          <cell r="L174">
            <v>36.25</v>
          </cell>
        </row>
        <row r="175">
          <cell r="B175" t="str">
            <v>ALP</v>
          </cell>
          <cell r="C175" t="str">
            <v>King</v>
          </cell>
          <cell r="D175" t="str">
            <v>Paul</v>
          </cell>
          <cell r="E175">
            <v>1</v>
          </cell>
          <cell r="F175">
            <v>16931</v>
          </cell>
          <cell r="L175">
            <v>36.25</v>
          </cell>
        </row>
        <row r="176">
          <cell r="B176" t="str">
            <v>ALP</v>
          </cell>
          <cell r="C176" t="str">
            <v>McGill</v>
          </cell>
          <cell r="D176" t="str">
            <v>Kevin</v>
          </cell>
          <cell r="E176">
            <v>0.57999998331069946</v>
          </cell>
          <cell r="F176">
            <v>7700</v>
          </cell>
          <cell r="L176">
            <v>21</v>
          </cell>
        </row>
        <row r="177">
          <cell r="B177" t="str">
            <v>ALP</v>
          </cell>
          <cell r="C177" t="str">
            <v>McMahon</v>
          </cell>
          <cell r="D177" t="str">
            <v>Colin</v>
          </cell>
          <cell r="E177">
            <v>1</v>
          </cell>
          <cell r="F177">
            <v>12750</v>
          </cell>
          <cell r="L177">
            <v>36.25</v>
          </cell>
        </row>
        <row r="178">
          <cell r="B178" t="str">
            <v>ALP</v>
          </cell>
          <cell r="C178" t="str">
            <v>Mills</v>
          </cell>
          <cell r="D178" t="str">
            <v>John</v>
          </cell>
          <cell r="E178">
            <v>1</v>
          </cell>
          <cell r="F178">
            <v>17706</v>
          </cell>
          <cell r="L178">
            <v>36.25</v>
          </cell>
        </row>
        <row r="179">
          <cell r="B179" t="str">
            <v>ALP</v>
          </cell>
          <cell r="C179" t="str">
            <v>Minchella</v>
          </cell>
          <cell r="D179" t="str">
            <v>Nicolette</v>
          </cell>
          <cell r="E179">
            <v>1</v>
          </cell>
          <cell r="F179">
            <v>16597</v>
          </cell>
          <cell r="L179">
            <v>36.25</v>
          </cell>
        </row>
        <row r="180">
          <cell r="B180" t="str">
            <v>ALP</v>
          </cell>
          <cell r="C180" t="str">
            <v>Munro</v>
          </cell>
          <cell r="D180" t="str">
            <v>Susan</v>
          </cell>
          <cell r="E180">
            <v>1</v>
          </cell>
          <cell r="F180">
            <v>13928</v>
          </cell>
          <cell r="L180">
            <v>36.25</v>
          </cell>
        </row>
        <row r="181">
          <cell r="B181" t="str">
            <v>ALP</v>
          </cell>
          <cell r="C181" t="str">
            <v>Norton</v>
          </cell>
          <cell r="D181" t="str">
            <v>Stephanie</v>
          </cell>
          <cell r="E181">
            <v>0.40999999642372131</v>
          </cell>
          <cell r="F181">
            <v>5159</v>
          </cell>
          <cell r="L181">
            <v>15</v>
          </cell>
        </row>
        <row r="182">
          <cell r="B182" t="str">
            <v>ALP</v>
          </cell>
          <cell r="C182" t="str">
            <v>Parrett</v>
          </cell>
          <cell r="D182" t="str">
            <v>Maxine</v>
          </cell>
          <cell r="E182">
            <v>0.89999997615814209</v>
          </cell>
          <cell r="F182">
            <v>12375</v>
          </cell>
          <cell r="L182">
            <v>32.5</v>
          </cell>
        </row>
        <row r="183">
          <cell r="B183" t="str">
            <v>ALP</v>
          </cell>
          <cell r="C183" t="str">
            <v>Peck</v>
          </cell>
          <cell r="D183" t="str">
            <v>David</v>
          </cell>
          <cell r="E183">
            <v>1</v>
          </cell>
          <cell r="F183">
            <v>13452</v>
          </cell>
          <cell r="L183">
            <v>36.25</v>
          </cell>
        </row>
        <row r="184">
          <cell r="B184" t="str">
            <v>ALP</v>
          </cell>
          <cell r="C184" t="str">
            <v>Pringle</v>
          </cell>
          <cell r="D184" t="str">
            <v>Andrew</v>
          </cell>
          <cell r="E184">
            <v>1</v>
          </cell>
          <cell r="F184">
            <v>19727</v>
          </cell>
          <cell r="H184">
            <v>0.05</v>
          </cell>
          <cell r="I184" t="str">
            <v>Yes</v>
          </cell>
          <cell r="L184">
            <v>36.25</v>
          </cell>
        </row>
        <row r="185">
          <cell r="B185" t="str">
            <v>ALP</v>
          </cell>
          <cell r="C185" t="str">
            <v>Rahman</v>
          </cell>
          <cell r="D185" t="str">
            <v>Shahida</v>
          </cell>
          <cell r="E185">
            <v>1</v>
          </cell>
          <cell r="F185">
            <v>15985</v>
          </cell>
          <cell r="L185">
            <v>36.25</v>
          </cell>
        </row>
        <row r="186">
          <cell r="B186" t="str">
            <v>ALP</v>
          </cell>
          <cell r="C186" t="str">
            <v>Searles</v>
          </cell>
          <cell r="D186" t="str">
            <v>Matthew</v>
          </cell>
          <cell r="E186">
            <v>1</v>
          </cell>
          <cell r="F186">
            <v>14311</v>
          </cell>
          <cell r="L186">
            <v>36.25</v>
          </cell>
        </row>
        <row r="187">
          <cell r="B187" t="str">
            <v>ALP</v>
          </cell>
          <cell r="C187" t="str">
            <v>Smith</v>
          </cell>
          <cell r="D187" t="str">
            <v>Sandra</v>
          </cell>
          <cell r="E187">
            <v>1</v>
          </cell>
          <cell r="F187">
            <v>12250</v>
          </cell>
          <cell r="H187">
            <v>0.05</v>
          </cell>
          <cell r="I187" t="str">
            <v>Yes</v>
          </cell>
          <cell r="L187">
            <v>36.25</v>
          </cell>
        </row>
        <row r="188">
          <cell r="B188" t="str">
            <v>ALP</v>
          </cell>
          <cell r="C188" t="str">
            <v>Snowden</v>
          </cell>
          <cell r="D188" t="str">
            <v>Neil</v>
          </cell>
          <cell r="E188">
            <v>1</v>
          </cell>
          <cell r="F188">
            <v>12250</v>
          </cell>
          <cell r="L188">
            <v>36.25</v>
          </cell>
        </row>
        <row r="189">
          <cell r="B189" t="str">
            <v>ALP</v>
          </cell>
          <cell r="C189" t="str">
            <v>Sweeney</v>
          </cell>
          <cell r="D189" t="str">
            <v>Stephen</v>
          </cell>
          <cell r="E189">
            <v>1</v>
          </cell>
          <cell r="F189">
            <v>12750</v>
          </cell>
          <cell r="L189">
            <v>36.25</v>
          </cell>
        </row>
        <row r="190">
          <cell r="B190" t="str">
            <v>ALP</v>
          </cell>
          <cell r="C190" t="str">
            <v>Tratt</v>
          </cell>
          <cell r="D190" t="str">
            <v>David</v>
          </cell>
          <cell r="E190">
            <v>1</v>
          </cell>
          <cell r="F190">
            <v>12596</v>
          </cell>
          <cell r="L190">
            <v>36.25</v>
          </cell>
        </row>
        <row r="191">
          <cell r="B191" t="str">
            <v>ALP</v>
          </cell>
          <cell r="C191" t="str">
            <v>Turnell</v>
          </cell>
          <cell r="D191" t="str">
            <v>Margaret</v>
          </cell>
          <cell r="E191">
            <v>1</v>
          </cell>
          <cell r="F191">
            <v>14282</v>
          </cell>
          <cell r="L191">
            <v>36.25</v>
          </cell>
        </row>
        <row r="192">
          <cell r="B192" t="str">
            <v>ALP</v>
          </cell>
          <cell r="C192" t="str">
            <v>Wager</v>
          </cell>
          <cell r="D192" t="str">
            <v>Lynne</v>
          </cell>
          <cell r="E192">
            <v>1</v>
          </cell>
          <cell r="F192">
            <v>13400</v>
          </cell>
          <cell r="L192">
            <v>36.25</v>
          </cell>
        </row>
        <row r="193">
          <cell r="B193" t="str">
            <v>ALP</v>
          </cell>
          <cell r="C193" t="str">
            <v>Wallder</v>
          </cell>
          <cell r="D193" t="str">
            <v>Matthew</v>
          </cell>
          <cell r="E193">
            <v>1</v>
          </cell>
          <cell r="F193">
            <v>12750</v>
          </cell>
          <cell r="L193">
            <v>36.25</v>
          </cell>
        </row>
        <row r="194">
          <cell r="B194" t="str">
            <v>ALP</v>
          </cell>
          <cell r="C194" t="str">
            <v>Werner</v>
          </cell>
          <cell r="D194" t="str">
            <v>Pamela</v>
          </cell>
          <cell r="E194">
            <v>0.55000001192092896</v>
          </cell>
          <cell r="F194">
            <v>7375</v>
          </cell>
          <cell r="H194">
            <v>0.05</v>
          </cell>
          <cell r="I194" t="str">
            <v>Yes</v>
          </cell>
          <cell r="L194">
            <v>20</v>
          </cell>
        </row>
        <row r="195">
          <cell r="B195" t="str">
            <v>ALP</v>
          </cell>
          <cell r="C195" t="str">
            <v>Williams</v>
          </cell>
          <cell r="D195" t="str">
            <v>Thomas</v>
          </cell>
          <cell r="E195">
            <v>1</v>
          </cell>
          <cell r="F195">
            <v>13133</v>
          </cell>
          <cell r="L195">
            <v>36.25</v>
          </cell>
        </row>
        <row r="196">
          <cell r="B196" t="str">
            <v>ALP</v>
          </cell>
          <cell r="C196" t="str">
            <v>Woolford</v>
          </cell>
          <cell r="D196" t="str">
            <v>Stephen</v>
          </cell>
          <cell r="E196">
            <v>1</v>
          </cell>
          <cell r="F196">
            <v>13133</v>
          </cell>
          <cell r="L196">
            <v>36.25</v>
          </cell>
        </row>
        <row r="197">
          <cell r="B197" t="str">
            <v>AMP</v>
          </cell>
          <cell r="C197" t="str">
            <v>Antebi</v>
          </cell>
          <cell r="D197" t="str">
            <v>David</v>
          </cell>
          <cell r="E197">
            <v>1</v>
          </cell>
          <cell r="F197">
            <v>63476</v>
          </cell>
          <cell r="H197">
            <v>7.4999999999999997E-2</v>
          </cell>
          <cell r="I197" t="str">
            <v>Yes</v>
          </cell>
          <cell r="J197" t="str">
            <v>Yes</v>
          </cell>
          <cell r="L197">
            <v>36.25</v>
          </cell>
        </row>
        <row r="198">
          <cell r="B198" t="str">
            <v>AMP</v>
          </cell>
          <cell r="C198" t="str">
            <v>Arellano</v>
          </cell>
          <cell r="D198" t="str">
            <v>Parrist</v>
          </cell>
          <cell r="E198">
            <v>1</v>
          </cell>
          <cell r="F198">
            <v>17000</v>
          </cell>
          <cell r="L198">
            <v>36.25</v>
          </cell>
        </row>
        <row r="199">
          <cell r="B199" t="str">
            <v>AMP</v>
          </cell>
          <cell r="C199" t="str">
            <v>Smith</v>
          </cell>
          <cell r="D199" t="str">
            <v>Hazel</v>
          </cell>
          <cell r="E199">
            <v>1</v>
          </cell>
          <cell r="F199">
            <v>17604</v>
          </cell>
          <cell r="L199">
            <v>36.25</v>
          </cell>
        </row>
        <row r="200">
          <cell r="B200" t="str">
            <v>AMP</v>
          </cell>
          <cell r="C200" t="str">
            <v>Thomas</v>
          </cell>
          <cell r="D200" t="str">
            <v>Karen</v>
          </cell>
          <cell r="E200">
            <v>1</v>
          </cell>
          <cell r="F200">
            <v>23299</v>
          </cell>
          <cell r="H200">
            <v>0.05</v>
          </cell>
          <cell r="I200" t="str">
            <v>Yes</v>
          </cell>
          <cell r="L200">
            <v>36.25</v>
          </cell>
        </row>
        <row r="201">
          <cell r="B201" t="str">
            <v>AMP</v>
          </cell>
          <cell r="C201" t="str">
            <v>Woolf</v>
          </cell>
          <cell r="D201" t="str">
            <v>Lynne</v>
          </cell>
          <cell r="E201">
            <v>1</v>
          </cell>
          <cell r="F201">
            <v>17604</v>
          </cell>
          <cell r="H201">
            <v>0.05</v>
          </cell>
          <cell r="I201" t="str">
            <v>Yes</v>
          </cell>
          <cell r="L201">
            <v>36.25</v>
          </cell>
        </row>
        <row r="202">
          <cell r="B202" t="str">
            <v>ANP</v>
          </cell>
          <cell r="C202" t="str">
            <v>Ajibola</v>
          </cell>
          <cell r="D202" t="str">
            <v>John</v>
          </cell>
          <cell r="E202">
            <v>1</v>
          </cell>
          <cell r="F202">
            <v>14400</v>
          </cell>
          <cell r="L202">
            <v>36.25</v>
          </cell>
        </row>
        <row r="203">
          <cell r="B203" t="str">
            <v>ANP</v>
          </cell>
          <cell r="C203" t="str">
            <v>Benjamin-Stowe</v>
          </cell>
          <cell r="D203" t="str">
            <v>Boma</v>
          </cell>
          <cell r="E203">
            <v>1</v>
          </cell>
          <cell r="F203">
            <v>15000</v>
          </cell>
          <cell r="H203">
            <v>0.05</v>
          </cell>
          <cell r="I203" t="str">
            <v>Yes</v>
          </cell>
          <cell r="L203">
            <v>36.25</v>
          </cell>
        </row>
        <row r="204">
          <cell r="B204" t="str">
            <v>ANP</v>
          </cell>
          <cell r="C204" t="str">
            <v>Garton</v>
          </cell>
          <cell r="D204" t="str">
            <v>Anthony</v>
          </cell>
          <cell r="E204">
            <v>1</v>
          </cell>
          <cell r="F204">
            <v>14350</v>
          </cell>
          <cell r="H204">
            <v>0.05</v>
          </cell>
          <cell r="I204" t="str">
            <v>Yes</v>
          </cell>
          <cell r="L204">
            <v>36.25</v>
          </cell>
        </row>
        <row r="205">
          <cell r="B205" t="str">
            <v>ANP</v>
          </cell>
          <cell r="C205" t="str">
            <v>Lowe</v>
          </cell>
          <cell r="D205" t="str">
            <v>Jamie</v>
          </cell>
          <cell r="E205">
            <v>1</v>
          </cell>
          <cell r="F205">
            <v>18000</v>
          </cell>
          <cell r="H205">
            <v>0.05</v>
          </cell>
          <cell r="I205" t="str">
            <v>Yes</v>
          </cell>
          <cell r="L205">
            <v>36.25</v>
          </cell>
        </row>
        <row r="206">
          <cell r="B206" t="str">
            <v>ANP</v>
          </cell>
          <cell r="C206" t="str">
            <v>Marchetti</v>
          </cell>
          <cell r="D206" t="str">
            <v>Maurizio</v>
          </cell>
          <cell r="E206">
            <v>1</v>
          </cell>
          <cell r="F206">
            <v>16000</v>
          </cell>
          <cell r="L206">
            <v>36.25</v>
          </cell>
        </row>
        <row r="207">
          <cell r="B207" t="str">
            <v>ANP</v>
          </cell>
          <cell r="C207" t="str">
            <v>Nicola</v>
          </cell>
          <cell r="D207" t="str">
            <v>Christakis</v>
          </cell>
          <cell r="E207">
            <v>1</v>
          </cell>
          <cell r="F207">
            <v>15000</v>
          </cell>
          <cell r="H207">
            <v>0.05</v>
          </cell>
          <cell r="I207" t="str">
            <v>Yes</v>
          </cell>
          <cell r="L207">
            <v>36.25</v>
          </cell>
        </row>
        <row r="208">
          <cell r="B208" t="str">
            <v>ANP</v>
          </cell>
          <cell r="C208" t="str">
            <v>Richards</v>
          </cell>
          <cell r="D208" t="str">
            <v>Teresa</v>
          </cell>
          <cell r="E208">
            <v>0.68999999761581421</v>
          </cell>
          <cell r="F208">
            <v>10030</v>
          </cell>
          <cell r="H208">
            <v>0.05</v>
          </cell>
          <cell r="I208" t="str">
            <v>Yes</v>
          </cell>
          <cell r="L208">
            <v>25</v>
          </cell>
        </row>
        <row r="209">
          <cell r="B209" t="str">
            <v>ASP</v>
          </cell>
          <cell r="C209" t="str">
            <v>Dunphy</v>
          </cell>
          <cell r="D209" t="str">
            <v>Michael</v>
          </cell>
          <cell r="E209">
            <v>1</v>
          </cell>
          <cell r="F209">
            <v>23921</v>
          </cell>
          <cell r="H209">
            <v>0.05</v>
          </cell>
          <cell r="I209" t="str">
            <v>Yes</v>
          </cell>
          <cell r="L209">
            <v>36.25</v>
          </cell>
        </row>
        <row r="210">
          <cell r="B210" t="str">
            <v>ASP</v>
          </cell>
          <cell r="C210" t="str">
            <v>Francis</v>
          </cell>
          <cell r="D210" t="str">
            <v>Benedikte</v>
          </cell>
          <cell r="E210">
            <v>1</v>
          </cell>
          <cell r="F210">
            <v>31120</v>
          </cell>
          <cell r="H210">
            <v>0.05</v>
          </cell>
          <cell r="I210" t="str">
            <v>Yes</v>
          </cell>
          <cell r="J210" t="str">
            <v>Yes</v>
          </cell>
          <cell r="L210">
            <v>36.25</v>
          </cell>
        </row>
        <row r="211">
          <cell r="B211" t="str">
            <v>ASP</v>
          </cell>
          <cell r="C211" t="str">
            <v>Nason</v>
          </cell>
          <cell r="D211" t="str">
            <v>Nicolette</v>
          </cell>
          <cell r="E211">
            <v>1</v>
          </cell>
          <cell r="F211">
            <v>15605</v>
          </cell>
          <cell r="H211">
            <v>0.05</v>
          </cell>
          <cell r="I211" t="str">
            <v>Yes</v>
          </cell>
          <cell r="L211">
            <v>36.25</v>
          </cell>
        </row>
        <row r="212">
          <cell r="B212" t="str">
            <v>ASP</v>
          </cell>
          <cell r="C212" t="str">
            <v>Stokes</v>
          </cell>
          <cell r="D212" t="str">
            <v>Michele</v>
          </cell>
          <cell r="E212">
            <v>1</v>
          </cell>
          <cell r="F212">
            <v>20400</v>
          </cell>
          <cell r="H212">
            <v>0.05</v>
          </cell>
          <cell r="I212" t="str">
            <v>Yes</v>
          </cell>
          <cell r="L212">
            <v>36.25</v>
          </cell>
        </row>
        <row r="213">
          <cell r="B213" t="str">
            <v>AWP</v>
          </cell>
          <cell r="C213" t="str">
            <v>Abell</v>
          </cell>
          <cell r="D213" t="str">
            <v>Vanessa</v>
          </cell>
          <cell r="E213">
            <v>1</v>
          </cell>
          <cell r="F213">
            <v>9500</v>
          </cell>
          <cell r="L213">
            <v>36.25</v>
          </cell>
        </row>
        <row r="214">
          <cell r="B214" t="str">
            <v>AWP</v>
          </cell>
          <cell r="C214" t="str">
            <v>Cartwright</v>
          </cell>
          <cell r="D214" t="str">
            <v>Graham</v>
          </cell>
          <cell r="E214">
            <v>1</v>
          </cell>
          <cell r="F214">
            <v>22000</v>
          </cell>
          <cell r="H214">
            <v>0.05</v>
          </cell>
          <cell r="I214" t="str">
            <v>Yes</v>
          </cell>
          <cell r="L214">
            <v>36.25</v>
          </cell>
        </row>
        <row r="215">
          <cell r="B215" t="str">
            <v>AWP</v>
          </cell>
          <cell r="C215" t="str">
            <v>Grewcock</v>
          </cell>
          <cell r="D215" t="str">
            <v>Margaret</v>
          </cell>
          <cell r="E215">
            <v>1</v>
          </cell>
          <cell r="F215">
            <v>10500</v>
          </cell>
          <cell r="L215">
            <v>36.25</v>
          </cell>
        </row>
        <row r="216">
          <cell r="B216" t="str">
            <v>AWP</v>
          </cell>
          <cell r="C216" t="str">
            <v>Miller</v>
          </cell>
          <cell r="D216" t="str">
            <v>Jacqueline</v>
          </cell>
          <cell r="E216">
            <v>1</v>
          </cell>
          <cell r="F216">
            <v>10000</v>
          </cell>
          <cell r="L216">
            <v>36.25</v>
          </cell>
        </row>
        <row r="217">
          <cell r="B217" t="str">
            <v>AWP</v>
          </cell>
          <cell r="C217" t="str">
            <v>Rixon</v>
          </cell>
          <cell r="D217" t="str">
            <v>Leigh</v>
          </cell>
          <cell r="E217">
            <v>1</v>
          </cell>
          <cell r="F217">
            <v>41493</v>
          </cell>
          <cell r="H217">
            <v>0.05</v>
          </cell>
          <cell r="I217" t="str">
            <v>Yes</v>
          </cell>
          <cell r="L217">
            <v>36.25</v>
          </cell>
        </row>
        <row r="218">
          <cell r="B218" t="str">
            <v>AWP</v>
          </cell>
          <cell r="C218" t="str">
            <v>Tolley</v>
          </cell>
          <cell r="D218" t="str">
            <v>Ronald</v>
          </cell>
          <cell r="E218">
            <v>1</v>
          </cell>
          <cell r="F218">
            <v>20000</v>
          </cell>
          <cell r="L218">
            <v>36.25</v>
          </cell>
        </row>
        <row r="219">
          <cell r="B219" t="str">
            <v>AWP</v>
          </cell>
          <cell r="C219" t="str">
            <v>Upadhyay</v>
          </cell>
          <cell r="D219" t="str">
            <v>Dipen</v>
          </cell>
          <cell r="E219">
            <v>1</v>
          </cell>
          <cell r="F219">
            <v>18500</v>
          </cell>
          <cell r="L219">
            <v>36.25</v>
          </cell>
        </row>
        <row r="220">
          <cell r="B220" t="str">
            <v>AZP</v>
          </cell>
          <cell r="C220" t="str">
            <v>Clarkson</v>
          </cell>
          <cell r="D220" t="str">
            <v>Ann</v>
          </cell>
          <cell r="E220">
            <v>1</v>
          </cell>
          <cell r="F220">
            <v>22940</v>
          </cell>
          <cell r="H220">
            <v>0.05</v>
          </cell>
          <cell r="I220" t="str">
            <v>Yes</v>
          </cell>
          <cell r="L220">
            <v>36.25</v>
          </cell>
        </row>
        <row r="221">
          <cell r="B221" t="str">
            <v>AZP</v>
          </cell>
          <cell r="C221" t="str">
            <v>Fairclough</v>
          </cell>
          <cell r="D221" t="str">
            <v>Christina</v>
          </cell>
          <cell r="E221">
            <v>1</v>
          </cell>
          <cell r="F221">
            <v>56385</v>
          </cell>
          <cell r="H221">
            <v>7.4999999999999997E-2</v>
          </cell>
          <cell r="I221" t="str">
            <v>Yes</v>
          </cell>
          <cell r="L221">
            <v>36.25</v>
          </cell>
        </row>
        <row r="222">
          <cell r="B222" t="str">
            <v>BZB</v>
          </cell>
          <cell r="C222" t="str">
            <v>Brooks</v>
          </cell>
          <cell r="D222" t="str">
            <v>Helen</v>
          </cell>
          <cell r="E222">
            <v>1</v>
          </cell>
          <cell r="F222">
            <v>30300</v>
          </cell>
          <cell r="H222">
            <v>0.05</v>
          </cell>
          <cell r="I222" t="str">
            <v>Yes</v>
          </cell>
          <cell r="J222" t="str">
            <v>Yes</v>
          </cell>
          <cell r="L222">
            <v>36.25</v>
          </cell>
        </row>
        <row r="223">
          <cell r="B223" t="str">
            <v>BZB</v>
          </cell>
          <cell r="C223" t="str">
            <v>King</v>
          </cell>
          <cell r="D223" t="str">
            <v>Sarah</v>
          </cell>
          <cell r="E223">
            <v>1</v>
          </cell>
          <cell r="F223">
            <v>18935.52</v>
          </cell>
          <cell r="H223">
            <v>0.05</v>
          </cell>
          <cell r="I223" t="str">
            <v>Yes</v>
          </cell>
          <cell r="L223">
            <v>36.25</v>
          </cell>
        </row>
        <row r="224">
          <cell r="B224" t="str">
            <v>GCM</v>
          </cell>
          <cell r="C224" t="str">
            <v>Booth</v>
          </cell>
          <cell r="D224" t="str">
            <v>Cheryl</v>
          </cell>
          <cell r="E224">
            <v>1</v>
          </cell>
          <cell r="F224">
            <v>16656</v>
          </cell>
          <cell r="L224">
            <v>36.25</v>
          </cell>
        </row>
        <row r="225">
          <cell r="B225" t="str">
            <v>GCM</v>
          </cell>
          <cell r="C225" t="str">
            <v>Crewe</v>
          </cell>
          <cell r="D225" t="str">
            <v>David</v>
          </cell>
          <cell r="E225">
            <v>1</v>
          </cell>
          <cell r="F225">
            <v>22380</v>
          </cell>
          <cell r="H225">
            <v>0.05</v>
          </cell>
          <cell r="I225" t="str">
            <v>Yes</v>
          </cell>
          <cell r="L225">
            <v>36.25</v>
          </cell>
        </row>
        <row r="226">
          <cell r="B226" t="str">
            <v>GCM</v>
          </cell>
          <cell r="C226" t="str">
            <v>Doswell</v>
          </cell>
          <cell r="D226" t="str">
            <v>Kevin</v>
          </cell>
          <cell r="E226">
            <v>1</v>
          </cell>
          <cell r="F226">
            <v>21198</v>
          </cell>
          <cell r="H226">
            <v>0.05</v>
          </cell>
          <cell r="I226" t="str">
            <v>Yes</v>
          </cell>
          <cell r="L226">
            <v>36.25</v>
          </cell>
        </row>
        <row r="227">
          <cell r="B227" t="str">
            <v>GCM</v>
          </cell>
          <cell r="C227" t="str">
            <v>Hodgson</v>
          </cell>
          <cell r="D227" t="str">
            <v>Andrew</v>
          </cell>
          <cell r="E227">
            <v>1</v>
          </cell>
          <cell r="F227">
            <v>27152</v>
          </cell>
          <cell r="H227">
            <v>0.05</v>
          </cell>
          <cell r="I227" t="str">
            <v>Yes</v>
          </cell>
          <cell r="L227">
            <v>36.25</v>
          </cell>
        </row>
        <row r="228">
          <cell r="B228" t="str">
            <v>GCM</v>
          </cell>
          <cell r="C228" t="str">
            <v>Keeler</v>
          </cell>
          <cell r="D228" t="str">
            <v>Steven</v>
          </cell>
          <cell r="E228">
            <v>1</v>
          </cell>
          <cell r="F228">
            <v>25869</v>
          </cell>
          <cell r="H228">
            <v>0.05</v>
          </cell>
          <cell r="I228" t="str">
            <v>Yes</v>
          </cell>
          <cell r="J228" t="str">
            <v>Yes</v>
          </cell>
          <cell r="L228">
            <v>36.25</v>
          </cell>
        </row>
        <row r="229">
          <cell r="B229" t="str">
            <v>GCM</v>
          </cell>
          <cell r="C229" t="str">
            <v>Lockyer</v>
          </cell>
          <cell r="D229" t="str">
            <v>Mark</v>
          </cell>
          <cell r="E229">
            <v>1</v>
          </cell>
          <cell r="F229">
            <v>29661</v>
          </cell>
          <cell r="H229">
            <v>0.05</v>
          </cell>
          <cell r="I229" t="str">
            <v>Yes</v>
          </cell>
          <cell r="J229" t="str">
            <v>Yes</v>
          </cell>
          <cell r="L229">
            <v>36.25</v>
          </cell>
        </row>
        <row r="230">
          <cell r="B230" t="str">
            <v>GCM</v>
          </cell>
          <cell r="C230" t="str">
            <v>McMahon</v>
          </cell>
          <cell r="D230" t="str">
            <v>Keith</v>
          </cell>
          <cell r="E230">
            <v>1</v>
          </cell>
          <cell r="F230">
            <v>18729</v>
          </cell>
          <cell r="H230">
            <v>0.05</v>
          </cell>
          <cell r="I230" t="str">
            <v>Yes</v>
          </cell>
          <cell r="L230">
            <v>36.25</v>
          </cell>
        </row>
        <row r="231">
          <cell r="B231" t="str">
            <v>GCM</v>
          </cell>
          <cell r="C231" t="str">
            <v>Milburn</v>
          </cell>
          <cell r="D231" t="str">
            <v>Sean</v>
          </cell>
          <cell r="E231">
            <v>1</v>
          </cell>
          <cell r="F231">
            <v>21544</v>
          </cell>
          <cell r="H231">
            <v>0.05</v>
          </cell>
          <cell r="I231" t="str">
            <v>Yes</v>
          </cell>
          <cell r="L231">
            <v>36.25</v>
          </cell>
        </row>
        <row r="232">
          <cell r="B232" t="str">
            <v>GCM</v>
          </cell>
          <cell r="C232" t="str">
            <v>Pang</v>
          </cell>
          <cell r="D232" t="str">
            <v>Wai</v>
          </cell>
          <cell r="E232">
            <v>1</v>
          </cell>
          <cell r="F232">
            <v>11800</v>
          </cell>
          <cell r="I232" t="str">
            <v>Ex-RSA</v>
          </cell>
          <cell r="L232">
            <v>36.25</v>
          </cell>
        </row>
        <row r="233">
          <cell r="B233" t="str">
            <v>GCM</v>
          </cell>
          <cell r="C233" t="str">
            <v>Platt</v>
          </cell>
          <cell r="D233" t="str">
            <v>Leonard</v>
          </cell>
          <cell r="E233">
            <v>1</v>
          </cell>
          <cell r="F233">
            <v>35378</v>
          </cell>
          <cell r="H233">
            <v>0.05</v>
          </cell>
          <cell r="I233" t="str">
            <v>Yes</v>
          </cell>
          <cell r="L233">
            <v>36.25</v>
          </cell>
        </row>
        <row r="234">
          <cell r="B234" t="str">
            <v>GCM</v>
          </cell>
          <cell r="C234" t="str">
            <v>Priest</v>
          </cell>
          <cell r="D234" t="str">
            <v>Ewen</v>
          </cell>
          <cell r="E234">
            <v>1</v>
          </cell>
          <cell r="F234">
            <v>19400</v>
          </cell>
          <cell r="L234">
            <v>36.25</v>
          </cell>
        </row>
        <row r="235">
          <cell r="B235" t="str">
            <v>GCM</v>
          </cell>
          <cell r="C235" t="str">
            <v>Skeet</v>
          </cell>
          <cell r="D235" t="str">
            <v>Jean</v>
          </cell>
          <cell r="E235">
            <v>1</v>
          </cell>
          <cell r="F235">
            <v>35342</v>
          </cell>
          <cell r="J235" t="str">
            <v>Yes</v>
          </cell>
          <cell r="L235">
            <v>36.25</v>
          </cell>
        </row>
        <row r="236">
          <cell r="B236" t="str">
            <v>GCM</v>
          </cell>
          <cell r="C236" t="str">
            <v>Spurr</v>
          </cell>
          <cell r="D236" t="str">
            <v>Julian</v>
          </cell>
          <cell r="E236">
            <v>1</v>
          </cell>
          <cell r="F236">
            <v>42767</v>
          </cell>
          <cell r="H236">
            <v>0.05</v>
          </cell>
          <cell r="I236" t="str">
            <v>Yes</v>
          </cell>
          <cell r="L236">
            <v>36.25</v>
          </cell>
        </row>
        <row r="237">
          <cell r="B237" t="str">
            <v>GCM</v>
          </cell>
          <cell r="C237" t="str">
            <v>Whittaker</v>
          </cell>
          <cell r="D237" t="str">
            <v>Lee</v>
          </cell>
          <cell r="E237">
            <v>1</v>
          </cell>
          <cell r="F237">
            <v>21787</v>
          </cell>
          <cell r="H237">
            <v>0.05</v>
          </cell>
          <cell r="I237" t="str">
            <v>Yes</v>
          </cell>
          <cell r="L237">
            <v>36.25</v>
          </cell>
        </row>
        <row r="238">
          <cell r="B238" t="str">
            <v>GFM</v>
          </cell>
          <cell r="C238" t="str">
            <v>Ansell</v>
          </cell>
          <cell r="D238" t="str">
            <v>Kim</v>
          </cell>
          <cell r="E238">
            <v>1</v>
          </cell>
          <cell r="F238">
            <v>16114</v>
          </cell>
          <cell r="L238">
            <v>36.25</v>
          </cell>
        </row>
        <row r="239">
          <cell r="B239" t="str">
            <v>GFM</v>
          </cell>
          <cell r="C239" t="str">
            <v>Bateman</v>
          </cell>
          <cell r="D239" t="str">
            <v>Karen</v>
          </cell>
          <cell r="E239">
            <v>1</v>
          </cell>
          <cell r="F239">
            <v>8771</v>
          </cell>
          <cell r="H239">
            <v>0.05</v>
          </cell>
          <cell r="I239" t="str">
            <v>Yes</v>
          </cell>
          <cell r="L239">
            <v>36.25</v>
          </cell>
        </row>
        <row r="240">
          <cell r="B240" t="str">
            <v>GFM</v>
          </cell>
          <cell r="C240" t="str">
            <v>Brady</v>
          </cell>
          <cell r="D240" t="str">
            <v>Theresa</v>
          </cell>
          <cell r="E240">
            <v>1</v>
          </cell>
          <cell r="F240">
            <v>9958</v>
          </cell>
          <cell r="L240">
            <v>36.25</v>
          </cell>
        </row>
        <row r="241">
          <cell r="B241" t="str">
            <v>GFM</v>
          </cell>
          <cell r="C241" t="str">
            <v>Carr</v>
          </cell>
          <cell r="D241" t="str">
            <v>Fiona</v>
          </cell>
          <cell r="E241">
            <v>1</v>
          </cell>
          <cell r="F241">
            <v>15500</v>
          </cell>
          <cell r="L241">
            <v>36.25</v>
          </cell>
        </row>
        <row r="242">
          <cell r="B242" t="str">
            <v>GFM</v>
          </cell>
          <cell r="C242" t="str">
            <v>Chichester</v>
          </cell>
          <cell r="D242" t="str">
            <v>Carl</v>
          </cell>
          <cell r="E242">
            <v>1</v>
          </cell>
          <cell r="F242">
            <v>30690</v>
          </cell>
          <cell r="L242">
            <v>36.25</v>
          </cell>
        </row>
        <row r="243">
          <cell r="B243" t="str">
            <v>GFM</v>
          </cell>
          <cell r="C243" t="str">
            <v>Fraser</v>
          </cell>
          <cell r="D243" t="str">
            <v>Donald</v>
          </cell>
          <cell r="E243">
            <v>1</v>
          </cell>
          <cell r="F243">
            <v>28892</v>
          </cell>
          <cell r="H243">
            <v>0.05</v>
          </cell>
          <cell r="I243" t="str">
            <v>Yes</v>
          </cell>
          <cell r="L243">
            <v>36.25</v>
          </cell>
        </row>
        <row r="244">
          <cell r="B244" t="str">
            <v>GFM</v>
          </cell>
          <cell r="C244" t="str">
            <v>Harris</v>
          </cell>
          <cell r="D244" t="str">
            <v>Tracey</v>
          </cell>
          <cell r="E244">
            <v>0.57999998331069946</v>
          </cell>
          <cell r="F244">
            <v>12899</v>
          </cell>
          <cell r="H244">
            <v>0.05</v>
          </cell>
          <cell r="I244" t="str">
            <v>Yes</v>
          </cell>
          <cell r="L244">
            <v>21</v>
          </cell>
        </row>
        <row r="245">
          <cell r="B245" t="str">
            <v>GFM</v>
          </cell>
          <cell r="C245" t="str">
            <v>Hodge</v>
          </cell>
          <cell r="D245" t="str">
            <v>Sarah</v>
          </cell>
          <cell r="E245">
            <v>0.60000002384185791</v>
          </cell>
          <cell r="F245">
            <v>10484</v>
          </cell>
          <cell r="L245">
            <v>21.75</v>
          </cell>
        </row>
        <row r="246">
          <cell r="B246" t="str">
            <v>GFM</v>
          </cell>
          <cell r="C246" t="str">
            <v>Macari</v>
          </cell>
          <cell r="D246" t="str">
            <v>Margaret</v>
          </cell>
          <cell r="E246">
            <v>1</v>
          </cell>
          <cell r="F246">
            <v>21793</v>
          </cell>
          <cell r="H246">
            <v>0.05</v>
          </cell>
          <cell r="I246" t="str">
            <v>Yes</v>
          </cell>
          <cell r="J246" t="str">
            <v>Yes</v>
          </cell>
          <cell r="L246">
            <v>36.25</v>
          </cell>
        </row>
        <row r="247">
          <cell r="B247" t="str">
            <v>GFM</v>
          </cell>
          <cell r="C247" t="str">
            <v>Maflin</v>
          </cell>
          <cell r="D247" t="str">
            <v>Sandra</v>
          </cell>
          <cell r="E247">
            <v>1</v>
          </cell>
          <cell r="F247">
            <v>20173</v>
          </cell>
          <cell r="L247">
            <v>36.25</v>
          </cell>
        </row>
        <row r="248">
          <cell r="B248" t="str">
            <v>GFM</v>
          </cell>
          <cell r="C248" t="str">
            <v>Neale*</v>
          </cell>
          <cell r="D248" t="str">
            <v>Anne</v>
          </cell>
          <cell r="E248">
            <v>0.55000001192092896</v>
          </cell>
          <cell r="F248">
            <v>7725</v>
          </cell>
          <cell r="L248">
            <v>20</v>
          </cell>
        </row>
        <row r="249">
          <cell r="B249" t="str">
            <v>GFM</v>
          </cell>
          <cell r="C249" t="str">
            <v>Sutton</v>
          </cell>
          <cell r="D249" t="str">
            <v>Sarah</v>
          </cell>
          <cell r="E249">
            <v>0.55000001192092896</v>
          </cell>
          <cell r="F249">
            <v>7141</v>
          </cell>
          <cell r="H249">
            <v>0.05</v>
          </cell>
          <cell r="I249" t="str">
            <v>Yes</v>
          </cell>
          <cell r="L249">
            <v>20</v>
          </cell>
        </row>
        <row r="250">
          <cell r="B250" t="str">
            <v>GFM</v>
          </cell>
          <cell r="C250" t="str">
            <v>Sutton</v>
          </cell>
          <cell r="D250" t="str">
            <v>Andrew</v>
          </cell>
          <cell r="E250">
            <v>1</v>
          </cell>
          <cell r="F250">
            <v>42041</v>
          </cell>
          <cell r="H250">
            <v>0.05</v>
          </cell>
          <cell r="I250" t="str">
            <v>Yes</v>
          </cell>
          <cell r="J250" t="str">
            <v>Yes</v>
          </cell>
          <cell r="L250">
            <v>36.25</v>
          </cell>
        </row>
        <row r="251">
          <cell r="B251" t="str">
            <v>GPM</v>
          </cell>
          <cell r="C251" t="str">
            <v>Brocklehurst</v>
          </cell>
          <cell r="D251" t="str">
            <v>Victoria</v>
          </cell>
          <cell r="E251">
            <v>1</v>
          </cell>
          <cell r="F251">
            <v>16110</v>
          </cell>
          <cell r="I251" t="str">
            <v>Ex-CAG</v>
          </cell>
          <cell r="L251">
            <v>36.25</v>
          </cell>
        </row>
        <row r="252">
          <cell r="B252" t="str">
            <v>GPM</v>
          </cell>
          <cell r="C252" t="str">
            <v>Edmunds</v>
          </cell>
          <cell r="D252" t="str">
            <v>Pauline</v>
          </cell>
          <cell r="E252">
            <v>1</v>
          </cell>
          <cell r="F252">
            <v>21320</v>
          </cell>
          <cell r="H252">
            <v>0.05</v>
          </cell>
          <cell r="I252" t="str">
            <v>Yes</v>
          </cell>
          <cell r="L252">
            <v>36.25</v>
          </cell>
        </row>
        <row r="253">
          <cell r="B253" t="str">
            <v>GPM</v>
          </cell>
          <cell r="C253" t="str">
            <v>Galloway</v>
          </cell>
          <cell r="D253" t="str">
            <v>Tracey</v>
          </cell>
          <cell r="E253">
            <v>1</v>
          </cell>
          <cell r="F253">
            <v>27860</v>
          </cell>
          <cell r="H253">
            <v>0.05</v>
          </cell>
          <cell r="I253" t="str">
            <v>Yes</v>
          </cell>
          <cell r="J253" t="str">
            <v>Yes</v>
          </cell>
          <cell r="L253">
            <v>36.25</v>
          </cell>
        </row>
        <row r="254">
          <cell r="B254" t="str">
            <v>GPM</v>
          </cell>
          <cell r="C254" t="str">
            <v>Janda</v>
          </cell>
          <cell r="D254" t="str">
            <v>Joe</v>
          </cell>
          <cell r="E254">
            <v>1</v>
          </cell>
          <cell r="F254">
            <v>40000</v>
          </cell>
          <cell r="I254" t="str">
            <v>Ex-CAG</v>
          </cell>
          <cell r="J254" t="str">
            <v>Yes</v>
          </cell>
          <cell r="K254" t="str">
            <v>Yes</v>
          </cell>
          <cell r="L254">
            <v>36.25</v>
          </cell>
        </row>
        <row r="255">
          <cell r="B255" t="str">
            <v>GPM</v>
          </cell>
          <cell r="C255" t="str">
            <v>McCarron</v>
          </cell>
          <cell r="D255" t="str">
            <v>Jacqueline</v>
          </cell>
          <cell r="E255">
            <v>1</v>
          </cell>
          <cell r="F255">
            <v>18680</v>
          </cell>
          <cell r="H255">
            <v>0.05</v>
          </cell>
          <cell r="I255" t="str">
            <v>Yes</v>
          </cell>
          <cell r="L255">
            <v>36.25</v>
          </cell>
        </row>
        <row r="256">
          <cell r="B256" t="str">
            <v>GTM</v>
          </cell>
          <cell r="C256" t="str">
            <v>Cook</v>
          </cell>
          <cell r="D256" t="str">
            <v>Gillian</v>
          </cell>
          <cell r="E256">
            <v>0.62000000476837158</v>
          </cell>
          <cell r="F256">
            <v>9163</v>
          </cell>
          <cell r="L256">
            <v>22.5</v>
          </cell>
        </row>
        <row r="257">
          <cell r="B257" t="str">
            <v>GTM</v>
          </cell>
          <cell r="C257" t="str">
            <v>Davey</v>
          </cell>
          <cell r="D257" t="str">
            <v>Heather</v>
          </cell>
          <cell r="E257">
            <v>0.68999999761581421</v>
          </cell>
          <cell r="F257">
            <v>7935</v>
          </cell>
          <cell r="H257">
            <v>0.05</v>
          </cell>
          <cell r="I257" t="str">
            <v>Yes</v>
          </cell>
          <cell r="L257">
            <v>25</v>
          </cell>
        </row>
        <row r="258">
          <cell r="B258" t="str">
            <v>GTM</v>
          </cell>
          <cell r="C258" t="str">
            <v>Franklin</v>
          </cell>
          <cell r="D258" t="str">
            <v>Julia</v>
          </cell>
          <cell r="E258">
            <v>0.62000000476837158</v>
          </cell>
          <cell r="F258">
            <v>12651</v>
          </cell>
          <cell r="H258">
            <v>0.05</v>
          </cell>
          <cell r="I258" t="str">
            <v>Yes</v>
          </cell>
          <cell r="L258">
            <v>22.5</v>
          </cell>
        </row>
        <row r="259">
          <cell r="B259" t="str">
            <v>GTM</v>
          </cell>
          <cell r="C259" t="str">
            <v>Hodge</v>
          </cell>
          <cell r="D259" t="str">
            <v>Sylvia</v>
          </cell>
          <cell r="E259">
            <v>0.68999999761581421</v>
          </cell>
          <cell r="F259">
            <v>8988</v>
          </cell>
          <cell r="H259">
            <v>0.05</v>
          </cell>
          <cell r="I259" t="str">
            <v>Yes</v>
          </cell>
          <cell r="L259">
            <v>25</v>
          </cell>
        </row>
        <row r="260">
          <cell r="B260" t="str">
            <v>GTM</v>
          </cell>
          <cell r="C260" t="str">
            <v>McAuliffe</v>
          </cell>
          <cell r="D260" t="str">
            <v>Timothy</v>
          </cell>
          <cell r="E260">
            <v>1</v>
          </cell>
          <cell r="F260">
            <v>35788</v>
          </cell>
          <cell r="H260">
            <v>0.05</v>
          </cell>
          <cell r="I260" t="str">
            <v>Yes</v>
          </cell>
          <cell r="J260" t="str">
            <v>Yes</v>
          </cell>
          <cell r="L260">
            <v>36.25</v>
          </cell>
        </row>
        <row r="261">
          <cell r="B261" t="str">
            <v>GTM</v>
          </cell>
          <cell r="C261" t="str">
            <v>Middleton</v>
          </cell>
          <cell r="D261" t="str">
            <v>Bonnie</v>
          </cell>
          <cell r="E261">
            <v>0.55000001192092896</v>
          </cell>
          <cell r="F261">
            <v>6965</v>
          </cell>
          <cell r="H261">
            <v>0.05</v>
          </cell>
          <cell r="I261" t="str">
            <v>Yes</v>
          </cell>
          <cell r="L261">
            <v>20</v>
          </cell>
        </row>
        <row r="262">
          <cell r="B262" t="str">
            <v>GTM</v>
          </cell>
          <cell r="C262" t="str">
            <v>Nightingale</v>
          </cell>
          <cell r="D262" t="str">
            <v>Ronald</v>
          </cell>
          <cell r="E262">
            <v>0.47999998927116394</v>
          </cell>
          <cell r="F262">
            <v>5676</v>
          </cell>
          <cell r="L262">
            <v>17.5</v>
          </cell>
        </row>
        <row r="263">
          <cell r="B263" t="str">
            <v>GTM</v>
          </cell>
          <cell r="C263" t="str">
            <v>Woodhams</v>
          </cell>
          <cell r="D263" t="str">
            <v>Joyce</v>
          </cell>
          <cell r="E263">
            <v>0.68999999761581421</v>
          </cell>
          <cell r="F263">
            <v>8709</v>
          </cell>
          <cell r="L263">
            <v>25</v>
          </cell>
        </row>
        <row r="264">
          <cell r="B264" t="str">
            <v>GTP</v>
          </cell>
          <cell r="C264" t="str">
            <v>Banks</v>
          </cell>
          <cell r="D264" t="str">
            <v>Hazel</v>
          </cell>
          <cell r="E264">
            <v>0.64999997615814209</v>
          </cell>
          <cell r="F264">
            <v>8235</v>
          </cell>
          <cell r="L264">
            <v>23.700000762939453</v>
          </cell>
        </row>
        <row r="265">
          <cell r="B265" t="str">
            <v>GTP</v>
          </cell>
          <cell r="C265" t="str">
            <v>Bracher</v>
          </cell>
          <cell r="D265" t="str">
            <v>Ann</v>
          </cell>
          <cell r="E265">
            <v>0.68999999761581421</v>
          </cell>
          <cell r="F265">
            <v>8771</v>
          </cell>
          <cell r="H265">
            <v>0.05</v>
          </cell>
          <cell r="I265" t="str">
            <v>Yes</v>
          </cell>
          <cell r="L265">
            <v>25</v>
          </cell>
        </row>
        <row r="266">
          <cell r="B266" t="str">
            <v>GTY</v>
          </cell>
          <cell r="C266" t="str">
            <v>Cook</v>
          </cell>
          <cell r="D266" t="str">
            <v>Brian</v>
          </cell>
          <cell r="E266">
            <v>1.1000000238418579</v>
          </cell>
          <cell r="F266">
            <v>9658</v>
          </cell>
          <cell r="I266" t="str">
            <v>Ex-CAG</v>
          </cell>
          <cell r="L266">
            <v>40</v>
          </cell>
        </row>
        <row r="267">
          <cell r="B267" t="str">
            <v>GTY</v>
          </cell>
          <cell r="C267" t="str">
            <v>Wright</v>
          </cell>
          <cell r="D267" t="str">
            <v>Desmond</v>
          </cell>
          <cell r="E267">
            <v>0.68999999761581421</v>
          </cell>
          <cell r="F267">
            <v>6027</v>
          </cell>
          <cell r="I267" t="str">
            <v>Ex-CAG</v>
          </cell>
          <cell r="L267">
            <v>25</v>
          </cell>
        </row>
        <row r="268">
          <cell r="B268" t="str">
            <v>SMM</v>
          </cell>
          <cell r="C268" t="str">
            <v>Brannan</v>
          </cell>
          <cell r="D268" t="str">
            <v>Jeffrey</v>
          </cell>
          <cell r="E268">
            <v>1</v>
          </cell>
          <cell r="F268">
            <v>18677</v>
          </cell>
          <cell r="H268">
            <v>0.05</v>
          </cell>
          <cell r="I268" t="str">
            <v>Yes</v>
          </cell>
          <cell r="L268">
            <v>36.25</v>
          </cell>
        </row>
        <row r="269">
          <cell r="B269" t="str">
            <v>SMM</v>
          </cell>
          <cell r="C269" t="str">
            <v>Cox</v>
          </cell>
          <cell r="D269" t="str">
            <v>David</v>
          </cell>
          <cell r="E269">
            <v>1</v>
          </cell>
          <cell r="F269">
            <v>14704</v>
          </cell>
          <cell r="H269">
            <v>0.05</v>
          </cell>
          <cell r="I269" t="str">
            <v>Yes</v>
          </cell>
          <cell r="L269">
            <v>36.25</v>
          </cell>
        </row>
        <row r="270">
          <cell r="B270" t="str">
            <v>SMM</v>
          </cell>
          <cell r="C270" t="str">
            <v>Kelly</v>
          </cell>
          <cell r="D270" t="str">
            <v>John</v>
          </cell>
          <cell r="E270">
            <v>1</v>
          </cell>
          <cell r="F270">
            <v>18872</v>
          </cell>
          <cell r="I270" t="str">
            <v>Ex-RSA</v>
          </cell>
          <cell r="L270">
            <v>36.25</v>
          </cell>
        </row>
        <row r="271">
          <cell r="B271" t="str">
            <v>SMM</v>
          </cell>
          <cell r="C271" t="str">
            <v>Morgan</v>
          </cell>
          <cell r="D271" t="str">
            <v>Brian</v>
          </cell>
          <cell r="E271">
            <v>1</v>
          </cell>
          <cell r="F271">
            <v>37603</v>
          </cell>
          <cell r="H271">
            <v>0.05</v>
          </cell>
          <cell r="I271" t="str">
            <v>Yes</v>
          </cell>
          <cell r="J271" t="str">
            <v>Yes</v>
          </cell>
          <cell r="L271">
            <v>36.25</v>
          </cell>
        </row>
        <row r="272">
          <cell r="B272" t="str">
            <v>UHH</v>
          </cell>
          <cell r="C272" t="str">
            <v>Alexander</v>
          </cell>
          <cell r="D272" t="str">
            <v>Joanne</v>
          </cell>
          <cell r="E272">
            <v>0.55000001192092896</v>
          </cell>
          <cell r="F272">
            <v>6179</v>
          </cell>
          <cell r="L272">
            <v>20</v>
          </cell>
        </row>
        <row r="273">
          <cell r="B273" t="str">
            <v>UHH</v>
          </cell>
          <cell r="C273" t="str">
            <v>Beattie</v>
          </cell>
          <cell r="D273" t="str">
            <v>Lawrence</v>
          </cell>
          <cell r="E273">
            <v>1</v>
          </cell>
          <cell r="F273">
            <v>28670</v>
          </cell>
          <cell r="H273">
            <v>0.05</v>
          </cell>
          <cell r="I273" t="str">
            <v>Yes</v>
          </cell>
          <cell r="J273" t="str">
            <v>Yes</v>
          </cell>
          <cell r="L273">
            <v>36.25</v>
          </cell>
        </row>
        <row r="274">
          <cell r="B274" t="str">
            <v>UHH</v>
          </cell>
          <cell r="C274" t="str">
            <v>Borys</v>
          </cell>
          <cell r="D274" t="str">
            <v>Catherine</v>
          </cell>
          <cell r="E274">
            <v>1</v>
          </cell>
          <cell r="F274">
            <v>13300</v>
          </cell>
          <cell r="H274">
            <v>0.05</v>
          </cell>
          <cell r="I274" t="str">
            <v>Yes</v>
          </cell>
          <cell r="L274">
            <v>36.25</v>
          </cell>
        </row>
        <row r="275">
          <cell r="B275" t="str">
            <v>UHH</v>
          </cell>
          <cell r="C275" t="str">
            <v>Briggs</v>
          </cell>
          <cell r="D275" t="str">
            <v>Kay</v>
          </cell>
          <cell r="E275">
            <v>1</v>
          </cell>
          <cell r="F275">
            <v>18500</v>
          </cell>
          <cell r="H275">
            <v>0.05</v>
          </cell>
          <cell r="I275" t="str">
            <v>Yes</v>
          </cell>
          <cell r="L275">
            <v>36.25</v>
          </cell>
        </row>
        <row r="276">
          <cell r="B276" t="str">
            <v>UHH</v>
          </cell>
          <cell r="C276" t="str">
            <v>Chilcott</v>
          </cell>
          <cell r="D276" t="str">
            <v>Amanda</v>
          </cell>
          <cell r="E276">
            <v>1</v>
          </cell>
          <cell r="F276">
            <v>13300</v>
          </cell>
          <cell r="H276">
            <v>0.05</v>
          </cell>
          <cell r="I276" t="str">
            <v>Yes</v>
          </cell>
          <cell r="L276">
            <v>36.25</v>
          </cell>
        </row>
        <row r="277">
          <cell r="B277" t="str">
            <v>UHH</v>
          </cell>
          <cell r="C277" t="str">
            <v>Clark</v>
          </cell>
          <cell r="D277" t="str">
            <v>Wendy</v>
          </cell>
          <cell r="E277">
            <v>0.68999999761581421</v>
          </cell>
          <cell r="F277">
            <v>7931</v>
          </cell>
          <cell r="H277">
            <v>0.05</v>
          </cell>
          <cell r="I277" t="str">
            <v>Yes</v>
          </cell>
          <cell r="L277">
            <v>25</v>
          </cell>
        </row>
        <row r="278">
          <cell r="B278" t="str">
            <v>UHH</v>
          </cell>
          <cell r="C278" t="str">
            <v>Connor</v>
          </cell>
          <cell r="D278" t="str">
            <v>Caroline</v>
          </cell>
          <cell r="E278">
            <v>0.68999999761581421</v>
          </cell>
          <cell r="F278">
            <v>7931</v>
          </cell>
          <cell r="H278">
            <v>0.05</v>
          </cell>
          <cell r="I278" t="str">
            <v>Yes</v>
          </cell>
          <cell r="L278">
            <v>25</v>
          </cell>
        </row>
        <row r="279">
          <cell r="B279" t="str">
            <v>UHH</v>
          </cell>
          <cell r="C279" t="str">
            <v>Costello</v>
          </cell>
          <cell r="D279" t="str">
            <v>Craig</v>
          </cell>
          <cell r="E279">
            <v>1</v>
          </cell>
          <cell r="F279">
            <v>10496</v>
          </cell>
          <cell r="H279">
            <v>0.05</v>
          </cell>
          <cell r="I279" t="str">
            <v>Yes</v>
          </cell>
          <cell r="L279">
            <v>36.25</v>
          </cell>
        </row>
        <row r="280">
          <cell r="B280" t="str">
            <v>UHH</v>
          </cell>
          <cell r="C280" t="str">
            <v>Cowling</v>
          </cell>
          <cell r="D280" t="str">
            <v>Helen</v>
          </cell>
          <cell r="E280">
            <v>1</v>
          </cell>
          <cell r="F280">
            <v>13300</v>
          </cell>
          <cell r="H280">
            <v>0.05</v>
          </cell>
          <cell r="I280" t="str">
            <v>Yes</v>
          </cell>
          <cell r="L280">
            <v>36.25</v>
          </cell>
        </row>
        <row r="281">
          <cell r="B281" t="str">
            <v>UHH</v>
          </cell>
          <cell r="C281" t="str">
            <v>Culpan</v>
          </cell>
          <cell r="D281" t="str">
            <v>Stacey</v>
          </cell>
          <cell r="E281">
            <v>1</v>
          </cell>
          <cell r="F281">
            <v>14025</v>
          </cell>
          <cell r="H281">
            <v>0.05</v>
          </cell>
          <cell r="I281" t="str">
            <v>Yes</v>
          </cell>
          <cell r="L281">
            <v>36.25</v>
          </cell>
        </row>
        <row r="282">
          <cell r="B282" t="str">
            <v>UHH</v>
          </cell>
          <cell r="C282" t="str">
            <v>De Sousa</v>
          </cell>
          <cell r="D282" t="str">
            <v>Gloria</v>
          </cell>
          <cell r="E282">
            <v>1</v>
          </cell>
          <cell r="F282">
            <v>11230</v>
          </cell>
          <cell r="L282">
            <v>36.25</v>
          </cell>
        </row>
        <row r="283">
          <cell r="B283" t="str">
            <v>UHH</v>
          </cell>
          <cell r="C283" t="str">
            <v>Dickson</v>
          </cell>
          <cell r="D283" t="str">
            <v>Jacqueline</v>
          </cell>
          <cell r="E283">
            <v>1</v>
          </cell>
          <cell r="F283">
            <v>36663</v>
          </cell>
          <cell r="H283">
            <v>0.05</v>
          </cell>
          <cell r="I283" t="str">
            <v>Yes</v>
          </cell>
          <cell r="J283" t="str">
            <v>Yes</v>
          </cell>
          <cell r="L283">
            <v>36.25</v>
          </cell>
        </row>
        <row r="284">
          <cell r="B284" t="str">
            <v>UHH</v>
          </cell>
          <cell r="C284" t="str">
            <v>Donnelly</v>
          </cell>
          <cell r="D284" t="str">
            <v>Lisa</v>
          </cell>
          <cell r="E284">
            <v>1</v>
          </cell>
          <cell r="F284">
            <v>13300</v>
          </cell>
          <cell r="H284">
            <v>0.05</v>
          </cell>
          <cell r="I284" t="str">
            <v>Yes</v>
          </cell>
          <cell r="L284">
            <v>36.25</v>
          </cell>
        </row>
        <row r="285">
          <cell r="B285" t="str">
            <v>UHH</v>
          </cell>
          <cell r="C285" t="str">
            <v>Drinkwater</v>
          </cell>
          <cell r="D285" t="str">
            <v>Lisa</v>
          </cell>
          <cell r="E285">
            <v>1</v>
          </cell>
          <cell r="F285">
            <v>9425</v>
          </cell>
          <cell r="L285">
            <v>36.25</v>
          </cell>
        </row>
        <row r="286">
          <cell r="B286" t="str">
            <v>UHH</v>
          </cell>
          <cell r="C286" t="str">
            <v>Dunn</v>
          </cell>
          <cell r="D286" t="str">
            <v>Suzanne</v>
          </cell>
          <cell r="E286">
            <v>1</v>
          </cell>
          <cell r="F286">
            <v>9000</v>
          </cell>
          <cell r="L286">
            <v>36.25</v>
          </cell>
        </row>
        <row r="287">
          <cell r="B287" t="str">
            <v>UHH</v>
          </cell>
          <cell r="C287" t="str">
            <v>Gallagher</v>
          </cell>
          <cell r="D287" t="str">
            <v>Helen</v>
          </cell>
          <cell r="E287">
            <v>1</v>
          </cell>
          <cell r="F287">
            <v>17325</v>
          </cell>
          <cell r="L287">
            <v>36.25</v>
          </cell>
        </row>
        <row r="288">
          <cell r="B288" t="str">
            <v>UHH</v>
          </cell>
          <cell r="C288" t="str">
            <v>George</v>
          </cell>
          <cell r="D288" t="str">
            <v>Jason</v>
          </cell>
          <cell r="E288">
            <v>1</v>
          </cell>
          <cell r="F288">
            <v>9000</v>
          </cell>
          <cell r="L288">
            <v>36.25</v>
          </cell>
        </row>
        <row r="289">
          <cell r="B289" t="str">
            <v>UHH</v>
          </cell>
          <cell r="C289" t="str">
            <v>Greenwood</v>
          </cell>
          <cell r="D289" t="str">
            <v>Sharon</v>
          </cell>
          <cell r="E289">
            <v>0.55000001192092896</v>
          </cell>
          <cell r="F289">
            <v>5710</v>
          </cell>
          <cell r="H289">
            <v>0.05</v>
          </cell>
          <cell r="I289" t="str">
            <v>Yes</v>
          </cell>
          <cell r="L289">
            <v>20</v>
          </cell>
        </row>
        <row r="290">
          <cell r="B290" t="str">
            <v>UHH</v>
          </cell>
          <cell r="C290" t="str">
            <v>Grierson</v>
          </cell>
          <cell r="D290" t="str">
            <v>Emma</v>
          </cell>
          <cell r="E290">
            <v>1</v>
          </cell>
          <cell r="F290">
            <v>10000</v>
          </cell>
          <cell r="L290">
            <v>36.25</v>
          </cell>
        </row>
        <row r="291">
          <cell r="B291" t="str">
            <v>UHH</v>
          </cell>
          <cell r="C291" t="str">
            <v>Haines</v>
          </cell>
          <cell r="D291" t="str">
            <v>Kelly</v>
          </cell>
          <cell r="E291">
            <v>1</v>
          </cell>
          <cell r="F291">
            <v>11200</v>
          </cell>
          <cell r="L291">
            <v>36.25</v>
          </cell>
        </row>
        <row r="292">
          <cell r="B292" t="str">
            <v>UHH</v>
          </cell>
          <cell r="C292" t="str">
            <v>Hegarty</v>
          </cell>
          <cell r="D292" t="str">
            <v>Simone</v>
          </cell>
          <cell r="E292">
            <v>1</v>
          </cell>
          <cell r="F292">
            <v>15675</v>
          </cell>
          <cell r="H292">
            <v>0.05</v>
          </cell>
          <cell r="I292" t="str">
            <v>Yes</v>
          </cell>
          <cell r="L292">
            <v>36.25</v>
          </cell>
        </row>
        <row r="293">
          <cell r="B293" t="str">
            <v>UHH</v>
          </cell>
          <cell r="C293" t="str">
            <v>Hemingway</v>
          </cell>
          <cell r="D293" t="str">
            <v>David</v>
          </cell>
          <cell r="E293">
            <v>1</v>
          </cell>
          <cell r="F293">
            <v>12600</v>
          </cell>
          <cell r="H293">
            <v>0.05</v>
          </cell>
          <cell r="I293" t="str">
            <v>Yes</v>
          </cell>
          <cell r="L293">
            <v>36.25</v>
          </cell>
        </row>
        <row r="294">
          <cell r="B294" t="str">
            <v>UHH</v>
          </cell>
          <cell r="C294" t="str">
            <v>Hessel</v>
          </cell>
          <cell r="D294" t="str">
            <v>Sharon</v>
          </cell>
          <cell r="E294">
            <v>1</v>
          </cell>
          <cell r="F294">
            <v>10740</v>
          </cell>
          <cell r="H294">
            <v>0.05</v>
          </cell>
          <cell r="I294" t="str">
            <v>Yes</v>
          </cell>
          <cell r="L294">
            <v>36.25</v>
          </cell>
        </row>
        <row r="295">
          <cell r="B295" t="str">
            <v>UHH</v>
          </cell>
          <cell r="C295" t="str">
            <v>Hildred</v>
          </cell>
          <cell r="D295" t="str">
            <v>Jennifer</v>
          </cell>
          <cell r="E295">
            <v>1</v>
          </cell>
          <cell r="F295">
            <v>11500</v>
          </cell>
          <cell r="H295">
            <v>0.05</v>
          </cell>
          <cell r="I295" t="str">
            <v>Yes</v>
          </cell>
          <cell r="L295">
            <v>36.25</v>
          </cell>
        </row>
        <row r="296">
          <cell r="B296" t="str">
            <v>UHH</v>
          </cell>
          <cell r="C296" t="str">
            <v>Hirst</v>
          </cell>
          <cell r="D296" t="str">
            <v>Kelly</v>
          </cell>
          <cell r="E296">
            <v>1</v>
          </cell>
          <cell r="F296">
            <v>9000</v>
          </cell>
          <cell r="L296">
            <v>36.25</v>
          </cell>
        </row>
        <row r="297">
          <cell r="B297" t="str">
            <v>UHH</v>
          </cell>
          <cell r="C297" t="str">
            <v>Holt</v>
          </cell>
          <cell r="D297" t="str">
            <v>Louise</v>
          </cell>
          <cell r="E297">
            <v>1</v>
          </cell>
          <cell r="F297">
            <v>14850</v>
          </cell>
          <cell r="H297">
            <v>0.05</v>
          </cell>
          <cell r="I297" t="str">
            <v>Yes</v>
          </cell>
          <cell r="L297">
            <v>36.25</v>
          </cell>
        </row>
        <row r="298">
          <cell r="B298" t="str">
            <v>UHH</v>
          </cell>
          <cell r="C298" t="str">
            <v>Horsfield</v>
          </cell>
          <cell r="D298" t="str">
            <v>Rosemary</v>
          </cell>
          <cell r="E298">
            <v>0.68999999761581421</v>
          </cell>
          <cell r="F298">
            <v>10500</v>
          </cell>
          <cell r="H298">
            <v>0.05</v>
          </cell>
          <cell r="I298" t="str">
            <v>Yes</v>
          </cell>
          <cell r="L298">
            <v>25</v>
          </cell>
        </row>
        <row r="299">
          <cell r="B299" t="str">
            <v>UHH</v>
          </cell>
          <cell r="C299" t="str">
            <v>Hussain</v>
          </cell>
          <cell r="D299" t="str">
            <v>Shaheen</v>
          </cell>
          <cell r="E299">
            <v>1</v>
          </cell>
          <cell r="F299">
            <v>10610</v>
          </cell>
          <cell r="L299">
            <v>36.25</v>
          </cell>
        </row>
        <row r="300">
          <cell r="B300" t="str">
            <v>UHH</v>
          </cell>
          <cell r="C300" t="str">
            <v>Iannelli</v>
          </cell>
          <cell r="D300" t="str">
            <v>Paul</v>
          </cell>
          <cell r="E300">
            <v>1</v>
          </cell>
          <cell r="F300">
            <v>14850</v>
          </cell>
          <cell r="L300">
            <v>36.25</v>
          </cell>
        </row>
        <row r="301">
          <cell r="B301" t="str">
            <v>UHH</v>
          </cell>
          <cell r="C301" t="str">
            <v>Ingle</v>
          </cell>
          <cell r="D301" t="str">
            <v>Jacqueline</v>
          </cell>
          <cell r="E301">
            <v>1</v>
          </cell>
          <cell r="F301">
            <v>9000</v>
          </cell>
          <cell r="L301">
            <v>36.25</v>
          </cell>
        </row>
        <row r="302">
          <cell r="B302" t="str">
            <v>UHH</v>
          </cell>
          <cell r="C302" t="str">
            <v>Jones</v>
          </cell>
          <cell r="D302" t="str">
            <v>Sarah</v>
          </cell>
          <cell r="E302">
            <v>1</v>
          </cell>
          <cell r="F302">
            <v>10240</v>
          </cell>
          <cell r="L302">
            <v>36.25</v>
          </cell>
        </row>
        <row r="303">
          <cell r="B303" t="str">
            <v>UHH</v>
          </cell>
          <cell r="C303" t="str">
            <v>Kenyon</v>
          </cell>
          <cell r="D303" t="str">
            <v>Simon</v>
          </cell>
          <cell r="E303">
            <v>1</v>
          </cell>
          <cell r="F303">
            <v>9856</v>
          </cell>
          <cell r="L303">
            <v>36.25</v>
          </cell>
        </row>
        <row r="304">
          <cell r="B304" t="str">
            <v>UHH</v>
          </cell>
          <cell r="C304" t="str">
            <v>Kolano</v>
          </cell>
          <cell r="D304" t="str">
            <v>Tanya</v>
          </cell>
          <cell r="E304">
            <v>1</v>
          </cell>
          <cell r="F304">
            <v>11900</v>
          </cell>
          <cell r="L304">
            <v>36.25</v>
          </cell>
        </row>
        <row r="305">
          <cell r="B305" t="str">
            <v>UHH</v>
          </cell>
          <cell r="C305" t="str">
            <v>Lawrence</v>
          </cell>
          <cell r="D305" t="str">
            <v>Violet</v>
          </cell>
          <cell r="E305">
            <v>1</v>
          </cell>
          <cell r="F305">
            <v>23450</v>
          </cell>
          <cell r="H305">
            <v>0.05</v>
          </cell>
          <cell r="I305" t="str">
            <v>Yes</v>
          </cell>
          <cell r="L305">
            <v>36.25</v>
          </cell>
        </row>
        <row r="306">
          <cell r="B306" t="str">
            <v>UHH</v>
          </cell>
          <cell r="C306" t="str">
            <v>Lees</v>
          </cell>
          <cell r="D306" t="str">
            <v>Suzanne</v>
          </cell>
          <cell r="E306">
            <v>1</v>
          </cell>
          <cell r="F306">
            <v>10107</v>
          </cell>
          <cell r="L306">
            <v>36.25</v>
          </cell>
        </row>
        <row r="307">
          <cell r="B307" t="str">
            <v>UHH</v>
          </cell>
          <cell r="C307" t="str">
            <v>Lister</v>
          </cell>
          <cell r="D307" t="str">
            <v>Vicky</v>
          </cell>
          <cell r="E307">
            <v>1</v>
          </cell>
          <cell r="F307">
            <v>18500</v>
          </cell>
          <cell r="L307">
            <v>36.25</v>
          </cell>
        </row>
        <row r="308">
          <cell r="B308" t="str">
            <v>UHH</v>
          </cell>
          <cell r="C308" t="str">
            <v>Madden</v>
          </cell>
          <cell r="D308" t="str">
            <v>Joanne</v>
          </cell>
          <cell r="E308">
            <v>0.6600000262260437</v>
          </cell>
          <cell r="F308">
            <v>7183</v>
          </cell>
          <cell r="H308">
            <v>0.05</v>
          </cell>
          <cell r="I308" t="str">
            <v>Yes</v>
          </cell>
          <cell r="L308">
            <v>24</v>
          </cell>
        </row>
        <row r="309">
          <cell r="B309" t="str">
            <v>UHH</v>
          </cell>
          <cell r="C309" t="str">
            <v>Mallon</v>
          </cell>
          <cell r="D309" t="str">
            <v>Claire</v>
          </cell>
          <cell r="E309">
            <v>1</v>
          </cell>
          <cell r="F309">
            <v>10658</v>
          </cell>
          <cell r="H309">
            <v>0.05</v>
          </cell>
          <cell r="I309" t="str">
            <v>Yes</v>
          </cell>
          <cell r="L309">
            <v>36.25</v>
          </cell>
        </row>
        <row r="310">
          <cell r="B310" t="str">
            <v>UHH</v>
          </cell>
          <cell r="C310" t="str">
            <v>Mallon</v>
          </cell>
          <cell r="D310" t="str">
            <v>Deborah</v>
          </cell>
          <cell r="E310">
            <v>1</v>
          </cell>
          <cell r="F310">
            <v>10496</v>
          </cell>
          <cell r="H310">
            <v>0.05</v>
          </cell>
          <cell r="I310" t="str">
            <v>Yes</v>
          </cell>
          <cell r="L310">
            <v>36.25</v>
          </cell>
        </row>
        <row r="311">
          <cell r="B311" t="str">
            <v>UHH</v>
          </cell>
          <cell r="C311" t="str">
            <v>Meston</v>
          </cell>
          <cell r="D311" t="str">
            <v>Leah</v>
          </cell>
          <cell r="E311">
            <v>1</v>
          </cell>
          <cell r="F311">
            <v>9856</v>
          </cell>
          <cell r="H311">
            <v>0.05</v>
          </cell>
          <cell r="I311" t="str">
            <v>Yes</v>
          </cell>
          <cell r="L311">
            <v>36.25</v>
          </cell>
        </row>
        <row r="312">
          <cell r="B312" t="str">
            <v>UHH</v>
          </cell>
          <cell r="C312" t="str">
            <v>Moorhouse</v>
          </cell>
          <cell r="D312" t="str">
            <v>Angela</v>
          </cell>
          <cell r="E312">
            <v>1</v>
          </cell>
          <cell r="F312">
            <v>10000</v>
          </cell>
          <cell r="L312">
            <v>36.25</v>
          </cell>
        </row>
        <row r="313">
          <cell r="B313" t="str">
            <v>UHH</v>
          </cell>
          <cell r="C313" t="str">
            <v>Moran</v>
          </cell>
          <cell r="D313" t="str">
            <v>Jodie</v>
          </cell>
          <cell r="E313">
            <v>1</v>
          </cell>
          <cell r="F313">
            <v>13300</v>
          </cell>
          <cell r="H313">
            <v>0.05</v>
          </cell>
          <cell r="I313" t="str">
            <v>Yes</v>
          </cell>
          <cell r="L313">
            <v>36.25</v>
          </cell>
        </row>
        <row r="314">
          <cell r="B314" t="str">
            <v>UHH</v>
          </cell>
          <cell r="C314" t="str">
            <v>Normington</v>
          </cell>
          <cell r="D314" t="str">
            <v>Jonathan</v>
          </cell>
          <cell r="E314">
            <v>1</v>
          </cell>
          <cell r="F314">
            <v>14850</v>
          </cell>
          <cell r="H314">
            <v>0.05</v>
          </cell>
          <cell r="I314" t="str">
            <v>Yes</v>
          </cell>
          <cell r="L314">
            <v>36.25</v>
          </cell>
        </row>
        <row r="315">
          <cell r="B315" t="str">
            <v>UHH</v>
          </cell>
          <cell r="C315" t="str">
            <v>Nowaz</v>
          </cell>
          <cell r="D315" t="str">
            <v>Rehana</v>
          </cell>
          <cell r="E315">
            <v>1</v>
          </cell>
          <cell r="F315">
            <v>8423</v>
          </cell>
          <cell r="L315">
            <v>36.25</v>
          </cell>
        </row>
        <row r="316">
          <cell r="B316" t="str">
            <v>UHH</v>
          </cell>
          <cell r="C316" t="str">
            <v>O'Shea</v>
          </cell>
          <cell r="D316" t="str">
            <v>Louise</v>
          </cell>
          <cell r="E316">
            <v>1</v>
          </cell>
          <cell r="F316">
            <v>14850</v>
          </cell>
          <cell r="L316">
            <v>36.25</v>
          </cell>
        </row>
        <row r="317">
          <cell r="B317" t="str">
            <v>UHH</v>
          </cell>
          <cell r="C317" t="str">
            <v>Pink</v>
          </cell>
          <cell r="D317" t="str">
            <v>Eleanor</v>
          </cell>
          <cell r="E317">
            <v>1</v>
          </cell>
          <cell r="F317">
            <v>12600</v>
          </cell>
          <cell r="L317">
            <v>36.25</v>
          </cell>
        </row>
        <row r="318">
          <cell r="B318" t="str">
            <v>UHH</v>
          </cell>
          <cell r="C318" t="str">
            <v>Pollitt</v>
          </cell>
          <cell r="D318" t="str">
            <v>Gillian</v>
          </cell>
          <cell r="E318">
            <v>1</v>
          </cell>
          <cell r="F318">
            <v>9600</v>
          </cell>
          <cell r="H318">
            <v>0.05</v>
          </cell>
          <cell r="I318" t="str">
            <v>Yes</v>
          </cell>
          <cell r="L318">
            <v>36.25</v>
          </cell>
        </row>
        <row r="319">
          <cell r="B319" t="str">
            <v>UHH</v>
          </cell>
          <cell r="C319" t="str">
            <v>Priston *</v>
          </cell>
          <cell r="D319" t="str">
            <v>Joanne</v>
          </cell>
          <cell r="E319">
            <v>1</v>
          </cell>
          <cell r="F319">
            <v>17325</v>
          </cell>
          <cell r="H319">
            <v>0.05</v>
          </cell>
          <cell r="I319" t="str">
            <v>Yes</v>
          </cell>
          <cell r="L319">
            <v>36.25</v>
          </cell>
        </row>
        <row r="320">
          <cell r="B320" t="str">
            <v>UHH</v>
          </cell>
          <cell r="C320" t="str">
            <v>Riley</v>
          </cell>
          <cell r="D320" t="str">
            <v>Natalie</v>
          </cell>
          <cell r="E320">
            <v>1</v>
          </cell>
          <cell r="F320">
            <v>11900</v>
          </cell>
          <cell r="L320">
            <v>36.25</v>
          </cell>
        </row>
        <row r="321">
          <cell r="B321" t="str">
            <v>UHH</v>
          </cell>
          <cell r="C321" t="str">
            <v>Robertshaw</v>
          </cell>
          <cell r="D321" t="str">
            <v>Kairon</v>
          </cell>
          <cell r="E321">
            <v>1</v>
          </cell>
          <cell r="F321">
            <v>8500</v>
          </cell>
          <cell r="L321">
            <v>36.25</v>
          </cell>
        </row>
        <row r="322">
          <cell r="B322" t="str">
            <v>UHH</v>
          </cell>
          <cell r="C322" t="str">
            <v>Robinson</v>
          </cell>
          <cell r="D322" t="str">
            <v>Craig</v>
          </cell>
          <cell r="E322">
            <v>1</v>
          </cell>
          <cell r="F322">
            <v>11230</v>
          </cell>
          <cell r="H322">
            <v>0.05</v>
          </cell>
          <cell r="I322" t="str">
            <v>Yes</v>
          </cell>
          <cell r="L322">
            <v>36.25</v>
          </cell>
        </row>
        <row r="323">
          <cell r="B323" t="str">
            <v>UHH</v>
          </cell>
          <cell r="C323" t="str">
            <v>Shinn</v>
          </cell>
          <cell r="D323" t="str">
            <v>Kathryn</v>
          </cell>
          <cell r="E323">
            <v>1</v>
          </cell>
          <cell r="F323">
            <v>13300</v>
          </cell>
          <cell r="I323" t="str">
            <v>Yes</v>
          </cell>
          <cell r="L323">
            <v>36.25</v>
          </cell>
        </row>
        <row r="324">
          <cell r="B324" t="str">
            <v>UHH</v>
          </cell>
          <cell r="C324" t="str">
            <v>Smith</v>
          </cell>
          <cell r="D324" t="str">
            <v>Nicholas</v>
          </cell>
          <cell r="E324">
            <v>1</v>
          </cell>
          <cell r="F324">
            <v>9000</v>
          </cell>
          <cell r="L324">
            <v>36.25</v>
          </cell>
        </row>
        <row r="325">
          <cell r="B325" t="str">
            <v>UHH</v>
          </cell>
          <cell r="C325" t="str">
            <v>Stabler</v>
          </cell>
          <cell r="D325" t="str">
            <v>Maxine</v>
          </cell>
          <cell r="E325">
            <v>1</v>
          </cell>
          <cell r="F325">
            <v>13300</v>
          </cell>
          <cell r="H325">
            <v>0.05</v>
          </cell>
          <cell r="I325" t="str">
            <v>Yes</v>
          </cell>
          <cell r="L325">
            <v>36.25</v>
          </cell>
        </row>
        <row r="326">
          <cell r="B326" t="str">
            <v>UHH</v>
          </cell>
          <cell r="C326" t="str">
            <v>Sutcliffe</v>
          </cell>
          <cell r="D326" t="str">
            <v>Christine</v>
          </cell>
          <cell r="E326">
            <v>1</v>
          </cell>
          <cell r="F326">
            <v>9500</v>
          </cell>
          <cell r="L326">
            <v>36.25</v>
          </cell>
        </row>
        <row r="327">
          <cell r="B327" t="str">
            <v>UHH</v>
          </cell>
          <cell r="C327" t="str">
            <v>Sykes</v>
          </cell>
          <cell r="D327" t="str">
            <v>Chloe</v>
          </cell>
          <cell r="E327">
            <v>1</v>
          </cell>
          <cell r="F327">
            <v>9600</v>
          </cell>
          <cell r="L327">
            <v>36.25</v>
          </cell>
        </row>
        <row r="328">
          <cell r="B328" t="str">
            <v>UHH</v>
          </cell>
          <cell r="C328" t="str">
            <v>Taylor</v>
          </cell>
          <cell r="D328" t="str">
            <v>Lucy</v>
          </cell>
          <cell r="E328">
            <v>1</v>
          </cell>
          <cell r="F328">
            <v>12600</v>
          </cell>
          <cell r="H328">
            <v>0.05</v>
          </cell>
          <cell r="I328" t="str">
            <v>Yes</v>
          </cell>
          <cell r="L328">
            <v>36.25</v>
          </cell>
        </row>
        <row r="329">
          <cell r="B329" t="str">
            <v>UHH</v>
          </cell>
          <cell r="C329" t="str">
            <v>Whytock</v>
          </cell>
          <cell r="D329" t="str">
            <v>Brian</v>
          </cell>
          <cell r="E329">
            <v>1</v>
          </cell>
          <cell r="F329">
            <v>19665</v>
          </cell>
          <cell r="L329">
            <v>36.25</v>
          </cell>
        </row>
        <row r="330">
          <cell r="B330" t="str">
            <v>UHH</v>
          </cell>
          <cell r="C330" t="str">
            <v>Wilson</v>
          </cell>
          <cell r="D330" t="str">
            <v>Hayley</v>
          </cell>
          <cell r="E330">
            <v>1</v>
          </cell>
          <cell r="F330">
            <v>10658</v>
          </cell>
          <cell r="L330">
            <v>36.25</v>
          </cell>
        </row>
        <row r="331">
          <cell r="B331" t="str">
            <v>UHH</v>
          </cell>
          <cell r="C331" t="str">
            <v>Wood</v>
          </cell>
          <cell r="D331" t="str">
            <v>Rachel</v>
          </cell>
          <cell r="E331">
            <v>1</v>
          </cell>
          <cell r="F331">
            <v>16500</v>
          </cell>
          <cell r="H331">
            <v>0.05</v>
          </cell>
          <cell r="I331" t="str">
            <v>Yes</v>
          </cell>
          <cell r="L331">
            <v>36.25</v>
          </cell>
        </row>
        <row r="332">
          <cell r="B332" t="str">
            <v>VCY</v>
          </cell>
          <cell r="C332" t="str">
            <v>Aros</v>
          </cell>
          <cell r="D332" t="str">
            <v>Carmen</v>
          </cell>
          <cell r="E332">
            <v>1</v>
          </cell>
          <cell r="F332">
            <v>17763</v>
          </cell>
          <cell r="H332">
            <v>0.05</v>
          </cell>
          <cell r="I332" t="str">
            <v>Yes</v>
          </cell>
          <cell r="L332">
            <v>36.25</v>
          </cell>
        </row>
        <row r="333">
          <cell r="B333" t="str">
            <v>VCY</v>
          </cell>
          <cell r="C333" t="str">
            <v>Barnes</v>
          </cell>
          <cell r="D333" t="str">
            <v>Joan</v>
          </cell>
          <cell r="E333">
            <v>1</v>
          </cell>
          <cell r="F333">
            <v>19982</v>
          </cell>
          <cell r="I333" t="str">
            <v>Ex-CAG</v>
          </cell>
          <cell r="L333">
            <v>36.25</v>
          </cell>
        </row>
        <row r="334">
          <cell r="B334" t="str">
            <v>VCY</v>
          </cell>
          <cell r="C334" t="str">
            <v>Bentley</v>
          </cell>
          <cell r="D334" t="str">
            <v>Helen</v>
          </cell>
          <cell r="E334">
            <v>1</v>
          </cell>
          <cell r="F334">
            <v>18642</v>
          </cell>
          <cell r="H334">
            <v>0.05</v>
          </cell>
          <cell r="I334" t="str">
            <v>Yes</v>
          </cell>
          <cell r="L334">
            <v>36.25</v>
          </cell>
        </row>
        <row r="335">
          <cell r="B335" t="str">
            <v>VCY</v>
          </cell>
          <cell r="C335" t="str">
            <v>Bowley</v>
          </cell>
          <cell r="D335" t="str">
            <v>Barbara</v>
          </cell>
          <cell r="E335">
            <v>1</v>
          </cell>
          <cell r="F335">
            <v>23876</v>
          </cell>
          <cell r="I335" t="str">
            <v>Ex-CAG</v>
          </cell>
          <cell r="L335">
            <v>36.25</v>
          </cell>
        </row>
        <row r="336">
          <cell r="B336" t="str">
            <v>VCY</v>
          </cell>
          <cell r="C336" t="str">
            <v>Brogan</v>
          </cell>
          <cell r="D336" t="str">
            <v>Peter</v>
          </cell>
          <cell r="E336">
            <v>1</v>
          </cell>
          <cell r="F336">
            <v>17763</v>
          </cell>
          <cell r="H336">
            <v>0.05</v>
          </cell>
          <cell r="I336" t="str">
            <v>Yes</v>
          </cell>
          <cell r="L336">
            <v>36.25</v>
          </cell>
        </row>
        <row r="337">
          <cell r="B337" t="str">
            <v>VCY</v>
          </cell>
          <cell r="C337" t="str">
            <v>Cumming</v>
          </cell>
          <cell r="D337" t="str">
            <v>John</v>
          </cell>
          <cell r="E337">
            <v>0.55000001192092896</v>
          </cell>
          <cell r="F337">
            <v>6500</v>
          </cell>
          <cell r="L337">
            <v>20</v>
          </cell>
        </row>
        <row r="338">
          <cell r="B338" t="str">
            <v>VCY</v>
          </cell>
          <cell r="C338" t="str">
            <v>Foxon</v>
          </cell>
          <cell r="D338" t="str">
            <v>Patricia</v>
          </cell>
          <cell r="E338">
            <v>0.55000001192092896</v>
          </cell>
          <cell r="F338">
            <v>6500</v>
          </cell>
          <cell r="L338">
            <v>20</v>
          </cell>
        </row>
        <row r="339">
          <cell r="B339" t="str">
            <v>VCY</v>
          </cell>
          <cell r="C339" t="str">
            <v>Fuller</v>
          </cell>
          <cell r="D339" t="str">
            <v>Margaret</v>
          </cell>
          <cell r="E339">
            <v>1</v>
          </cell>
          <cell r="F339">
            <v>25000</v>
          </cell>
          <cell r="I339" t="str">
            <v>Ex-CAG</v>
          </cell>
          <cell r="L339">
            <v>36.25</v>
          </cell>
        </row>
        <row r="340">
          <cell r="B340" t="str">
            <v>VCY</v>
          </cell>
          <cell r="C340" t="str">
            <v>Gurd</v>
          </cell>
          <cell r="D340" t="str">
            <v>Anne</v>
          </cell>
          <cell r="E340">
            <v>1</v>
          </cell>
          <cell r="F340">
            <v>18474</v>
          </cell>
          <cell r="H340">
            <v>0.05</v>
          </cell>
          <cell r="I340" t="str">
            <v>Yes</v>
          </cell>
          <cell r="L340">
            <v>36.25</v>
          </cell>
        </row>
        <row r="341">
          <cell r="B341" t="str">
            <v>VCY</v>
          </cell>
          <cell r="C341" t="str">
            <v>Hallan</v>
          </cell>
          <cell r="D341" t="str">
            <v>Miru</v>
          </cell>
          <cell r="E341">
            <v>1</v>
          </cell>
          <cell r="F341">
            <v>20300</v>
          </cell>
          <cell r="H341">
            <v>0.05</v>
          </cell>
          <cell r="I341" t="str">
            <v>Yes</v>
          </cell>
          <cell r="L341">
            <v>36.25</v>
          </cell>
        </row>
        <row r="342">
          <cell r="B342" t="str">
            <v>VCY</v>
          </cell>
          <cell r="C342" t="str">
            <v>Hay</v>
          </cell>
          <cell r="D342" t="str">
            <v>Marcia</v>
          </cell>
          <cell r="E342">
            <v>1</v>
          </cell>
          <cell r="F342">
            <v>27267</v>
          </cell>
          <cell r="I342" t="str">
            <v>Ex-CAG</v>
          </cell>
          <cell r="L342">
            <v>36.25</v>
          </cell>
        </row>
        <row r="343">
          <cell r="B343" t="str">
            <v>VCY</v>
          </cell>
          <cell r="C343" t="str">
            <v>Johnson</v>
          </cell>
          <cell r="D343" t="str">
            <v>Elizabeth</v>
          </cell>
          <cell r="E343">
            <v>1</v>
          </cell>
          <cell r="F343">
            <v>18035</v>
          </cell>
          <cell r="H343">
            <v>0.05</v>
          </cell>
          <cell r="I343" t="str">
            <v>Yes</v>
          </cell>
          <cell r="L343">
            <v>36.25</v>
          </cell>
        </row>
        <row r="344">
          <cell r="B344" t="str">
            <v>VCY</v>
          </cell>
          <cell r="C344" t="str">
            <v>Kay</v>
          </cell>
          <cell r="D344" t="str">
            <v>Dawn</v>
          </cell>
          <cell r="E344">
            <v>1</v>
          </cell>
          <cell r="F344">
            <v>18025</v>
          </cell>
          <cell r="H344">
            <v>0.05</v>
          </cell>
          <cell r="I344" t="str">
            <v>Yes</v>
          </cell>
          <cell r="L344">
            <v>36.25</v>
          </cell>
        </row>
        <row r="345">
          <cell r="B345" t="str">
            <v>VCY</v>
          </cell>
          <cell r="C345" t="str">
            <v>Ledger</v>
          </cell>
          <cell r="D345" t="str">
            <v>Shirley</v>
          </cell>
          <cell r="E345">
            <v>0.80000001192092896</v>
          </cell>
          <cell r="F345">
            <v>18504</v>
          </cell>
          <cell r="I345" t="str">
            <v>Ex-CAG</v>
          </cell>
          <cell r="L345">
            <v>29</v>
          </cell>
        </row>
        <row r="346">
          <cell r="B346" t="str">
            <v>VCY</v>
          </cell>
          <cell r="C346" t="str">
            <v>Lewis</v>
          </cell>
          <cell r="D346" t="str">
            <v>Thomas</v>
          </cell>
          <cell r="E346">
            <v>1</v>
          </cell>
          <cell r="F346">
            <v>25375</v>
          </cell>
          <cell r="H346">
            <v>0.05</v>
          </cell>
          <cell r="I346" t="str">
            <v>Yes</v>
          </cell>
          <cell r="L346">
            <v>36.25</v>
          </cell>
        </row>
        <row r="347">
          <cell r="B347" t="str">
            <v>VCY</v>
          </cell>
          <cell r="C347" t="str">
            <v>Lingard</v>
          </cell>
          <cell r="D347" t="str">
            <v>Helen</v>
          </cell>
          <cell r="E347">
            <v>1</v>
          </cell>
          <cell r="F347">
            <v>17763</v>
          </cell>
          <cell r="H347">
            <v>0.05</v>
          </cell>
          <cell r="I347" t="str">
            <v>Yes</v>
          </cell>
          <cell r="L347">
            <v>36.25</v>
          </cell>
        </row>
        <row r="348">
          <cell r="B348" t="str">
            <v>VCY</v>
          </cell>
          <cell r="C348" t="str">
            <v>McKeown</v>
          </cell>
          <cell r="D348" t="str">
            <v>Neil</v>
          </cell>
          <cell r="E348">
            <v>1</v>
          </cell>
          <cell r="F348">
            <v>18296</v>
          </cell>
          <cell r="H348">
            <v>0.05</v>
          </cell>
          <cell r="I348" t="str">
            <v>Yes</v>
          </cell>
          <cell r="L348">
            <v>36.25</v>
          </cell>
        </row>
        <row r="349">
          <cell r="B349" t="str">
            <v>VCY</v>
          </cell>
          <cell r="C349" t="str">
            <v>McReynolds</v>
          </cell>
          <cell r="D349" t="str">
            <v>Malcolm</v>
          </cell>
          <cell r="E349">
            <v>0.80000001192092896</v>
          </cell>
          <cell r="F349">
            <v>16920</v>
          </cell>
          <cell r="I349" t="str">
            <v>Ex-CAG</v>
          </cell>
          <cell r="L349">
            <v>29</v>
          </cell>
        </row>
        <row r="350">
          <cell r="B350" t="str">
            <v>VCY</v>
          </cell>
          <cell r="C350" t="str">
            <v>McReynolds</v>
          </cell>
          <cell r="D350" t="str">
            <v>Mark</v>
          </cell>
          <cell r="E350">
            <v>1</v>
          </cell>
          <cell r="F350">
            <v>25000</v>
          </cell>
          <cell r="I350" t="str">
            <v>Ex-CAG</v>
          </cell>
          <cell r="L350">
            <v>36.25</v>
          </cell>
        </row>
        <row r="351">
          <cell r="B351" t="str">
            <v>VCY</v>
          </cell>
          <cell r="C351" t="str">
            <v>Parry</v>
          </cell>
          <cell r="D351" t="str">
            <v>Sheila</v>
          </cell>
          <cell r="E351">
            <v>0.6600000262260437</v>
          </cell>
          <cell r="F351">
            <v>13000</v>
          </cell>
          <cell r="H351">
            <v>0.05</v>
          </cell>
          <cell r="I351" t="str">
            <v>Yes</v>
          </cell>
          <cell r="L351">
            <v>24</v>
          </cell>
        </row>
        <row r="352">
          <cell r="B352" t="str">
            <v>VCY</v>
          </cell>
          <cell r="C352" t="str">
            <v>Ridley</v>
          </cell>
          <cell r="D352" t="str">
            <v>Sandra</v>
          </cell>
          <cell r="E352">
            <v>1</v>
          </cell>
          <cell r="F352">
            <v>38139</v>
          </cell>
          <cell r="I352" t="str">
            <v>Ex-CAG</v>
          </cell>
          <cell r="J352" t="str">
            <v>Yes</v>
          </cell>
          <cell r="L352">
            <v>36.25</v>
          </cell>
        </row>
        <row r="353">
          <cell r="B353" t="str">
            <v>VCY</v>
          </cell>
          <cell r="C353" t="str">
            <v>Robertson</v>
          </cell>
          <cell r="D353" t="str">
            <v>Vivienne</v>
          </cell>
          <cell r="E353">
            <v>1</v>
          </cell>
          <cell r="F353">
            <v>19982</v>
          </cell>
          <cell r="I353" t="str">
            <v>Ex-CAG</v>
          </cell>
          <cell r="L353">
            <v>36.25</v>
          </cell>
        </row>
        <row r="354">
          <cell r="B354" t="str">
            <v>VCY</v>
          </cell>
          <cell r="C354" t="str">
            <v>Roxburgh</v>
          </cell>
          <cell r="D354" t="str">
            <v>Shelagh</v>
          </cell>
          <cell r="E354">
            <v>1</v>
          </cell>
          <cell r="F354">
            <v>18856</v>
          </cell>
          <cell r="H354">
            <v>0.05</v>
          </cell>
          <cell r="I354" t="str">
            <v>Yes</v>
          </cell>
          <cell r="L354">
            <v>36.25</v>
          </cell>
        </row>
        <row r="355">
          <cell r="B355" t="str">
            <v>VCY</v>
          </cell>
          <cell r="C355" t="str">
            <v>Stretton</v>
          </cell>
          <cell r="D355" t="str">
            <v>Eileen</v>
          </cell>
          <cell r="E355">
            <v>1</v>
          </cell>
          <cell r="F355">
            <v>19982</v>
          </cell>
          <cell r="I355" t="str">
            <v>Ex-CAG</v>
          </cell>
          <cell r="L355">
            <v>36.25</v>
          </cell>
        </row>
        <row r="356">
          <cell r="B356" t="str">
            <v>VCY</v>
          </cell>
          <cell r="C356" t="str">
            <v>Tunstall</v>
          </cell>
          <cell r="D356" t="str">
            <v>Vivien</v>
          </cell>
          <cell r="E356">
            <v>1</v>
          </cell>
          <cell r="F356">
            <v>20044</v>
          </cell>
          <cell r="I356" t="str">
            <v>Ex-CAG</v>
          </cell>
          <cell r="L356">
            <v>36.25</v>
          </cell>
        </row>
        <row r="357">
          <cell r="B357" t="str">
            <v>VCY</v>
          </cell>
          <cell r="C357" t="str">
            <v>Werry</v>
          </cell>
          <cell r="D357" t="str">
            <v>Sandra</v>
          </cell>
          <cell r="E357">
            <v>0.80000001192092896</v>
          </cell>
          <cell r="F357">
            <v>15986</v>
          </cell>
          <cell r="I357" t="str">
            <v>Ex-CAG</v>
          </cell>
          <cell r="L357">
            <v>29</v>
          </cell>
        </row>
        <row r="358">
          <cell r="B358" t="str">
            <v>VCY</v>
          </cell>
          <cell r="C358" t="str">
            <v>Wileman</v>
          </cell>
          <cell r="D358" t="str">
            <v>Lynne</v>
          </cell>
          <cell r="E358">
            <v>1</v>
          </cell>
          <cell r="F358">
            <v>13533</v>
          </cell>
          <cell r="H358">
            <v>0.05</v>
          </cell>
          <cell r="I358" t="str">
            <v>Yes</v>
          </cell>
          <cell r="L358">
            <v>36.25</v>
          </cell>
        </row>
        <row r="359">
          <cell r="B359" t="str">
            <v>VCY</v>
          </cell>
          <cell r="C359" t="str">
            <v>Yapp</v>
          </cell>
          <cell r="D359" t="str">
            <v>Robin</v>
          </cell>
          <cell r="E359">
            <v>1</v>
          </cell>
          <cell r="F359">
            <v>19688</v>
          </cell>
          <cell r="I359" t="str">
            <v>Ex-CAG</v>
          </cell>
          <cell r="L359">
            <v>36.25</v>
          </cell>
        </row>
        <row r="360">
          <cell r="B360" t="str">
            <v>VDY</v>
          </cell>
          <cell r="C360" t="str">
            <v>Bevan</v>
          </cell>
          <cell r="D360" t="str">
            <v>Tim</v>
          </cell>
          <cell r="E360">
            <v>1</v>
          </cell>
          <cell r="F360">
            <v>28325</v>
          </cell>
          <cell r="I360" t="str">
            <v>Ex-CAG</v>
          </cell>
          <cell r="J360" t="str">
            <v>Yes</v>
          </cell>
          <cell r="L360">
            <v>36.25</v>
          </cell>
        </row>
        <row r="361">
          <cell r="B361" t="str">
            <v>VDY</v>
          </cell>
          <cell r="C361" t="str">
            <v>Haines</v>
          </cell>
          <cell r="D361" t="str">
            <v>Jennifer</v>
          </cell>
          <cell r="E361">
            <v>1</v>
          </cell>
          <cell r="F361">
            <v>10873</v>
          </cell>
          <cell r="H361">
            <v>0.05</v>
          </cell>
          <cell r="I361" t="str">
            <v>Yes</v>
          </cell>
          <cell r="L361">
            <v>36.25</v>
          </cell>
        </row>
        <row r="362">
          <cell r="B362" t="str">
            <v>VDY</v>
          </cell>
          <cell r="C362" t="str">
            <v>Pressley</v>
          </cell>
          <cell r="D362" t="str">
            <v>Janet</v>
          </cell>
          <cell r="E362">
            <v>1</v>
          </cell>
          <cell r="F362">
            <v>29097</v>
          </cell>
          <cell r="H362">
            <v>0.05</v>
          </cell>
          <cell r="I362" t="str">
            <v>Yes</v>
          </cell>
          <cell r="J362" t="str">
            <v>Yes</v>
          </cell>
          <cell r="L362">
            <v>36.25</v>
          </cell>
        </row>
        <row r="363">
          <cell r="B363" t="str">
            <v>VPM</v>
          </cell>
          <cell r="C363" t="str">
            <v>Cholwill</v>
          </cell>
          <cell r="D363" t="str">
            <v>Valerie</v>
          </cell>
          <cell r="E363">
            <v>1</v>
          </cell>
          <cell r="F363">
            <v>16480</v>
          </cell>
          <cell r="H363">
            <v>0.05</v>
          </cell>
          <cell r="I363" t="str">
            <v>Yes</v>
          </cell>
          <cell r="L363">
            <v>36.25</v>
          </cell>
        </row>
        <row r="364">
          <cell r="B364" t="str">
            <v>VPM</v>
          </cell>
          <cell r="C364" t="str">
            <v>Colburn</v>
          </cell>
          <cell r="D364" t="str">
            <v>Vera</v>
          </cell>
          <cell r="E364">
            <v>1</v>
          </cell>
          <cell r="F364">
            <v>15450</v>
          </cell>
          <cell r="H364">
            <v>0.05</v>
          </cell>
          <cell r="I364" t="str">
            <v>Yes</v>
          </cell>
          <cell r="L364">
            <v>36.25</v>
          </cell>
        </row>
        <row r="365">
          <cell r="B365" t="str">
            <v>VPM</v>
          </cell>
          <cell r="C365" t="str">
            <v>Hawgood</v>
          </cell>
          <cell r="D365" t="str">
            <v>Colin</v>
          </cell>
          <cell r="E365">
            <v>1</v>
          </cell>
          <cell r="F365">
            <v>27359</v>
          </cell>
          <cell r="H365">
            <v>0.05</v>
          </cell>
          <cell r="I365" t="str">
            <v>Yes</v>
          </cell>
          <cell r="L365">
            <v>36.25</v>
          </cell>
        </row>
        <row r="366">
          <cell r="B366" t="str">
            <v>VPM</v>
          </cell>
          <cell r="C366" t="str">
            <v>Holland</v>
          </cell>
          <cell r="D366" t="str">
            <v>Susan</v>
          </cell>
          <cell r="E366">
            <v>1</v>
          </cell>
          <cell r="F366">
            <v>24700</v>
          </cell>
          <cell r="H366">
            <v>0.05</v>
          </cell>
          <cell r="I366" t="str">
            <v>Yes</v>
          </cell>
          <cell r="L366">
            <v>36.25</v>
          </cell>
        </row>
        <row r="367">
          <cell r="B367" t="str">
            <v>VPM</v>
          </cell>
          <cell r="C367" t="str">
            <v>Lane</v>
          </cell>
          <cell r="D367" t="str">
            <v>Richard</v>
          </cell>
          <cell r="E367">
            <v>1</v>
          </cell>
          <cell r="F367">
            <v>29820</v>
          </cell>
          <cell r="H367">
            <v>0.05</v>
          </cell>
          <cell r="I367" t="str">
            <v>Yes</v>
          </cell>
          <cell r="J367" t="str">
            <v>Yes</v>
          </cell>
          <cell r="L367">
            <v>36.25</v>
          </cell>
        </row>
        <row r="368">
          <cell r="B368" t="str">
            <v>VPM</v>
          </cell>
          <cell r="C368" t="str">
            <v>Marenda</v>
          </cell>
          <cell r="D368" t="str">
            <v>Marco</v>
          </cell>
          <cell r="E368">
            <v>1</v>
          </cell>
          <cell r="F368">
            <v>25000</v>
          </cell>
          <cell r="L368">
            <v>36.25</v>
          </cell>
        </row>
        <row r="369">
          <cell r="B369" t="str">
            <v>VPM</v>
          </cell>
          <cell r="C369" t="str">
            <v>Mison</v>
          </cell>
          <cell r="D369" t="str">
            <v>Susan</v>
          </cell>
          <cell r="E369">
            <v>1</v>
          </cell>
          <cell r="F369">
            <v>31627</v>
          </cell>
          <cell r="H369">
            <v>0.05</v>
          </cell>
          <cell r="I369" t="str">
            <v>Yes</v>
          </cell>
          <cell r="L369">
            <v>36.25</v>
          </cell>
        </row>
        <row r="370">
          <cell r="B370" t="str">
            <v>VPM</v>
          </cell>
          <cell r="C370" t="str">
            <v>Morgan</v>
          </cell>
          <cell r="D370" t="str">
            <v>Evelyn</v>
          </cell>
          <cell r="E370">
            <v>1</v>
          </cell>
          <cell r="F370">
            <v>18000</v>
          </cell>
          <cell r="H370">
            <v>0.05</v>
          </cell>
          <cell r="I370" t="str">
            <v>Yes</v>
          </cell>
          <cell r="L370">
            <v>36.25</v>
          </cell>
        </row>
        <row r="371">
          <cell r="B371" t="str">
            <v>VPM</v>
          </cell>
          <cell r="C371" t="str">
            <v>O'Connor</v>
          </cell>
          <cell r="D371" t="str">
            <v>Michael</v>
          </cell>
          <cell r="E371">
            <v>1</v>
          </cell>
          <cell r="F371">
            <v>31199</v>
          </cell>
          <cell r="H371">
            <v>0.05</v>
          </cell>
          <cell r="I371" t="str">
            <v>Yes</v>
          </cell>
          <cell r="J371" t="str">
            <v>Yes</v>
          </cell>
          <cell r="L371">
            <v>36.25</v>
          </cell>
        </row>
        <row r="372">
          <cell r="B372" t="str">
            <v>VPM</v>
          </cell>
          <cell r="C372" t="str">
            <v>Owusu-Akyaw</v>
          </cell>
          <cell r="D372" t="str">
            <v>Jennifer</v>
          </cell>
          <cell r="E372">
            <v>1</v>
          </cell>
          <cell r="F372">
            <v>22000</v>
          </cell>
          <cell r="L372">
            <v>36.25</v>
          </cell>
        </row>
        <row r="373">
          <cell r="B373" t="str">
            <v>VPM</v>
          </cell>
          <cell r="C373" t="str">
            <v>Pembry</v>
          </cell>
          <cell r="D373" t="str">
            <v>Pauline</v>
          </cell>
          <cell r="E373">
            <v>1</v>
          </cell>
          <cell r="F373">
            <v>36140</v>
          </cell>
          <cell r="H373">
            <v>0.05</v>
          </cell>
          <cell r="I373" t="str">
            <v>Yes</v>
          </cell>
          <cell r="J373" t="str">
            <v>Yes</v>
          </cell>
          <cell r="K373" t="str">
            <v>Yes</v>
          </cell>
          <cell r="L373">
            <v>36.25</v>
          </cell>
        </row>
        <row r="374">
          <cell r="B374" t="str">
            <v>VPM</v>
          </cell>
          <cell r="C374" t="str">
            <v>Springer</v>
          </cell>
          <cell r="D374" t="str">
            <v>Clio</v>
          </cell>
          <cell r="E374">
            <v>0.60000002384185791</v>
          </cell>
          <cell r="F374">
            <v>17000</v>
          </cell>
          <cell r="L374">
            <v>21.75</v>
          </cell>
        </row>
        <row r="375">
          <cell r="B375" t="str">
            <v>VPM</v>
          </cell>
          <cell r="C375" t="str">
            <v>Worby</v>
          </cell>
          <cell r="D375" t="str">
            <v>Betty</v>
          </cell>
          <cell r="E375">
            <v>1</v>
          </cell>
          <cell r="F375">
            <v>22166</v>
          </cell>
          <cell r="H375">
            <v>0.05</v>
          </cell>
          <cell r="I375" t="str">
            <v>Yes</v>
          </cell>
          <cell r="J375" t="str">
            <v>Yes</v>
          </cell>
          <cell r="L375">
            <v>36.25</v>
          </cell>
        </row>
        <row r="376">
          <cell r="B376" t="str">
            <v>VPM</v>
          </cell>
          <cell r="C376" t="str">
            <v>Young</v>
          </cell>
          <cell r="D376" t="str">
            <v>Linda</v>
          </cell>
          <cell r="E376">
            <v>0.80000001192092896</v>
          </cell>
          <cell r="F376">
            <v>20570</v>
          </cell>
          <cell r="H376">
            <v>0.05</v>
          </cell>
          <cell r="I376" t="str">
            <v>Yes</v>
          </cell>
          <cell r="L376">
            <v>29</v>
          </cell>
        </row>
        <row r="377">
          <cell r="B377" t="str">
            <v>VTY</v>
          </cell>
          <cell r="C377" t="str">
            <v>Burns</v>
          </cell>
          <cell r="D377" t="str">
            <v>Joan</v>
          </cell>
          <cell r="E377">
            <v>1</v>
          </cell>
          <cell r="F377">
            <v>13000</v>
          </cell>
          <cell r="I377" t="str">
            <v>Ex-CAG</v>
          </cell>
          <cell r="L377">
            <v>36.25</v>
          </cell>
        </row>
        <row r="378">
          <cell r="B378" t="str">
            <v>VTY</v>
          </cell>
          <cell r="C378" t="str">
            <v>Caddy</v>
          </cell>
          <cell r="D378" t="str">
            <v>Deborah</v>
          </cell>
          <cell r="E378">
            <v>0.18999999761581421</v>
          </cell>
          <cell r="F378">
            <v>1835</v>
          </cell>
          <cell r="H378">
            <v>0.05</v>
          </cell>
          <cell r="I378" t="str">
            <v>Yes</v>
          </cell>
          <cell r="L378">
            <v>7</v>
          </cell>
        </row>
        <row r="379">
          <cell r="B379" t="str">
            <v>VTY</v>
          </cell>
          <cell r="C379" t="str">
            <v>Everitt</v>
          </cell>
          <cell r="D379" t="str">
            <v>Julie</v>
          </cell>
          <cell r="E379">
            <v>1</v>
          </cell>
          <cell r="F379">
            <v>10797</v>
          </cell>
          <cell r="H379">
            <v>0.05</v>
          </cell>
          <cell r="I379" t="str">
            <v>Yes</v>
          </cell>
          <cell r="L379">
            <v>36.25</v>
          </cell>
        </row>
        <row r="380">
          <cell r="B380" t="str">
            <v>VTY</v>
          </cell>
          <cell r="C380" t="str">
            <v>Fisher</v>
          </cell>
          <cell r="D380" t="str">
            <v>Diane</v>
          </cell>
          <cell r="E380">
            <v>1</v>
          </cell>
          <cell r="F380">
            <v>11500</v>
          </cell>
          <cell r="L380">
            <v>36.25</v>
          </cell>
        </row>
        <row r="381">
          <cell r="B381" t="str">
            <v>VTY</v>
          </cell>
          <cell r="C381" t="str">
            <v>Fletcher</v>
          </cell>
          <cell r="D381" t="str">
            <v>Clare</v>
          </cell>
          <cell r="E381">
            <v>1</v>
          </cell>
          <cell r="F381">
            <v>10873</v>
          </cell>
          <cell r="L381">
            <v>36.25</v>
          </cell>
        </row>
        <row r="382">
          <cell r="B382" t="str">
            <v>VTY</v>
          </cell>
          <cell r="C382" t="str">
            <v>Garland</v>
          </cell>
          <cell r="D382" t="str">
            <v>Elizabeth</v>
          </cell>
          <cell r="E382">
            <v>0.68999999761581421</v>
          </cell>
          <cell r="F382">
            <v>7750</v>
          </cell>
          <cell r="I382" t="str">
            <v>Ex-CAG</v>
          </cell>
          <cell r="L382">
            <v>25</v>
          </cell>
        </row>
        <row r="383">
          <cell r="B383" t="str">
            <v>VTY</v>
          </cell>
          <cell r="C383" t="str">
            <v>Hewitt</v>
          </cell>
          <cell r="D383" t="str">
            <v>Chris</v>
          </cell>
          <cell r="E383">
            <v>1</v>
          </cell>
          <cell r="F383">
            <v>10000</v>
          </cell>
          <cell r="L383">
            <v>36.25</v>
          </cell>
        </row>
        <row r="384">
          <cell r="B384" t="str">
            <v>VTY</v>
          </cell>
          <cell r="C384" t="str">
            <v>Holyland</v>
          </cell>
          <cell r="D384" t="str">
            <v>Donna</v>
          </cell>
          <cell r="E384">
            <v>1</v>
          </cell>
          <cell r="F384">
            <v>9500</v>
          </cell>
          <cell r="L384">
            <v>36.25</v>
          </cell>
        </row>
        <row r="385">
          <cell r="B385" t="str">
            <v>VTY</v>
          </cell>
          <cell r="C385" t="str">
            <v>Isaac</v>
          </cell>
          <cell r="D385" t="str">
            <v>Barbara</v>
          </cell>
          <cell r="E385">
            <v>1</v>
          </cell>
          <cell r="F385">
            <v>10873</v>
          </cell>
          <cell r="H385">
            <v>0.05</v>
          </cell>
          <cell r="I385" t="str">
            <v>Yes</v>
          </cell>
          <cell r="L385">
            <v>36.25</v>
          </cell>
        </row>
        <row r="386">
          <cell r="B386" t="str">
            <v>VTY</v>
          </cell>
          <cell r="C386" t="str">
            <v>James</v>
          </cell>
          <cell r="D386" t="str">
            <v>Ellen</v>
          </cell>
          <cell r="E386">
            <v>1</v>
          </cell>
          <cell r="F386">
            <v>10835</v>
          </cell>
          <cell r="H386">
            <v>0.05</v>
          </cell>
          <cell r="I386" t="str">
            <v>Yes</v>
          </cell>
          <cell r="L386">
            <v>36.25</v>
          </cell>
        </row>
        <row r="387">
          <cell r="B387" t="str">
            <v>VTY</v>
          </cell>
          <cell r="C387" t="str">
            <v>Lindsay</v>
          </cell>
          <cell r="D387" t="str">
            <v>Claire</v>
          </cell>
          <cell r="E387">
            <v>0.55000001192092896</v>
          </cell>
          <cell r="F387">
            <v>5459</v>
          </cell>
          <cell r="H387">
            <v>0.05</v>
          </cell>
          <cell r="I387" t="str">
            <v>Yes</v>
          </cell>
          <cell r="L387">
            <v>20</v>
          </cell>
        </row>
        <row r="388">
          <cell r="B388" t="str">
            <v>VTY</v>
          </cell>
          <cell r="C388" t="str">
            <v>Lusty</v>
          </cell>
          <cell r="D388" t="str">
            <v>Kellie</v>
          </cell>
          <cell r="E388">
            <v>1</v>
          </cell>
          <cell r="F388">
            <v>10797</v>
          </cell>
          <cell r="L388">
            <v>36.25</v>
          </cell>
        </row>
        <row r="389">
          <cell r="B389" t="str">
            <v>VTY</v>
          </cell>
          <cell r="C389" t="str">
            <v>Maycock</v>
          </cell>
          <cell r="D389" t="str">
            <v>Ann</v>
          </cell>
          <cell r="E389">
            <v>1</v>
          </cell>
          <cell r="F389">
            <v>11500</v>
          </cell>
          <cell r="L389">
            <v>36.25</v>
          </cell>
        </row>
        <row r="390">
          <cell r="B390" t="str">
            <v>VTY</v>
          </cell>
          <cell r="C390" t="str">
            <v>McNaught</v>
          </cell>
          <cell r="D390" t="str">
            <v>Melanie</v>
          </cell>
          <cell r="E390">
            <v>0.62000000476837158</v>
          </cell>
          <cell r="F390">
            <v>5897</v>
          </cell>
          <cell r="H390">
            <v>0.05</v>
          </cell>
          <cell r="I390" t="str">
            <v>Yes</v>
          </cell>
          <cell r="L390">
            <v>22.5</v>
          </cell>
        </row>
        <row r="391">
          <cell r="B391" t="str">
            <v>VTY</v>
          </cell>
          <cell r="C391" t="str">
            <v>Osborne</v>
          </cell>
          <cell r="D391" t="str">
            <v>Tammi</v>
          </cell>
          <cell r="E391">
            <v>1</v>
          </cell>
          <cell r="F391">
            <v>9500</v>
          </cell>
          <cell r="L391">
            <v>36.25</v>
          </cell>
        </row>
        <row r="392">
          <cell r="B392" t="str">
            <v>VTY</v>
          </cell>
          <cell r="C392" t="str">
            <v>Owens</v>
          </cell>
          <cell r="D392" t="str">
            <v>Cathy</v>
          </cell>
          <cell r="E392">
            <v>1</v>
          </cell>
          <cell r="F392">
            <v>9500</v>
          </cell>
          <cell r="L392">
            <v>36.25</v>
          </cell>
        </row>
        <row r="393">
          <cell r="B393" t="str">
            <v>VTY</v>
          </cell>
          <cell r="C393" t="str">
            <v>Parkinson</v>
          </cell>
          <cell r="D393" t="str">
            <v>Janet</v>
          </cell>
          <cell r="E393">
            <v>1</v>
          </cell>
          <cell r="F393">
            <v>11175</v>
          </cell>
          <cell r="I393" t="str">
            <v>Ex-CAG</v>
          </cell>
          <cell r="L393">
            <v>36.25</v>
          </cell>
        </row>
        <row r="394">
          <cell r="B394" t="str">
            <v>VTY</v>
          </cell>
          <cell r="C394" t="str">
            <v>Pratt</v>
          </cell>
          <cell r="D394" t="str">
            <v>Suzanne</v>
          </cell>
          <cell r="E394">
            <v>1</v>
          </cell>
          <cell r="F394">
            <v>11177</v>
          </cell>
          <cell r="I394" t="str">
            <v>Ex-CAG</v>
          </cell>
          <cell r="L394">
            <v>36.25</v>
          </cell>
        </row>
        <row r="395">
          <cell r="B395" t="str">
            <v>VTY</v>
          </cell>
          <cell r="C395" t="str">
            <v>Sheikh</v>
          </cell>
          <cell r="D395" t="str">
            <v>Shenaz</v>
          </cell>
          <cell r="E395">
            <v>0.55000001192092896</v>
          </cell>
          <cell r="F395">
            <v>5523</v>
          </cell>
          <cell r="H395">
            <v>0.05</v>
          </cell>
          <cell r="I395" t="str">
            <v>Yes</v>
          </cell>
          <cell r="L395">
            <v>20</v>
          </cell>
        </row>
        <row r="396">
          <cell r="B396" t="str">
            <v>VTY</v>
          </cell>
          <cell r="C396" t="str">
            <v>Swaby</v>
          </cell>
          <cell r="D396" t="str">
            <v>Angela</v>
          </cell>
          <cell r="E396">
            <v>1</v>
          </cell>
          <cell r="F396">
            <v>12269</v>
          </cell>
          <cell r="I396" t="str">
            <v>Ex-CAG</v>
          </cell>
          <cell r="L396">
            <v>36.25</v>
          </cell>
        </row>
        <row r="397">
          <cell r="B397" t="str">
            <v>VTY</v>
          </cell>
          <cell r="C397" t="str">
            <v>Tranter</v>
          </cell>
          <cell r="D397" t="str">
            <v>Yvonne</v>
          </cell>
          <cell r="E397">
            <v>1</v>
          </cell>
          <cell r="F397">
            <v>9500</v>
          </cell>
          <cell r="H397">
            <v>0.05</v>
          </cell>
          <cell r="I397" t="str">
            <v>Yes</v>
          </cell>
          <cell r="L397">
            <v>36.25</v>
          </cell>
        </row>
        <row r="398">
          <cell r="B398" t="str">
            <v>VTY</v>
          </cell>
          <cell r="C398" t="str">
            <v>Wood</v>
          </cell>
          <cell r="D398" t="str">
            <v>Teresa</v>
          </cell>
          <cell r="E398">
            <v>1</v>
          </cell>
          <cell r="F398">
            <v>14834</v>
          </cell>
          <cell r="I398" t="str">
            <v>Ex-CAG</v>
          </cell>
          <cell r="L398">
            <v>36.25</v>
          </cell>
        </row>
        <row r="399">
          <cell r="B399" t="str">
            <v>VVY</v>
          </cell>
          <cell r="C399" t="str">
            <v>Armson</v>
          </cell>
          <cell r="D399" t="str">
            <v>Susan</v>
          </cell>
          <cell r="E399">
            <v>1</v>
          </cell>
          <cell r="F399">
            <v>12000</v>
          </cell>
          <cell r="I399" t="str">
            <v>Ex-CAG</v>
          </cell>
          <cell r="L399">
            <v>36.25</v>
          </cell>
        </row>
        <row r="400">
          <cell r="B400" t="str">
            <v>VVY</v>
          </cell>
          <cell r="C400" t="str">
            <v>Bali</v>
          </cell>
          <cell r="D400" t="str">
            <v>Rekha</v>
          </cell>
          <cell r="E400">
            <v>1</v>
          </cell>
          <cell r="F400">
            <v>17000</v>
          </cell>
          <cell r="L400">
            <v>36.25</v>
          </cell>
        </row>
        <row r="401">
          <cell r="B401" t="str">
            <v>VVY</v>
          </cell>
          <cell r="C401" t="str">
            <v>Barnes</v>
          </cell>
          <cell r="D401" t="str">
            <v>Michael</v>
          </cell>
          <cell r="E401">
            <v>1</v>
          </cell>
          <cell r="F401">
            <v>17000</v>
          </cell>
          <cell r="L401">
            <v>36.25</v>
          </cell>
        </row>
        <row r="402">
          <cell r="B402" t="str">
            <v>VVY</v>
          </cell>
          <cell r="C402" t="str">
            <v>Beech</v>
          </cell>
          <cell r="D402" t="str">
            <v>Lara</v>
          </cell>
          <cell r="E402">
            <v>1</v>
          </cell>
          <cell r="F402">
            <v>19400</v>
          </cell>
          <cell r="I402" t="str">
            <v>Ex-CAG</v>
          </cell>
          <cell r="L402">
            <v>36.25</v>
          </cell>
        </row>
        <row r="403">
          <cell r="B403" t="str">
            <v>VVY</v>
          </cell>
          <cell r="C403" t="str">
            <v>Booth</v>
          </cell>
          <cell r="D403" t="str">
            <v>Rebecca</v>
          </cell>
          <cell r="E403">
            <v>1</v>
          </cell>
          <cell r="F403">
            <v>19400</v>
          </cell>
          <cell r="I403" t="str">
            <v>Ex-CAG</v>
          </cell>
          <cell r="L403">
            <v>36.25</v>
          </cell>
        </row>
        <row r="404">
          <cell r="B404" t="str">
            <v>VVY</v>
          </cell>
          <cell r="C404" t="str">
            <v>Bradshaw</v>
          </cell>
          <cell r="D404" t="str">
            <v>Jeffrey</v>
          </cell>
          <cell r="E404">
            <v>1</v>
          </cell>
          <cell r="F404">
            <v>26755</v>
          </cell>
          <cell r="I404" t="str">
            <v>Ex-CAG</v>
          </cell>
          <cell r="L404">
            <v>36.25</v>
          </cell>
        </row>
        <row r="405">
          <cell r="B405" t="str">
            <v>VVY</v>
          </cell>
          <cell r="C405" t="str">
            <v>Bramwell</v>
          </cell>
          <cell r="D405" t="str">
            <v>Mark</v>
          </cell>
          <cell r="E405">
            <v>1</v>
          </cell>
          <cell r="F405">
            <v>28704</v>
          </cell>
          <cell r="I405" t="str">
            <v>Ex-CAG</v>
          </cell>
          <cell r="L405">
            <v>36.25</v>
          </cell>
        </row>
        <row r="406">
          <cell r="B406" t="str">
            <v>VVY</v>
          </cell>
          <cell r="C406" t="str">
            <v>Duffy</v>
          </cell>
          <cell r="D406" t="str">
            <v>Barry</v>
          </cell>
          <cell r="E406">
            <v>1</v>
          </cell>
          <cell r="F406">
            <v>25353</v>
          </cell>
          <cell r="I406" t="str">
            <v>Ex-CAG</v>
          </cell>
          <cell r="J406" t="str">
            <v>Yes</v>
          </cell>
          <cell r="L406">
            <v>36.25</v>
          </cell>
        </row>
        <row r="407">
          <cell r="B407" t="str">
            <v>VVY</v>
          </cell>
          <cell r="C407" t="str">
            <v>Ellway</v>
          </cell>
          <cell r="D407" t="str">
            <v>Ruth</v>
          </cell>
          <cell r="E407">
            <v>1</v>
          </cell>
          <cell r="F407">
            <v>18000</v>
          </cell>
          <cell r="L407">
            <v>36.25</v>
          </cell>
        </row>
        <row r="408">
          <cell r="B408" t="str">
            <v>VVY</v>
          </cell>
          <cell r="C408" t="str">
            <v>Fawcett</v>
          </cell>
          <cell r="D408" t="str">
            <v>Geoffrey</v>
          </cell>
          <cell r="E408">
            <v>1</v>
          </cell>
          <cell r="F408">
            <v>18000</v>
          </cell>
          <cell r="L408">
            <v>36.25</v>
          </cell>
        </row>
        <row r="409">
          <cell r="B409" t="str">
            <v>VVY</v>
          </cell>
          <cell r="C409" t="str">
            <v>Ferguson</v>
          </cell>
          <cell r="D409" t="str">
            <v>Sarah</v>
          </cell>
          <cell r="E409">
            <v>0.75</v>
          </cell>
          <cell r="F409">
            <v>16359</v>
          </cell>
          <cell r="I409" t="str">
            <v>Ex-CAG</v>
          </cell>
          <cell r="L409">
            <v>27.190000534057617</v>
          </cell>
        </row>
        <row r="410">
          <cell r="B410" t="str">
            <v>VVY</v>
          </cell>
          <cell r="C410" t="str">
            <v>French</v>
          </cell>
          <cell r="D410" t="str">
            <v>John</v>
          </cell>
          <cell r="E410">
            <v>1</v>
          </cell>
          <cell r="F410">
            <v>18000</v>
          </cell>
          <cell r="I410" t="str">
            <v>Ex-CAG</v>
          </cell>
          <cell r="L410">
            <v>36.25</v>
          </cell>
        </row>
        <row r="411">
          <cell r="B411" t="str">
            <v>VVY</v>
          </cell>
          <cell r="C411" t="str">
            <v>Haskell</v>
          </cell>
          <cell r="D411" t="str">
            <v>Deborah</v>
          </cell>
          <cell r="E411">
            <v>1</v>
          </cell>
          <cell r="F411">
            <v>18000</v>
          </cell>
          <cell r="I411" t="str">
            <v>Ex-CAG</v>
          </cell>
          <cell r="L411">
            <v>36.25</v>
          </cell>
        </row>
        <row r="412">
          <cell r="B412" t="str">
            <v>VVY</v>
          </cell>
          <cell r="C412" t="str">
            <v>Hussain</v>
          </cell>
          <cell r="D412" t="str">
            <v>Abbas</v>
          </cell>
          <cell r="E412">
            <v>1</v>
          </cell>
          <cell r="F412">
            <v>24695</v>
          </cell>
          <cell r="I412" t="str">
            <v>Ex-CAG</v>
          </cell>
          <cell r="L412">
            <v>36.25</v>
          </cell>
        </row>
        <row r="413">
          <cell r="B413" t="str">
            <v>VVY</v>
          </cell>
          <cell r="C413" t="str">
            <v>Johal</v>
          </cell>
          <cell r="D413" t="str">
            <v>Rajinder</v>
          </cell>
          <cell r="E413">
            <v>1</v>
          </cell>
          <cell r="F413">
            <v>17000</v>
          </cell>
          <cell r="L413">
            <v>36.25</v>
          </cell>
        </row>
        <row r="414">
          <cell r="B414" t="str">
            <v>VVY</v>
          </cell>
          <cell r="C414" t="str">
            <v>Karatella</v>
          </cell>
          <cell r="D414" t="str">
            <v>Shabir</v>
          </cell>
          <cell r="E414">
            <v>1</v>
          </cell>
          <cell r="F414">
            <v>21896</v>
          </cell>
          <cell r="I414" t="str">
            <v>Ex-CAG</v>
          </cell>
          <cell r="L414">
            <v>36.25</v>
          </cell>
        </row>
        <row r="415">
          <cell r="B415" t="str">
            <v>VVY</v>
          </cell>
          <cell r="C415" t="str">
            <v>Kenny</v>
          </cell>
          <cell r="D415" t="str">
            <v>Owen</v>
          </cell>
          <cell r="E415">
            <v>1</v>
          </cell>
          <cell r="F415">
            <v>20111</v>
          </cell>
          <cell r="H415">
            <v>0.05</v>
          </cell>
          <cell r="I415" t="str">
            <v>Yes</v>
          </cell>
          <cell r="L415">
            <v>36.25</v>
          </cell>
        </row>
        <row r="416">
          <cell r="B416" t="str">
            <v>VVY</v>
          </cell>
          <cell r="C416" t="str">
            <v>Laxman</v>
          </cell>
          <cell r="D416" t="str">
            <v>Rajesh</v>
          </cell>
          <cell r="E416">
            <v>1</v>
          </cell>
          <cell r="F416">
            <v>18000</v>
          </cell>
          <cell r="L416">
            <v>36.25</v>
          </cell>
        </row>
        <row r="417">
          <cell r="B417" t="str">
            <v>VVY</v>
          </cell>
          <cell r="C417" t="str">
            <v>Lee</v>
          </cell>
          <cell r="D417" t="str">
            <v>John</v>
          </cell>
          <cell r="E417">
            <v>1</v>
          </cell>
          <cell r="F417">
            <v>38000</v>
          </cell>
          <cell r="I417" t="str">
            <v>Ex-CAG</v>
          </cell>
          <cell r="J417" t="str">
            <v>Yes</v>
          </cell>
          <cell r="K417" t="str">
            <v>Yes</v>
          </cell>
          <cell r="L417">
            <v>36.25</v>
          </cell>
        </row>
        <row r="418">
          <cell r="B418" t="str">
            <v>VVY</v>
          </cell>
          <cell r="C418" t="str">
            <v>Maitland</v>
          </cell>
          <cell r="D418" t="str">
            <v>Richard</v>
          </cell>
          <cell r="E418">
            <v>1</v>
          </cell>
          <cell r="F418">
            <v>21000</v>
          </cell>
          <cell r="H418">
            <v>0.05</v>
          </cell>
          <cell r="I418" t="str">
            <v>Yes</v>
          </cell>
          <cell r="L418">
            <v>36.25</v>
          </cell>
        </row>
        <row r="419">
          <cell r="B419" t="str">
            <v>VVY</v>
          </cell>
          <cell r="C419" t="str">
            <v>Mann</v>
          </cell>
          <cell r="D419" t="str">
            <v>Bhaljinder</v>
          </cell>
          <cell r="E419">
            <v>1</v>
          </cell>
          <cell r="F419">
            <v>17000</v>
          </cell>
          <cell r="L419">
            <v>36.25</v>
          </cell>
        </row>
        <row r="420">
          <cell r="B420" t="str">
            <v>VVY</v>
          </cell>
          <cell r="C420" t="str">
            <v>Mardle</v>
          </cell>
          <cell r="D420" t="str">
            <v>Kevin</v>
          </cell>
          <cell r="E420">
            <v>1</v>
          </cell>
          <cell r="F420">
            <v>20075</v>
          </cell>
          <cell r="H420">
            <v>0.05</v>
          </cell>
          <cell r="I420" t="str">
            <v>Yes</v>
          </cell>
          <cell r="L420">
            <v>36.25</v>
          </cell>
        </row>
        <row r="421">
          <cell r="B421" t="str">
            <v>VVY</v>
          </cell>
          <cell r="C421" t="str">
            <v>Marr</v>
          </cell>
          <cell r="D421" t="str">
            <v>Vickie</v>
          </cell>
          <cell r="E421">
            <v>1</v>
          </cell>
          <cell r="F421">
            <v>17000</v>
          </cell>
          <cell r="L421">
            <v>36.25</v>
          </cell>
        </row>
        <row r="422">
          <cell r="B422" t="str">
            <v>VVY</v>
          </cell>
          <cell r="C422" t="str">
            <v>Mason</v>
          </cell>
          <cell r="D422" t="str">
            <v>Rosemary</v>
          </cell>
          <cell r="E422">
            <v>1</v>
          </cell>
          <cell r="F422">
            <v>11000</v>
          </cell>
          <cell r="H422">
            <v>0.05</v>
          </cell>
          <cell r="I422" t="str">
            <v>Yes</v>
          </cell>
          <cell r="L422">
            <v>36.25</v>
          </cell>
        </row>
        <row r="423">
          <cell r="B423" t="str">
            <v>VVY</v>
          </cell>
          <cell r="C423" t="str">
            <v>McCormack</v>
          </cell>
          <cell r="D423" t="str">
            <v>Francis</v>
          </cell>
          <cell r="E423">
            <v>1</v>
          </cell>
          <cell r="F423">
            <v>21896</v>
          </cell>
          <cell r="I423" t="str">
            <v>Ex-CAG</v>
          </cell>
          <cell r="L423">
            <v>36.25</v>
          </cell>
        </row>
        <row r="424">
          <cell r="B424" t="str">
            <v>VVY</v>
          </cell>
          <cell r="C424" t="str">
            <v>Ramji</v>
          </cell>
          <cell r="D424" t="str">
            <v>Naushad</v>
          </cell>
          <cell r="E424">
            <v>1</v>
          </cell>
          <cell r="F424">
            <v>20194</v>
          </cell>
          <cell r="I424" t="str">
            <v>Ex-CAG</v>
          </cell>
          <cell r="L424">
            <v>36.25</v>
          </cell>
        </row>
        <row r="425">
          <cell r="B425" t="str">
            <v>VVY</v>
          </cell>
          <cell r="C425" t="str">
            <v>Rhodes</v>
          </cell>
          <cell r="D425" t="str">
            <v>David</v>
          </cell>
          <cell r="E425">
            <v>1</v>
          </cell>
          <cell r="F425">
            <v>24684</v>
          </cell>
          <cell r="I425" t="str">
            <v>Ex-CAG</v>
          </cell>
          <cell r="L425">
            <v>36.25</v>
          </cell>
        </row>
        <row r="426">
          <cell r="B426" t="str">
            <v>VVY</v>
          </cell>
          <cell r="C426" t="str">
            <v>Sanghera</v>
          </cell>
          <cell r="D426" t="str">
            <v>Mandip</v>
          </cell>
          <cell r="E426">
            <v>1</v>
          </cell>
          <cell r="F426">
            <v>20379</v>
          </cell>
          <cell r="I426" t="str">
            <v>Ex-CAG</v>
          </cell>
          <cell r="L426">
            <v>36.25</v>
          </cell>
        </row>
        <row r="427">
          <cell r="B427" t="str">
            <v>VVY</v>
          </cell>
          <cell r="C427" t="str">
            <v>Shah</v>
          </cell>
          <cell r="D427" t="str">
            <v>Miriam</v>
          </cell>
          <cell r="E427">
            <v>1</v>
          </cell>
          <cell r="F427">
            <v>17000</v>
          </cell>
          <cell r="L427">
            <v>36.25</v>
          </cell>
        </row>
        <row r="428">
          <cell r="B428" t="str">
            <v>VVY</v>
          </cell>
          <cell r="C428" t="str">
            <v>Shinh</v>
          </cell>
          <cell r="D428" t="str">
            <v>Kiran</v>
          </cell>
          <cell r="E428">
            <v>1</v>
          </cell>
          <cell r="F428">
            <v>32199</v>
          </cell>
          <cell r="I428" t="str">
            <v>Ex-CAG</v>
          </cell>
          <cell r="J428" t="str">
            <v>Yes</v>
          </cell>
          <cell r="L428">
            <v>36.25</v>
          </cell>
        </row>
        <row r="429">
          <cell r="B429" t="str">
            <v>VVY</v>
          </cell>
          <cell r="C429" t="str">
            <v>Simpson</v>
          </cell>
          <cell r="D429" t="str">
            <v>Norman</v>
          </cell>
          <cell r="E429">
            <v>1</v>
          </cell>
          <cell r="F429">
            <v>22340</v>
          </cell>
          <cell r="I429" t="str">
            <v>Ex-CAG</v>
          </cell>
          <cell r="L429">
            <v>36.25</v>
          </cell>
        </row>
        <row r="430">
          <cell r="B430" t="str">
            <v>VVY</v>
          </cell>
          <cell r="C430" t="str">
            <v>Smith</v>
          </cell>
          <cell r="D430" t="str">
            <v>Peter</v>
          </cell>
          <cell r="E430">
            <v>1</v>
          </cell>
          <cell r="F430">
            <v>24880</v>
          </cell>
          <cell r="I430" t="str">
            <v>Ex-CAG</v>
          </cell>
          <cell r="L430">
            <v>36.25</v>
          </cell>
        </row>
        <row r="431">
          <cell r="B431" t="str">
            <v>VVY</v>
          </cell>
          <cell r="C431" t="str">
            <v>Smith</v>
          </cell>
          <cell r="D431" t="str">
            <v>Dorothy</v>
          </cell>
          <cell r="E431">
            <v>1</v>
          </cell>
          <cell r="F431">
            <v>11000</v>
          </cell>
          <cell r="I431" t="str">
            <v>Ex-CAG</v>
          </cell>
          <cell r="L431">
            <v>36.25</v>
          </cell>
        </row>
        <row r="432">
          <cell r="B432" t="str">
            <v>VVY</v>
          </cell>
          <cell r="C432" t="str">
            <v>Smyth</v>
          </cell>
          <cell r="D432" t="str">
            <v>Deirdre</v>
          </cell>
          <cell r="E432">
            <v>1</v>
          </cell>
          <cell r="F432">
            <v>15282</v>
          </cell>
          <cell r="H432">
            <v>0.05</v>
          </cell>
          <cell r="I432" t="str">
            <v>Yes</v>
          </cell>
          <cell r="L432">
            <v>36.25</v>
          </cell>
        </row>
        <row r="433">
          <cell r="B433" t="str">
            <v>VVY</v>
          </cell>
          <cell r="C433" t="str">
            <v>Tampion</v>
          </cell>
          <cell r="D433" t="str">
            <v>Andrew</v>
          </cell>
          <cell r="E433">
            <v>1</v>
          </cell>
          <cell r="F433">
            <v>22588</v>
          </cell>
          <cell r="I433" t="str">
            <v>Ex-CAG</v>
          </cell>
          <cell r="L433">
            <v>36.25</v>
          </cell>
        </row>
        <row r="434">
          <cell r="B434" t="str">
            <v>VVY</v>
          </cell>
          <cell r="C434" t="str">
            <v>Tanna</v>
          </cell>
          <cell r="D434" t="str">
            <v>Nilesh</v>
          </cell>
          <cell r="E434">
            <v>1</v>
          </cell>
          <cell r="F434">
            <v>18000</v>
          </cell>
          <cell r="I434" t="str">
            <v>Ex-CAG</v>
          </cell>
          <cell r="L434">
            <v>36.25</v>
          </cell>
        </row>
        <row r="435">
          <cell r="B435" t="str">
            <v>VVY</v>
          </cell>
          <cell r="C435" t="str">
            <v>Tara</v>
          </cell>
          <cell r="D435" t="str">
            <v>Jatinder</v>
          </cell>
          <cell r="E435">
            <v>1</v>
          </cell>
          <cell r="F435">
            <v>23500</v>
          </cell>
          <cell r="I435" t="str">
            <v>Ex-CAG</v>
          </cell>
          <cell r="L435">
            <v>36.25</v>
          </cell>
        </row>
        <row r="436">
          <cell r="B436" t="str">
            <v>VVY</v>
          </cell>
          <cell r="C436" t="str">
            <v>Tebbett</v>
          </cell>
          <cell r="D436" t="str">
            <v>Simon</v>
          </cell>
          <cell r="E436">
            <v>1</v>
          </cell>
          <cell r="F436">
            <v>18000</v>
          </cell>
          <cell r="H436">
            <v>0.05</v>
          </cell>
          <cell r="I436" t="str">
            <v>Yes</v>
          </cell>
          <cell r="L436">
            <v>36.25</v>
          </cell>
        </row>
        <row r="437">
          <cell r="B437" t="str">
            <v>VVY</v>
          </cell>
          <cell r="C437" t="str">
            <v>Trafford</v>
          </cell>
          <cell r="D437" t="str">
            <v>William</v>
          </cell>
          <cell r="E437">
            <v>1</v>
          </cell>
          <cell r="F437">
            <v>24710</v>
          </cell>
          <cell r="I437" t="str">
            <v>Ex-CAG</v>
          </cell>
          <cell r="L437">
            <v>36.25</v>
          </cell>
        </row>
        <row r="438">
          <cell r="B438" t="str">
            <v>VVY</v>
          </cell>
          <cell r="C438" t="str">
            <v>Verma</v>
          </cell>
          <cell r="D438" t="str">
            <v>Bimla</v>
          </cell>
          <cell r="E438">
            <v>1</v>
          </cell>
          <cell r="F438">
            <v>18000</v>
          </cell>
          <cell r="H438">
            <v>0.05</v>
          </cell>
          <cell r="I438" t="str">
            <v>Yes</v>
          </cell>
          <cell r="L438">
            <v>36.25</v>
          </cell>
        </row>
        <row r="439">
          <cell r="B439" t="str">
            <v>VVY</v>
          </cell>
          <cell r="C439" t="str">
            <v>Verrecchia</v>
          </cell>
          <cell r="D439" t="str">
            <v>Ronald</v>
          </cell>
          <cell r="E439">
            <v>1</v>
          </cell>
          <cell r="F439">
            <v>29807</v>
          </cell>
          <cell r="I439" t="str">
            <v>Ex-CAG</v>
          </cell>
          <cell r="L439">
            <v>36.25</v>
          </cell>
        </row>
        <row r="440">
          <cell r="B440" t="str">
            <v>VVY</v>
          </cell>
          <cell r="C440" t="str">
            <v>Zielinski</v>
          </cell>
          <cell r="D440" t="str">
            <v>Richard</v>
          </cell>
          <cell r="E440">
            <v>1</v>
          </cell>
          <cell r="F440">
            <v>25706</v>
          </cell>
          <cell r="I440" t="str">
            <v>Ex-CAG</v>
          </cell>
          <cell r="L440">
            <v>36.25</v>
          </cell>
        </row>
        <row r="441">
          <cell r="B441" t="str">
            <v>VZY</v>
          </cell>
          <cell r="C441" t="str">
            <v>Measures</v>
          </cell>
          <cell r="D441" t="str">
            <v>Melvyn</v>
          </cell>
          <cell r="E441">
            <v>1</v>
          </cell>
          <cell r="F441">
            <v>55107</v>
          </cell>
          <cell r="I441" t="str">
            <v>Ex-CAG</v>
          </cell>
          <cell r="J441" t="str">
            <v>Yes</v>
          </cell>
          <cell r="K441" t="str">
            <v>Yes</v>
          </cell>
          <cell r="L441">
            <v>36.25</v>
          </cell>
        </row>
        <row r="442">
          <cell r="B442" t="str">
            <v>VZY</v>
          </cell>
          <cell r="C442" t="str">
            <v>Roberts</v>
          </cell>
          <cell r="D442" t="str">
            <v>Hannah</v>
          </cell>
          <cell r="E442">
            <v>1</v>
          </cell>
          <cell r="F442">
            <v>16000</v>
          </cell>
          <cell r="I442" t="str">
            <v>Ex-CAG</v>
          </cell>
          <cell r="L442">
            <v>36.25</v>
          </cell>
        </row>
        <row r="443">
          <cell r="B443" t="str">
            <v>WDM</v>
          </cell>
          <cell r="C443" t="str">
            <v>Bateman</v>
          </cell>
          <cell r="D443" t="str">
            <v>Paul</v>
          </cell>
          <cell r="E443">
            <v>1</v>
          </cell>
          <cell r="F443">
            <v>26829</v>
          </cell>
          <cell r="I443" t="str">
            <v>Ex-RSA</v>
          </cell>
          <cell r="L443">
            <v>36.25</v>
          </cell>
        </row>
        <row r="444">
          <cell r="B444" t="str">
            <v>WDM</v>
          </cell>
          <cell r="C444" t="str">
            <v>Fayle</v>
          </cell>
          <cell r="D444" t="str">
            <v>Sean</v>
          </cell>
          <cell r="E444">
            <v>1</v>
          </cell>
          <cell r="F444">
            <v>18000</v>
          </cell>
          <cell r="L444">
            <v>36.25</v>
          </cell>
        </row>
        <row r="445">
          <cell r="B445" t="str">
            <v>WDM</v>
          </cell>
          <cell r="C445" t="str">
            <v>Fromant</v>
          </cell>
          <cell r="D445" t="str">
            <v>Evelyn</v>
          </cell>
          <cell r="E445">
            <v>1</v>
          </cell>
          <cell r="F445">
            <v>15994</v>
          </cell>
          <cell r="H445">
            <v>0.05</v>
          </cell>
          <cell r="I445" t="str">
            <v>Yes</v>
          </cell>
          <cell r="L445">
            <v>36.25</v>
          </cell>
        </row>
        <row r="446">
          <cell r="B446" t="str">
            <v>WDM</v>
          </cell>
          <cell r="C446" t="str">
            <v>Glynne</v>
          </cell>
          <cell r="D446" t="str">
            <v>Andrew</v>
          </cell>
          <cell r="E446">
            <v>1</v>
          </cell>
          <cell r="F446">
            <v>35177</v>
          </cell>
          <cell r="H446">
            <v>0.05</v>
          </cell>
          <cell r="I446" t="str">
            <v>Yes</v>
          </cell>
          <cell r="J446" t="str">
            <v>Yes</v>
          </cell>
          <cell r="K446" t="str">
            <v>Yes</v>
          </cell>
          <cell r="L446">
            <v>36.25</v>
          </cell>
        </row>
        <row r="447">
          <cell r="B447" t="str">
            <v>WDM</v>
          </cell>
          <cell r="C447" t="str">
            <v>Kealing *</v>
          </cell>
          <cell r="D447" t="str">
            <v>Andrew</v>
          </cell>
          <cell r="E447">
            <v>1</v>
          </cell>
          <cell r="F447">
            <v>18500</v>
          </cell>
          <cell r="I447" t="str">
            <v>Ex-RSA</v>
          </cell>
          <cell r="L447">
            <v>36.25</v>
          </cell>
        </row>
        <row r="448">
          <cell r="B448" t="str">
            <v>WDM</v>
          </cell>
          <cell r="C448" t="str">
            <v>Meredith</v>
          </cell>
          <cell r="D448" t="str">
            <v>Alan</v>
          </cell>
          <cell r="E448">
            <v>1</v>
          </cell>
          <cell r="F448">
            <v>20637</v>
          </cell>
          <cell r="H448">
            <v>0.05</v>
          </cell>
          <cell r="I448" t="str">
            <v>Yes</v>
          </cell>
          <cell r="L448">
            <v>36.25</v>
          </cell>
        </row>
        <row r="449">
          <cell r="B449" t="str">
            <v>WDM</v>
          </cell>
          <cell r="C449" t="str">
            <v>Price</v>
          </cell>
          <cell r="D449" t="str">
            <v>Janice</v>
          </cell>
          <cell r="E449">
            <v>1</v>
          </cell>
          <cell r="F449">
            <v>15169</v>
          </cell>
          <cell r="L449">
            <v>36.25</v>
          </cell>
        </row>
        <row r="450">
          <cell r="B450" t="str">
            <v>WDM</v>
          </cell>
          <cell r="C450" t="str">
            <v>Tutt</v>
          </cell>
          <cell r="D450" t="str">
            <v>Nicola</v>
          </cell>
          <cell r="E450">
            <v>1</v>
          </cell>
          <cell r="F450">
            <v>15416</v>
          </cell>
          <cell r="H450">
            <v>0.05</v>
          </cell>
          <cell r="I450" t="str">
            <v>Yes</v>
          </cell>
          <cell r="L450">
            <v>36.25</v>
          </cell>
        </row>
        <row r="451">
          <cell r="B451" t="str">
            <v>WDM</v>
          </cell>
          <cell r="C451" t="str">
            <v>Walsh</v>
          </cell>
          <cell r="D451" t="str">
            <v>Jim</v>
          </cell>
          <cell r="E451">
            <v>1</v>
          </cell>
          <cell r="F451">
            <v>19509</v>
          </cell>
          <cell r="I451" t="str">
            <v>Ex-CAG</v>
          </cell>
          <cell r="L451">
            <v>36.25</v>
          </cell>
        </row>
        <row r="452">
          <cell r="B452" t="str">
            <v>WEM</v>
          </cell>
          <cell r="C452" t="str">
            <v>Abercromby</v>
          </cell>
          <cell r="D452" t="str">
            <v>Julia</v>
          </cell>
          <cell r="E452">
            <v>1</v>
          </cell>
          <cell r="F452">
            <v>35651</v>
          </cell>
          <cell r="H452">
            <v>0.05</v>
          </cell>
          <cell r="I452" t="str">
            <v>Yes</v>
          </cell>
          <cell r="J452" t="str">
            <v>Yes</v>
          </cell>
          <cell r="K452" t="str">
            <v>Yes</v>
          </cell>
          <cell r="L452">
            <v>36.25</v>
          </cell>
        </row>
        <row r="453">
          <cell r="B453" t="str">
            <v>WEM</v>
          </cell>
          <cell r="C453" t="str">
            <v>Coleman</v>
          </cell>
          <cell r="D453" t="str">
            <v>Eileen</v>
          </cell>
          <cell r="E453">
            <v>1</v>
          </cell>
          <cell r="F453">
            <v>18120</v>
          </cell>
          <cell r="H453">
            <v>0.05</v>
          </cell>
          <cell r="I453" t="str">
            <v>Yes</v>
          </cell>
          <cell r="L453">
            <v>36.25</v>
          </cell>
        </row>
        <row r="454">
          <cell r="B454" t="str">
            <v>WEM</v>
          </cell>
          <cell r="C454" t="str">
            <v>Lamplugh</v>
          </cell>
          <cell r="D454" t="str">
            <v>Matthew</v>
          </cell>
          <cell r="E454">
            <v>1</v>
          </cell>
          <cell r="F454">
            <v>23500</v>
          </cell>
          <cell r="H454">
            <v>0.05</v>
          </cell>
          <cell r="I454" t="str">
            <v>Yes</v>
          </cell>
          <cell r="L454">
            <v>36.25</v>
          </cell>
        </row>
        <row r="455">
          <cell r="B455" t="str">
            <v>WEM</v>
          </cell>
          <cell r="C455" t="str">
            <v>Lord</v>
          </cell>
          <cell r="D455" t="str">
            <v>Claire</v>
          </cell>
          <cell r="E455">
            <v>1</v>
          </cell>
          <cell r="F455">
            <v>18000</v>
          </cell>
          <cell r="I455" t="str">
            <v>Ex-RSA</v>
          </cell>
          <cell r="L455">
            <v>36.25</v>
          </cell>
        </row>
        <row r="456">
          <cell r="B456" t="str">
            <v>WEM</v>
          </cell>
          <cell r="C456" t="str">
            <v>Martin</v>
          </cell>
          <cell r="D456" t="str">
            <v>Christopher</v>
          </cell>
          <cell r="E456">
            <v>1</v>
          </cell>
          <cell r="F456">
            <v>24500</v>
          </cell>
          <cell r="L456">
            <v>36.25</v>
          </cell>
        </row>
        <row r="457">
          <cell r="B457" t="str">
            <v>WEM</v>
          </cell>
          <cell r="C457" t="str">
            <v>Milne</v>
          </cell>
          <cell r="D457" t="str">
            <v>Alastair</v>
          </cell>
          <cell r="E457">
            <v>1</v>
          </cell>
          <cell r="F457">
            <v>25500</v>
          </cell>
          <cell r="H457">
            <v>0.05</v>
          </cell>
          <cell r="I457" t="str">
            <v>Yes</v>
          </cell>
          <cell r="L457">
            <v>36.25</v>
          </cell>
        </row>
        <row r="458">
          <cell r="B458" t="str">
            <v>WEM</v>
          </cell>
          <cell r="C458" t="str">
            <v>Squires</v>
          </cell>
          <cell r="D458" t="str">
            <v>Ann</v>
          </cell>
          <cell r="E458">
            <v>1</v>
          </cell>
          <cell r="F458">
            <v>16000</v>
          </cell>
          <cell r="L458">
            <v>36.25</v>
          </cell>
        </row>
        <row r="459">
          <cell r="B459" t="str">
            <v>WHM</v>
          </cell>
          <cell r="C459" t="str">
            <v>Adkins</v>
          </cell>
          <cell r="D459" t="str">
            <v>Brenda</v>
          </cell>
          <cell r="E459">
            <v>1</v>
          </cell>
          <cell r="F459">
            <v>14553</v>
          </cell>
          <cell r="H459">
            <v>0.05</v>
          </cell>
          <cell r="I459" t="str">
            <v>Yes</v>
          </cell>
          <cell r="L459">
            <v>36.25</v>
          </cell>
        </row>
        <row r="460">
          <cell r="B460" t="str">
            <v>WHM</v>
          </cell>
          <cell r="C460" t="str">
            <v>Ali</v>
          </cell>
          <cell r="D460" t="str">
            <v>Akmol</v>
          </cell>
          <cell r="E460">
            <v>1</v>
          </cell>
          <cell r="F460">
            <v>18500</v>
          </cell>
          <cell r="H460">
            <v>0.05</v>
          </cell>
          <cell r="I460" t="str">
            <v>Yes</v>
          </cell>
          <cell r="L460">
            <v>36.25</v>
          </cell>
        </row>
        <row r="461">
          <cell r="B461" t="str">
            <v>WHM</v>
          </cell>
          <cell r="C461" t="str">
            <v>Arkell</v>
          </cell>
          <cell r="D461" t="str">
            <v>Richard</v>
          </cell>
          <cell r="E461">
            <v>1</v>
          </cell>
          <cell r="F461">
            <v>31920</v>
          </cell>
          <cell r="H461">
            <v>0.05</v>
          </cell>
          <cell r="I461" t="str">
            <v>Yes</v>
          </cell>
          <cell r="J461" t="str">
            <v>Yes</v>
          </cell>
          <cell r="L461">
            <v>36.25</v>
          </cell>
        </row>
        <row r="462">
          <cell r="B462" t="str">
            <v>WHM</v>
          </cell>
          <cell r="C462" t="str">
            <v>Banner</v>
          </cell>
          <cell r="D462" t="str">
            <v>Colleen</v>
          </cell>
          <cell r="E462">
            <v>1</v>
          </cell>
          <cell r="F462">
            <v>30000</v>
          </cell>
          <cell r="H462">
            <v>0.05</v>
          </cell>
          <cell r="I462" t="str">
            <v>Yes</v>
          </cell>
          <cell r="L462">
            <v>36.25</v>
          </cell>
        </row>
        <row r="463">
          <cell r="B463" t="str">
            <v>WHM</v>
          </cell>
          <cell r="C463" t="str">
            <v>Baradaran-Azimi</v>
          </cell>
          <cell r="D463" t="str">
            <v>Edwina</v>
          </cell>
          <cell r="E463">
            <v>1</v>
          </cell>
          <cell r="F463">
            <v>18500</v>
          </cell>
          <cell r="H463">
            <v>0.05</v>
          </cell>
          <cell r="I463" t="str">
            <v>Yes</v>
          </cell>
          <cell r="L463">
            <v>36.25</v>
          </cell>
        </row>
        <row r="464">
          <cell r="B464" t="str">
            <v>WHM</v>
          </cell>
          <cell r="C464" t="str">
            <v>Blunt</v>
          </cell>
          <cell r="D464" t="str">
            <v>Natalie</v>
          </cell>
          <cell r="E464">
            <v>0.80000001192092896</v>
          </cell>
          <cell r="F464">
            <v>14000</v>
          </cell>
          <cell r="H464">
            <v>0.05</v>
          </cell>
          <cell r="I464" t="str">
            <v>Yes</v>
          </cell>
          <cell r="L464">
            <v>29</v>
          </cell>
        </row>
        <row r="465">
          <cell r="B465" t="str">
            <v>WHM</v>
          </cell>
          <cell r="C465" t="str">
            <v>Butcher</v>
          </cell>
          <cell r="D465" t="str">
            <v>Sarah</v>
          </cell>
          <cell r="E465">
            <v>1</v>
          </cell>
          <cell r="F465">
            <v>19500</v>
          </cell>
          <cell r="H465">
            <v>0.05</v>
          </cell>
          <cell r="I465" t="str">
            <v>Yes</v>
          </cell>
          <cell r="L465">
            <v>36.25</v>
          </cell>
        </row>
        <row r="466">
          <cell r="B466" t="str">
            <v>WHM</v>
          </cell>
          <cell r="C466" t="str">
            <v>Canoville</v>
          </cell>
          <cell r="D466" t="str">
            <v>Brenda</v>
          </cell>
          <cell r="E466">
            <v>1</v>
          </cell>
          <cell r="F466">
            <v>24500</v>
          </cell>
          <cell r="H466">
            <v>0.05</v>
          </cell>
          <cell r="I466" t="str">
            <v>Yes</v>
          </cell>
          <cell r="L466">
            <v>36.25</v>
          </cell>
        </row>
        <row r="467">
          <cell r="B467" t="str">
            <v>WHM</v>
          </cell>
          <cell r="C467" t="str">
            <v>Charity</v>
          </cell>
          <cell r="D467" t="str">
            <v>David</v>
          </cell>
          <cell r="E467">
            <v>1</v>
          </cell>
          <cell r="F467">
            <v>16500</v>
          </cell>
          <cell r="H467">
            <v>0.05</v>
          </cell>
          <cell r="I467" t="str">
            <v>Yes</v>
          </cell>
          <cell r="L467">
            <v>36.25</v>
          </cell>
        </row>
        <row r="468">
          <cell r="B468" t="str">
            <v>WHM</v>
          </cell>
          <cell r="C468" t="str">
            <v>Fraser</v>
          </cell>
          <cell r="D468" t="str">
            <v>Michelle</v>
          </cell>
          <cell r="E468">
            <v>1</v>
          </cell>
          <cell r="F468">
            <v>16000</v>
          </cell>
          <cell r="H468">
            <v>0.05</v>
          </cell>
          <cell r="I468" t="str">
            <v>Yes</v>
          </cell>
          <cell r="L468">
            <v>36.25</v>
          </cell>
        </row>
        <row r="469">
          <cell r="B469" t="str">
            <v>WHM</v>
          </cell>
          <cell r="C469" t="str">
            <v>Hudson</v>
          </cell>
          <cell r="D469" t="str">
            <v>Iain</v>
          </cell>
          <cell r="E469">
            <v>1</v>
          </cell>
          <cell r="F469">
            <v>10000</v>
          </cell>
          <cell r="L469">
            <v>36.25</v>
          </cell>
        </row>
        <row r="470">
          <cell r="B470" t="str">
            <v>WHM</v>
          </cell>
          <cell r="C470" t="str">
            <v>Johnson</v>
          </cell>
          <cell r="D470" t="str">
            <v>Odene</v>
          </cell>
          <cell r="E470">
            <v>1</v>
          </cell>
          <cell r="F470">
            <v>17500</v>
          </cell>
          <cell r="H470">
            <v>0.05</v>
          </cell>
          <cell r="I470" t="str">
            <v>Yes</v>
          </cell>
          <cell r="L470">
            <v>36.25</v>
          </cell>
        </row>
        <row r="471">
          <cell r="B471" t="str">
            <v>WHM</v>
          </cell>
          <cell r="C471" t="str">
            <v>Knights</v>
          </cell>
          <cell r="D471" t="str">
            <v>Emma</v>
          </cell>
          <cell r="E471">
            <v>1</v>
          </cell>
          <cell r="F471">
            <v>17500</v>
          </cell>
          <cell r="L471">
            <v>36.25</v>
          </cell>
        </row>
        <row r="472">
          <cell r="B472" t="str">
            <v>WHM</v>
          </cell>
          <cell r="C472" t="str">
            <v>Little</v>
          </cell>
          <cell r="D472" t="str">
            <v>Patrick</v>
          </cell>
          <cell r="E472">
            <v>1</v>
          </cell>
          <cell r="F472">
            <v>25000</v>
          </cell>
          <cell r="H472">
            <v>0.05</v>
          </cell>
          <cell r="I472" t="str">
            <v>Yes</v>
          </cell>
          <cell r="L472">
            <v>36.25</v>
          </cell>
        </row>
        <row r="473">
          <cell r="B473" t="str">
            <v>WHM</v>
          </cell>
          <cell r="C473" t="str">
            <v>Lomax</v>
          </cell>
          <cell r="D473" t="str">
            <v>Stephen</v>
          </cell>
          <cell r="E473">
            <v>1</v>
          </cell>
          <cell r="F473">
            <v>17500</v>
          </cell>
          <cell r="L473">
            <v>36.25</v>
          </cell>
        </row>
        <row r="474">
          <cell r="B474" t="str">
            <v>WHM</v>
          </cell>
          <cell r="C474" t="str">
            <v>Matanda</v>
          </cell>
          <cell r="D474" t="str">
            <v>Mary</v>
          </cell>
          <cell r="E474">
            <v>1</v>
          </cell>
          <cell r="F474">
            <v>20000</v>
          </cell>
          <cell r="H474">
            <v>0.05</v>
          </cell>
          <cell r="I474" t="str">
            <v>Yes</v>
          </cell>
          <cell r="L474">
            <v>36.25</v>
          </cell>
        </row>
        <row r="475">
          <cell r="B475" t="str">
            <v>WHM</v>
          </cell>
          <cell r="C475" t="str">
            <v>McQuillan</v>
          </cell>
          <cell r="D475" t="str">
            <v>Jeannette</v>
          </cell>
          <cell r="E475">
            <v>1</v>
          </cell>
          <cell r="F475">
            <v>13500</v>
          </cell>
          <cell r="L475">
            <v>36.25</v>
          </cell>
        </row>
        <row r="476">
          <cell r="B476" t="str">
            <v>WHM</v>
          </cell>
          <cell r="C476" t="str">
            <v>Micic</v>
          </cell>
          <cell r="D476" t="str">
            <v>Joanne</v>
          </cell>
          <cell r="E476">
            <v>0.5</v>
          </cell>
          <cell r="F476">
            <v>6850</v>
          </cell>
          <cell r="L476">
            <v>18</v>
          </cell>
        </row>
        <row r="477">
          <cell r="B477" t="str">
            <v>WHM</v>
          </cell>
          <cell r="C477" t="str">
            <v>Myall</v>
          </cell>
          <cell r="D477" t="str">
            <v>Timothy</v>
          </cell>
          <cell r="E477">
            <v>1</v>
          </cell>
          <cell r="F477">
            <v>20000</v>
          </cell>
          <cell r="H477">
            <v>0.05</v>
          </cell>
          <cell r="I477" t="str">
            <v>Yes</v>
          </cell>
          <cell r="L477">
            <v>36.25</v>
          </cell>
        </row>
        <row r="478">
          <cell r="B478" t="str">
            <v>WHM</v>
          </cell>
          <cell r="C478" t="str">
            <v>Newell</v>
          </cell>
          <cell r="D478" t="str">
            <v>Kara</v>
          </cell>
          <cell r="E478">
            <v>0.60000002384185791</v>
          </cell>
          <cell r="F478">
            <v>12000</v>
          </cell>
          <cell r="L478">
            <v>21.75</v>
          </cell>
        </row>
        <row r="479">
          <cell r="B479" t="str">
            <v>WHM</v>
          </cell>
          <cell r="C479" t="str">
            <v>Noirette</v>
          </cell>
          <cell r="D479" t="str">
            <v>Jacques</v>
          </cell>
          <cell r="E479">
            <v>1</v>
          </cell>
          <cell r="F479">
            <v>18000</v>
          </cell>
          <cell r="L479">
            <v>36.25</v>
          </cell>
        </row>
        <row r="480">
          <cell r="B480" t="str">
            <v>WHM</v>
          </cell>
          <cell r="C480" t="str">
            <v>Ouzman</v>
          </cell>
          <cell r="D480" t="str">
            <v>Donna</v>
          </cell>
          <cell r="E480">
            <v>1</v>
          </cell>
          <cell r="F480">
            <v>18500</v>
          </cell>
          <cell r="H480">
            <v>0.05</v>
          </cell>
          <cell r="I480" t="str">
            <v>Yes</v>
          </cell>
          <cell r="L480">
            <v>36.25</v>
          </cell>
        </row>
        <row r="481">
          <cell r="B481" t="str">
            <v>WHM</v>
          </cell>
          <cell r="C481" t="str">
            <v>Parker</v>
          </cell>
          <cell r="D481" t="str">
            <v>Michael</v>
          </cell>
          <cell r="E481">
            <v>1</v>
          </cell>
          <cell r="F481">
            <v>34567</v>
          </cell>
          <cell r="H481">
            <v>0.05</v>
          </cell>
          <cell r="I481" t="str">
            <v>Yes</v>
          </cell>
          <cell r="L481">
            <v>36.25</v>
          </cell>
        </row>
        <row r="482">
          <cell r="B482" t="str">
            <v>WHM</v>
          </cell>
          <cell r="C482" t="str">
            <v>Rehman</v>
          </cell>
          <cell r="D482" t="str">
            <v>Noreen</v>
          </cell>
          <cell r="E482">
            <v>1</v>
          </cell>
          <cell r="F482">
            <v>14500</v>
          </cell>
          <cell r="L482">
            <v>36.25</v>
          </cell>
        </row>
        <row r="483">
          <cell r="B483" t="str">
            <v>WHM</v>
          </cell>
          <cell r="C483" t="str">
            <v>Robinson</v>
          </cell>
          <cell r="D483" t="str">
            <v>Shirley</v>
          </cell>
          <cell r="E483">
            <v>1</v>
          </cell>
          <cell r="F483">
            <v>14720</v>
          </cell>
          <cell r="H483">
            <v>0.05</v>
          </cell>
          <cell r="I483" t="str">
            <v>Yes</v>
          </cell>
          <cell r="L483">
            <v>36.25</v>
          </cell>
        </row>
        <row r="484">
          <cell r="B484" t="str">
            <v>WHM</v>
          </cell>
          <cell r="C484" t="str">
            <v>Shah</v>
          </cell>
          <cell r="D484" t="str">
            <v>Reena</v>
          </cell>
          <cell r="E484">
            <v>1</v>
          </cell>
          <cell r="F484">
            <v>25000</v>
          </cell>
          <cell r="H484">
            <v>0.05</v>
          </cell>
          <cell r="I484" t="str">
            <v>Yes</v>
          </cell>
          <cell r="L484">
            <v>36.25</v>
          </cell>
        </row>
        <row r="485">
          <cell r="B485" t="str">
            <v>WHM</v>
          </cell>
          <cell r="C485" t="str">
            <v>Steele</v>
          </cell>
          <cell r="D485" t="str">
            <v>Monique</v>
          </cell>
          <cell r="E485">
            <v>1</v>
          </cell>
          <cell r="F485">
            <v>24500</v>
          </cell>
          <cell r="H485">
            <v>0.05</v>
          </cell>
          <cell r="I485" t="str">
            <v>Yes</v>
          </cell>
          <cell r="L485">
            <v>36.25</v>
          </cell>
        </row>
        <row r="486">
          <cell r="B486" t="str">
            <v>WHM</v>
          </cell>
          <cell r="C486" t="str">
            <v>Ticquet</v>
          </cell>
          <cell r="D486" t="str">
            <v>Susan</v>
          </cell>
          <cell r="E486">
            <v>1</v>
          </cell>
          <cell r="F486">
            <v>16000</v>
          </cell>
          <cell r="H486">
            <v>0.05</v>
          </cell>
          <cell r="I486" t="str">
            <v>Yes</v>
          </cell>
          <cell r="L486">
            <v>36.25</v>
          </cell>
        </row>
        <row r="487">
          <cell r="B487" t="str">
            <v>WHM</v>
          </cell>
          <cell r="C487" t="str">
            <v>Tijou</v>
          </cell>
          <cell r="D487" t="str">
            <v>Gillian</v>
          </cell>
          <cell r="E487">
            <v>1</v>
          </cell>
          <cell r="F487">
            <v>13000</v>
          </cell>
          <cell r="I487" t="str">
            <v>Ex-RSA</v>
          </cell>
          <cell r="L487">
            <v>36.25</v>
          </cell>
        </row>
        <row r="488">
          <cell r="B488" t="str">
            <v>WHM</v>
          </cell>
          <cell r="C488" t="str">
            <v>Tupper</v>
          </cell>
          <cell r="D488" t="str">
            <v>Ian</v>
          </cell>
          <cell r="E488">
            <v>1</v>
          </cell>
          <cell r="F488">
            <v>10750</v>
          </cell>
          <cell r="L488">
            <v>36.25</v>
          </cell>
        </row>
        <row r="489">
          <cell r="B489" t="str">
            <v>WHM</v>
          </cell>
          <cell r="C489" t="str">
            <v>Wallis</v>
          </cell>
          <cell r="D489" t="str">
            <v>Sarah</v>
          </cell>
          <cell r="E489">
            <v>1</v>
          </cell>
          <cell r="F489">
            <v>16000</v>
          </cell>
          <cell r="L489">
            <v>36.25</v>
          </cell>
        </row>
        <row r="490">
          <cell r="B490" t="str">
            <v>WHM</v>
          </cell>
          <cell r="C490" t="str">
            <v>Wilson</v>
          </cell>
          <cell r="D490" t="str">
            <v>Christine</v>
          </cell>
          <cell r="E490">
            <v>0.82999998331069946</v>
          </cell>
          <cell r="F490">
            <v>13167</v>
          </cell>
          <cell r="H490">
            <v>0.05</v>
          </cell>
          <cell r="I490" t="str">
            <v>Yes</v>
          </cell>
          <cell r="L490">
            <v>30</v>
          </cell>
        </row>
        <row r="491">
          <cell r="B491" t="str">
            <v>WUM</v>
          </cell>
          <cell r="C491" t="str">
            <v>Clark</v>
          </cell>
          <cell r="D491" t="str">
            <v>Ross</v>
          </cell>
          <cell r="E491">
            <v>1</v>
          </cell>
          <cell r="F491">
            <v>40000</v>
          </cell>
          <cell r="H491">
            <v>0.05</v>
          </cell>
          <cell r="I491" t="str">
            <v>Yes</v>
          </cell>
          <cell r="J491" t="str">
            <v>Yes</v>
          </cell>
          <cell r="L491">
            <v>36.25</v>
          </cell>
        </row>
        <row r="492">
          <cell r="B492" t="str">
            <v>WUM</v>
          </cell>
          <cell r="C492" t="str">
            <v>Cronin</v>
          </cell>
          <cell r="D492" t="str">
            <v>Michael</v>
          </cell>
          <cell r="E492">
            <v>1</v>
          </cell>
          <cell r="F492">
            <v>25500</v>
          </cell>
          <cell r="L492">
            <v>36.25</v>
          </cell>
        </row>
        <row r="493">
          <cell r="B493" t="str">
            <v>WUM</v>
          </cell>
          <cell r="C493" t="str">
            <v>Dairo</v>
          </cell>
          <cell r="D493" t="str">
            <v>Titilayo</v>
          </cell>
          <cell r="E493">
            <v>0.40000000596046448</v>
          </cell>
          <cell r="F493">
            <v>6167</v>
          </cell>
          <cell r="H493">
            <v>0.05</v>
          </cell>
          <cell r="I493" t="str">
            <v>Yes</v>
          </cell>
          <cell r="L493">
            <v>14.5</v>
          </cell>
        </row>
        <row r="494">
          <cell r="B494" t="str">
            <v>WUM</v>
          </cell>
          <cell r="C494" t="str">
            <v>Gifford</v>
          </cell>
          <cell r="D494" t="str">
            <v>Paul</v>
          </cell>
          <cell r="E494">
            <v>1</v>
          </cell>
          <cell r="F494">
            <v>17070</v>
          </cell>
          <cell r="H494">
            <v>0.05</v>
          </cell>
          <cell r="I494" t="str">
            <v>Yes</v>
          </cell>
          <cell r="L494">
            <v>36.25</v>
          </cell>
        </row>
        <row r="495">
          <cell r="B495" t="str">
            <v>WUM</v>
          </cell>
          <cell r="C495" t="str">
            <v>Goodburn</v>
          </cell>
          <cell r="D495" t="str">
            <v>Nicholas</v>
          </cell>
          <cell r="E495">
            <v>1</v>
          </cell>
          <cell r="F495">
            <v>25000</v>
          </cell>
          <cell r="L495">
            <v>36.25</v>
          </cell>
        </row>
        <row r="496">
          <cell r="B496" t="str">
            <v>WUM</v>
          </cell>
          <cell r="C496" t="str">
            <v>Henderson</v>
          </cell>
          <cell r="D496" t="str">
            <v>James</v>
          </cell>
          <cell r="E496">
            <v>1</v>
          </cell>
          <cell r="F496">
            <v>17500</v>
          </cell>
          <cell r="H496">
            <v>0.05</v>
          </cell>
          <cell r="I496" t="str">
            <v>Yes</v>
          </cell>
          <cell r="L496">
            <v>36.25</v>
          </cell>
        </row>
        <row r="497">
          <cell r="B497" t="str">
            <v>WUM</v>
          </cell>
          <cell r="C497" t="str">
            <v>Hitchcock</v>
          </cell>
          <cell r="D497" t="str">
            <v>Andrew</v>
          </cell>
          <cell r="E497">
            <v>1</v>
          </cell>
          <cell r="F497">
            <v>20819</v>
          </cell>
          <cell r="H497">
            <v>0.05</v>
          </cell>
          <cell r="I497" t="str">
            <v>Yes</v>
          </cell>
          <cell r="L497">
            <v>36.25</v>
          </cell>
        </row>
        <row r="498">
          <cell r="B498" t="str">
            <v>WUM</v>
          </cell>
          <cell r="C498" t="str">
            <v>Ireland</v>
          </cell>
          <cell r="D498" t="str">
            <v>Lisa</v>
          </cell>
          <cell r="E498">
            <v>0.43999999761581421</v>
          </cell>
          <cell r="F498">
            <v>5881</v>
          </cell>
          <cell r="H498">
            <v>0.05</v>
          </cell>
          <cell r="I498" t="str">
            <v>Yes</v>
          </cell>
          <cell r="L498">
            <v>16</v>
          </cell>
        </row>
        <row r="499">
          <cell r="B499" t="str">
            <v>WUM</v>
          </cell>
          <cell r="C499" t="str">
            <v>Morrison</v>
          </cell>
          <cell r="D499" t="str">
            <v>Christine</v>
          </cell>
          <cell r="E499">
            <v>0.50999999046325684</v>
          </cell>
          <cell r="F499">
            <v>10202</v>
          </cell>
          <cell r="L499">
            <v>18.5</v>
          </cell>
        </row>
        <row r="500">
          <cell r="B500" t="str">
            <v>WUM</v>
          </cell>
          <cell r="C500" t="str">
            <v>Rochford</v>
          </cell>
          <cell r="D500" t="str">
            <v>Mark</v>
          </cell>
          <cell r="E500">
            <v>1</v>
          </cell>
          <cell r="F500">
            <v>13889</v>
          </cell>
          <cell r="H500">
            <v>0.05</v>
          </cell>
          <cell r="I500" t="str">
            <v>Yes</v>
          </cell>
          <cell r="L500">
            <v>36.25</v>
          </cell>
        </row>
        <row r="501">
          <cell r="B501" t="str">
            <v>WUM</v>
          </cell>
          <cell r="C501" t="str">
            <v>Squires</v>
          </cell>
          <cell r="D501" t="str">
            <v>Karen</v>
          </cell>
          <cell r="E501">
            <v>1</v>
          </cell>
          <cell r="F501">
            <v>15220</v>
          </cell>
          <cell r="L501">
            <v>36.25</v>
          </cell>
        </row>
        <row r="502">
          <cell r="B502" t="str">
            <v>WUM</v>
          </cell>
          <cell r="C502" t="str">
            <v>Stapleton</v>
          </cell>
          <cell r="D502" t="str">
            <v>Sandra</v>
          </cell>
          <cell r="E502">
            <v>0.60000002384185791</v>
          </cell>
          <cell r="F502">
            <v>16304</v>
          </cell>
          <cell r="H502">
            <v>0.05</v>
          </cell>
          <cell r="I502" t="str">
            <v>Yes</v>
          </cell>
          <cell r="J502" t="str">
            <v>Yes</v>
          </cell>
          <cell r="L502">
            <v>21.75</v>
          </cell>
        </row>
        <row r="503">
          <cell r="B503" t="str">
            <v>WZM</v>
          </cell>
          <cell r="C503" t="str">
            <v>Bray</v>
          </cell>
          <cell r="D503" t="str">
            <v>Judy</v>
          </cell>
          <cell r="E503">
            <v>1</v>
          </cell>
          <cell r="F503">
            <v>18904</v>
          </cell>
          <cell r="H503">
            <v>0.05</v>
          </cell>
          <cell r="I503" t="str">
            <v>Yes</v>
          </cell>
          <cell r="L503">
            <v>36.25</v>
          </cell>
        </row>
        <row r="504">
          <cell r="B504" t="str">
            <v>WZM</v>
          </cell>
          <cell r="C504" t="str">
            <v>Smith</v>
          </cell>
          <cell r="D504" t="str">
            <v>Peter</v>
          </cell>
          <cell r="E504">
            <v>1</v>
          </cell>
          <cell r="F504">
            <v>70602</v>
          </cell>
          <cell r="H504">
            <v>0.1</v>
          </cell>
          <cell r="I504" t="str">
            <v>Yes</v>
          </cell>
          <cell r="J504" t="str">
            <v>Yes</v>
          </cell>
          <cell r="K504" t="str">
            <v>Yes</v>
          </cell>
          <cell r="L504">
            <v>36.25</v>
          </cell>
        </row>
        <row r="505">
          <cell r="B505" t="str">
            <v>YHM</v>
          </cell>
          <cell r="C505" t="str">
            <v>Allgate</v>
          </cell>
          <cell r="D505" t="str">
            <v>Joy</v>
          </cell>
          <cell r="E505">
            <v>1</v>
          </cell>
          <cell r="F505">
            <v>12815</v>
          </cell>
          <cell r="H505">
            <v>0.05</v>
          </cell>
          <cell r="I505" t="str">
            <v>Yes</v>
          </cell>
          <cell r="L505">
            <v>36.25</v>
          </cell>
        </row>
        <row r="506">
          <cell r="B506" t="str">
            <v>YHM</v>
          </cell>
          <cell r="C506" t="str">
            <v>Brace</v>
          </cell>
          <cell r="D506" t="str">
            <v>James</v>
          </cell>
          <cell r="E506">
            <v>1</v>
          </cell>
          <cell r="F506">
            <v>20231</v>
          </cell>
          <cell r="H506">
            <v>0.05</v>
          </cell>
          <cell r="I506" t="str">
            <v>Yes</v>
          </cell>
          <cell r="L506">
            <v>36.25</v>
          </cell>
        </row>
        <row r="507">
          <cell r="B507" t="str">
            <v>YHM</v>
          </cell>
          <cell r="C507" t="str">
            <v>Newton</v>
          </cell>
          <cell r="D507" t="str">
            <v>Andrew</v>
          </cell>
          <cell r="E507">
            <v>1</v>
          </cell>
          <cell r="F507">
            <v>22320</v>
          </cell>
          <cell r="H507">
            <v>0.05</v>
          </cell>
          <cell r="I507" t="str">
            <v>Yes</v>
          </cell>
          <cell r="L507">
            <v>36.25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 Período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Estoque"/>
      <sheetName val="Consignação"/>
      <sheetName val="Compilação Joinville "/>
      <sheetName val="Compilação Contagem"/>
      <sheetName val="realização"/>
      <sheetName val="XREF"/>
      <sheetName val="Tickmarks"/>
    </sheetNames>
    <sheetDataSet>
      <sheetData sheetId="0">
        <row r="1">
          <cell r="P1" t="str">
            <v>% Diff &gt;</v>
          </cell>
          <cell r="R1" t="str">
            <v>Difference &gt;</v>
          </cell>
        </row>
        <row r="2">
          <cell r="A2" t="str">
            <v>(reserved)</v>
          </cell>
          <cell r="B2" t="str">
            <v>Company</v>
          </cell>
          <cell r="C2" t="str">
            <v>Target Grouping</v>
          </cell>
          <cell r="D2" t="str">
            <v>Conta</v>
          </cell>
          <cell r="E2" t="str">
            <v>Nome</v>
          </cell>
          <cell r="F2" t="str">
            <v>31/12/02</v>
          </cell>
          <cell r="H2" t="str">
            <v>t/m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Final</v>
          </cell>
          <cell r="M2" t="str">
            <v>t/m</v>
          </cell>
          <cell r="N2" t="str">
            <v>31/10/02</v>
          </cell>
          <cell r="P2">
            <v>0</v>
          </cell>
          <cell r="R2">
            <v>0</v>
          </cell>
        </row>
        <row r="3">
          <cell r="A3" t="str">
            <v/>
          </cell>
          <cell r="C3" t="str">
            <v>5151</v>
          </cell>
          <cell r="P3" t="str">
            <v xml:space="preserve"> </v>
          </cell>
          <cell r="R3" t="str">
            <v xml:space="preserve"> </v>
          </cell>
        </row>
        <row r="4">
          <cell r="A4" t="str">
            <v>_/_5151_/_1401</v>
          </cell>
          <cell r="B4" t="str">
            <v/>
          </cell>
          <cell r="C4" t="str">
            <v>5151</v>
          </cell>
          <cell r="D4" t="str">
            <v>1401</v>
          </cell>
          <cell r="E4" t="str">
            <v>Produtos acabados</v>
          </cell>
          <cell r="F4">
            <v>1796</v>
          </cell>
          <cell r="I4">
            <v>0</v>
          </cell>
          <cell r="J4">
            <v>1796</v>
          </cell>
          <cell r="K4">
            <v>0</v>
          </cell>
          <cell r="L4">
            <v>1796</v>
          </cell>
          <cell r="N4">
            <v>1874</v>
          </cell>
          <cell r="P4">
            <v>-4.1622198505869797E-2</v>
          </cell>
          <cell r="R4">
            <v>-78</v>
          </cell>
        </row>
        <row r="5">
          <cell r="A5" t="str">
            <v>_/_5151_/_</v>
          </cell>
          <cell r="C5" t="str">
            <v>5151</v>
          </cell>
          <cell r="E5" t="str">
            <v>TB Total - Estoque de Produtos Acabados</v>
          </cell>
          <cell r="F5">
            <v>1796</v>
          </cell>
          <cell r="I5">
            <v>0</v>
          </cell>
          <cell r="J5">
            <v>1796</v>
          </cell>
          <cell r="K5">
            <v>0</v>
          </cell>
          <cell r="L5">
            <v>1796</v>
          </cell>
          <cell r="N5">
            <v>1874</v>
          </cell>
          <cell r="P5">
            <v>-4.1622198505869797E-2</v>
          </cell>
          <cell r="R5">
            <v>-78</v>
          </cell>
        </row>
        <row r="6">
          <cell r="A6" t="str">
            <v/>
          </cell>
          <cell r="C6" t="str">
            <v>5152</v>
          </cell>
          <cell r="P6" t="str">
            <v xml:space="preserve"> </v>
          </cell>
          <cell r="R6" t="str">
            <v xml:space="preserve"> </v>
          </cell>
        </row>
        <row r="7">
          <cell r="A7" t="str">
            <v>_/_5152_/_1421</v>
          </cell>
          <cell r="B7" t="str">
            <v/>
          </cell>
          <cell r="C7" t="str">
            <v>5152</v>
          </cell>
          <cell r="D7" t="str">
            <v>1421</v>
          </cell>
          <cell r="E7" t="str">
            <v>Materia prima</v>
          </cell>
          <cell r="F7">
            <v>683</v>
          </cell>
          <cell r="I7">
            <v>0</v>
          </cell>
          <cell r="J7">
            <v>683</v>
          </cell>
          <cell r="K7">
            <v>0</v>
          </cell>
          <cell r="L7">
            <v>683</v>
          </cell>
          <cell r="N7">
            <v>928</v>
          </cell>
          <cell r="P7">
            <v>-0.26400862068965519</v>
          </cell>
          <cell r="R7">
            <v>-245</v>
          </cell>
        </row>
        <row r="8">
          <cell r="A8" t="str">
            <v>_/_5152_/_1424</v>
          </cell>
          <cell r="B8" t="str">
            <v/>
          </cell>
          <cell r="C8" t="str">
            <v>5152</v>
          </cell>
          <cell r="D8" t="str">
            <v>1424</v>
          </cell>
          <cell r="E8" t="str">
            <v>Materia Prima em Consignacao</v>
          </cell>
          <cell r="F8">
            <v>926</v>
          </cell>
          <cell r="G8" t="str">
            <v>!</v>
          </cell>
          <cell r="I8">
            <v>0</v>
          </cell>
          <cell r="J8">
            <v>926</v>
          </cell>
          <cell r="K8">
            <v>0</v>
          </cell>
          <cell r="L8">
            <v>926</v>
          </cell>
          <cell r="N8">
            <v>280</v>
          </cell>
          <cell r="P8">
            <v>2.3071428571428569</v>
          </cell>
          <cell r="R8">
            <v>646</v>
          </cell>
        </row>
        <row r="9">
          <cell r="A9" t="str">
            <v>_/_5152_/_</v>
          </cell>
          <cell r="C9" t="str">
            <v>5152</v>
          </cell>
          <cell r="E9" t="str">
            <v>TB Total - Estoque de Matéria Prima</v>
          </cell>
          <cell r="F9">
            <v>1609</v>
          </cell>
          <cell r="I9">
            <v>0</v>
          </cell>
          <cell r="J9">
            <v>1609</v>
          </cell>
          <cell r="K9">
            <v>0</v>
          </cell>
          <cell r="L9">
            <v>1609</v>
          </cell>
          <cell r="N9">
            <v>1208</v>
          </cell>
          <cell r="P9">
            <v>0.33195364238410596</v>
          </cell>
          <cell r="R9">
            <v>401</v>
          </cell>
        </row>
        <row r="10">
          <cell r="A10" t="str">
            <v/>
          </cell>
          <cell r="C10" t="str">
            <v>5153</v>
          </cell>
          <cell r="P10" t="str">
            <v xml:space="preserve"> </v>
          </cell>
          <cell r="R10" t="str">
            <v xml:space="preserve"> </v>
          </cell>
        </row>
        <row r="11">
          <cell r="A11" t="str">
            <v>_/_5153_/_1411</v>
          </cell>
          <cell r="B11" t="str">
            <v/>
          </cell>
          <cell r="C11" t="str">
            <v>5153</v>
          </cell>
          <cell r="D11" t="str">
            <v>1411</v>
          </cell>
          <cell r="E11" t="str">
            <v>Produtos em Processo</v>
          </cell>
          <cell r="F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P11" t="str">
            <v xml:space="preserve"> </v>
          </cell>
          <cell r="R11">
            <v>0</v>
          </cell>
        </row>
        <row r="12">
          <cell r="A12" t="str">
            <v>_/_5153_/_</v>
          </cell>
          <cell r="C12" t="str">
            <v>5153</v>
          </cell>
          <cell r="E12" t="str">
            <v>TB Total - Estoque de Produtos em Processo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 t="str">
            <v xml:space="preserve"> </v>
          </cell>
          <cell r="R12">
            <v>0</v>
          </cell>
        </row>
        <row r="13">
          <cell r="A13" t="str">
            <v/>
          </cell>
          <cell r="C13" t="str">
            <v>5154</v>
          </cell>
          <cell r="P13" t="str">
            <v xml:space="preserve"> </v>
          </cell>
          <cell r="R13" t="str">
            <v xml:space="preserve"> </v>
          </cell>
        </row>
        <row r="14">
          <cell r="A14" t="str">
            <v>_/_5154_/_1431</v>
          </cell>
          <cell r="B14" t="str">
            <v/>
          </cell>
          <cell r="C14" t="str">
            <v>5154</v>
          </cell>
          <cell r="D14" t="str">
            <v>1431</v>
          </cell>
          <cell r="E14" t="str">
            <v>Materiais de almoxarifado</v>
          </cell>
          <cell r="F14">
            <v>296</v>
          </cell>
          <cell r="I14">
            <v>0</v>
          </cell>
          <cell r="J14">
            <v>296</v>
          </cell>
          <cell r="K14">
            <v>0</v>
          </cell>
          <cell r="L14">
            <v>296</v>
          </cell>
          <cell r="N14">
            <v>299</v>
          </cell>
          <cell r="P14">
            <v>-1.0033444816053512E-2</v>
          </cell>
          <cell r="R14">
            <v>-3</v>
          </cell>
        </row>
        <row r="15">
          <cell r="A15" t="str">
            <v>_/_5154_/_1435</v>
          </cell>
          <cell r="B15" t="str">
            <v/>
          </cell>
          <cell r="C15" t="str">
            <v>5154</v>
          </cell>
          <cell r="D15" t="str">
            <v>1435</v>
          </cell>
          <cell r="E15" t="str">
            <v>Materiais em poder de terceiros</v>
          </cell>
          <cell r="F15">
            <v>21</v>
          </cell>
          <cell r="I15">
            <v>0</v>
          </cell>
          <cell r="J15">
            <v>21</v>
          </cell>
          <cell r="K15">
            <v>0</v>
          </cell>
          <cell r="L15">
            <v>21</v>
          </cell>
          <cell r="N15">
            <v>26</v>
          </cell>
          <cell r="P15">
            <v>-0.19230769230769232</v>
          </cell>
          <cell r="R15">
            <v>-5</v>
          </cell>
        </row>
        <row r="16">
          <cell r="A16" t="str">
            <v>_/_5154_/_1438</v>
          </cell>
          <cell r="B16" t="str">
            <v/>
          </cell>
          <cell r="C16" t="str">
            <v>5154</v>
          </cell>
          <cell r="D16" t="str">
            <v>1438</v>
          </cell>
          <cell r="E16" t="str">
            <v>Importacoes em Andamento</v>
          </cell>
          <cell r="F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P16" t="str">
            <v xml:space="preserve"> </v>
          </cell>
          <cell r="R16">
            <v>0</v>
          </cell>
        </row>
        <row r="17">
          <cell r="A17" t="str">
            <v>_/_5154_/_</v>
          </cell>
          <cell r="C17" t="str">
            <v>5154</v>
          </cell>
          <cell r="E17" t="str">
            <v>TB Total - Estoque de Almoxarifado</v>
          </cell>
          <cell r="F17">
            <v>317</v>
          </cell>
          <cell r="I17">
            <v>0</v>
          </cell>
          <cell r="J17">
            <v>317</v>
          </cell>
          <cell r="K17">
            <v>0</v>
          </cell>
          <cell r="L17">
            <v>317</v>
          </cell>
          <cell r="N17">
            <v>325</v>
          </cell>
          <cell r="P17">
            <v>-2.4615384615384615E-2</v>
          </cell>
          <cell r="R17">
            <v>-8</v>
          </cell>
        </row>
        <row r="18">
          <cell r="A18" t="str">
            <v>_/_GrandTotal_/_</v>
          </cell>
          <cell r="C18" t="str">
            <v>Grand Total</v>
          </cell>
          <cell r="F18">
            <v>3722</v>
          </cell>
          <cell r="G18" t="str">
            <v>!</v>
          </cell>
          <cell r="I18">
            <v>0</v>
          </cell>
          <cell r="J18">
            <v>3722</v>
          </cell>
          <cell r="K18">
            <v>0</v>
          </cell>
          <cell r="L18">
            <v>3722</v>
          </cell>
          <cell r="N18">
            <v>3407</v>
          </cell>
          <cell r="P18">
            <v>9.2456706780158493E-2</v>
          </cell>
          <cell r="R18">
            <v>315</v>
          </cell>
        </row>
        <row r="22">
          <cell r="P22" t="str">
            <v>31/12/02</v>
          </cell>
        </row>
        <row r="23">
          <cell r="P23" t="str">
            <v>BC</v>
          </cell>
        </row>
        <row r="24">
          <cell r="L24" t="str">
            <v>Produtos acabados</v>
          </cell>
          <cell r="N24" t="str">
            <v>Prod. Acabado</v>
          </cell>
          <cell r="P24">
            <v>1796</v>
          </cell>
        </row>
        <row r="25">
          <cell r="L25" t="str">
            <v>Materia prima</v>
          </cell>
          <cell r="N25" t="str">
            <v>Matéria Prima</v>
          </cell>
          <cell r="P25">
            <v>1926</v>
          </cell>
        </row>
        <row r="26">
          <cell r="L26" t="str">
            <v>Produtos em Processo</v>
          </cell>
          <cell r="P26">
            <v>3722</v>
          </cell>
        </row>
        <row r="27">
          <cell r="L27" t="str">
            <v>Materiais de almoxarifado</v>
          </cell>
        </row>
        <row r="29">
          <cell r="E29" t="str">
            <v>Nota 1: R$ MIL</v>
          </cell>
          <cell r="N29" t="str">
            <v>WP(M) 5430.3 pág. 39</v>
          </cell>
        </row>
        <row r="30">
          <cell r="E30" t="str">
            <v>Verificamos a base de estoque e identificamos um valor irrelevante de materiais estocados e sem movimentação a mais de 90 dias, segue composição abaixo:</v>
          </cell>
        </row>
        <row r="33">
          <cell r="E33" t="str">
            <v>Empresa</v>
          </cell>
          <cell r="F33" t="str">
            <v>Valor</v>
          </cell>
        </row>
        <row r="34">
          <cell r="E34" t="str">
            <v>Contagem</v>
          </cell>
          <cell r="F34">
            <v>3.8544399999999999</v>
          </cell>
        </row>
        <row r="35">
          <cell r="E35" t="str">
            <v>Joinvile</v>
          </cell>
          <cell r="F35">
            <v>7.2730699999999997</v>
          </cell>
        </row>
        <row r="36">
          <cell r="E36" t="str">
            <v>Sumaré</v>
          </cell>
          <cell r="F36">
            <v>25.879709999999999</v>
          </cell>
        </row>
        <row r="38">
          <cell r="E38" t="str">
            <v xml:space="preserve">Total - R$ </v>
          </cell>
          <cell r="F38">
            <v>37.007219999999997</v>
          </cell>
          <cell r="G38" t="str">
            <v>VI</v>
          </cell>
        </row>
      </sheetData>
      <sheetData sheetId="1">
        <row r="1">
          <cell r="A1" t="str">
            <v>(reserved)</v>
          </cell>
          <cell r="B1" t="str">
            <v>Company</v>
          </cell>
          <cell r="C1" t="str">
            <v>Target Grouping</v>
          </cell>
          <cell r="D1" t="str">
            <v>Conta</v>
          </cell>
          <cell r="E1" t="str">
            <v>Nome</v>
          </cell>
          <cell r="F1" t="str">
            <v>31/12/02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31/10/02</v>
          </cell>
        </row>
        <row r="2">
          <cell r="A2" t="str">
            <v/>
          </cell>
          <cell r="C2" t="str">
            <v>5151</v>
          </cell>
        </row>
        <row r="3">
          <cell r="A3" t="str">
            <v>_/_5151_/_1401</v>
          </cell>
          <cell r="B3" t="str">
            <v/>
          </cell>
          <cell r="C3" t="str">
            <v>5151</v>
          </cell>
          <cell r="D3" t="str">
            <v>1401</v>
          </cell>
          <cell r="E3" t="str">
            <v>Produtos acabados</v>
          </cell>
          <cell r="F3">
            <v>1796</v>
          </cell>
          <cell r="G3">
            <v>0</v>
          </cell>
          <cell r="H3">
            <v>1796</v>
          </cell>
          <cell r="I3">
            <v>0</v>
          </cell>
          <cell r="J3">
            <v>1796</v>
          </cell>
          <cell r="K3">
            <v>1874</v>
          </cell>
        </row>
        <row r="4">
          <cell r="A4" t="str">
            <v>_/_5151_/_</v>
          </cell>
          <cell r="C4" t="str">
            <v>5151</v>
          </cell>
          <cell r="E4" t="str">
            <v>TB Total - Estoque de Produtos Acabados</v>
          </cell>
          <cell r="F4">
            <v>1796</v>
          </cell>
          <cell r="G4">
            <v>0</v>
          </cell>
          <cell r="H4">
            <v>1796</v>
          </cell>
          <cell r="I4">
            <v>0</v>
          </cell>
          <cell r="J4">
            <v>1796</v>
          </cell>
          <cell r="K4">
            <v>1874</v>
          </cell>
        </row>
        <row r="5">
          <cell r="A5" t="str">
            <v/>
          </cell>
          <cell r="C5" t="str">
            <v>5152</v>
          </cell>
        </row>
        <row r="6">
          <cell r="A6" t="str">
            <v>_/_5152_/_1421</v>
          </cell>
          <cell r="B6" t="str">
            <v/>
          </cell>
          <cell r="C6" t="str">
            <v>5152</v>
          </cell>
          <cell r="D6" t="str">
            <v>1421</v>
          </cell>
          <cell r="E6" t="str">
            <v>Materia prima</v>
          </cell>
          <cell r="F6">
            <v>683</v>
          </cell>
          <cell r="G6">
            <v>0</v>
          </cell>
          <cell r="H6">
            <v>683</v>
          </cell>
          <cell r="I6">
            <v>0</v>
          </cell>
          <cell r="J6">
            <v>683</v>
          </cell>
          <cell r="K6">
            <v>928</v>
          </cell>
        </row>
        <row r="7">
          <cell r="A7" t="str">
            <v>_/_5152_/_1424</v>
          </cell>
          <cell r="B7" t="str">
            <v/>
          </cell>
          <cell r="C7" t="str">
            <v>5152</v>
          </cell>
          <cell r="D7" t="str">
            <v>1424</v>
          </cell>
          <cell r="E7" t="str">
            <v>Materia Prima em Consignacao</v>
          </cell>
          <cell r="F7">
            <v>926</v>
          </cell>
          <cell r="G7">
            <v>0</v>
          </cell>
          <cell r="H7">
            <v>926</v>
          </cell>
          <cell r="I7">
            <v>0</v>
          </cell>
          <cell r="J7">
            <v>926</v>
          </cell>
          <cell r="K7">
            <v>280</v>
          </cell>
        </row>
        <row r="8">
          <cell r="A8" t="str">
            <v>_/_5152_/_</v>
          </cell>
          <cell r="C8" t="str">
            <v>5152</v>
          </cell>
          <cell r="E8" t="str">
            <v>TB Total - Estoque de Matéria Prima</v>
          </cell>
          <cell r="F8">
            <v>1609</v>
          </cell>
          <cell r="G8">
            <v>0</v>
          </cell>
          <cell r="H8">
            <v>1609</v>
          </cell>
          <cell r="I8">
            <v>0</v>
          </cell>
          <cell r="J8">
            <v>1609</v>
          </cell>
          <cell r="K8">
            <v>1208</v>
          </cell>
        </row>
        <row r="9">
          <cell r="A9" t="str">
            <v/>
          </cell>
          <cell r="C9" t="str">
            <v>5153</v>
          </cell>
        </row>
        <row r="10">
          <cell r="A10" t="str">
            <v>_/_5153_/_1411</v>
          </cell>
          <cell r="B10" t="str">
            <v/>
          </cell>
          <cell r="C10" t="str">
            <v>5153</v>
          </cell>
          <cell r="D10" t="str">
            <v>1411</v>
          </cell>
          <cell r="E10" t="str">
            <v>Produtos em Processo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_/_5153_/_</v>
          </cell>
          <cell r="C11" t="str">
            <v>5153</v>
          </cell>
          <cell r="E11" t="str">
            <v>TB Total - Estoque de Produtos em Processo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/>
          </cell>
          <cell r="C12" t="str">
            <v>5154</v>
          </cell>
        </row>
        <row r="13">
          <cell r="A13" t="str">
            <v>_/_5154_/_1431</v>
          </cell>
          <cell r="B13" t="str">
            <v/>
          </cell>
          <cell r="C13" t="str">
            <v>5154</v>
          </cell>
          <cell r="D13" t="str">
            <v>1431</v>
          </cell>
          <cell r="E13" t="str">
            <v>Materiais de almoxarifado</v>
          </cell>
          <cell r="F13">
            <v>296</v>
          </cell>
          <cell r="G13">
            <v>0</v>
          </cell>
          <cell r="H13">
            <v>296</v>
          </cell>
          <cell r="I13">
            <v>0</v>
          </cell>
          <cell r="J13">
            <v>296</v>
          </cell>
          <cell r="K13">
            <v>299</v>
          </cell>
        </row>
        <row r="14">
          <cell r="A14" t="str">
            <v>_/_5154_/_1435</v>
          </cell>
          <cell r="B14" t="str">
            <v/>
          </cell>
          <cell r="C14" t="str">
            <v>5154</v>
          </cell>
          <cell r="D14" t="str">
            <v>1435</v>
          </cell>
          <cell r="E14" t="str">
            <v>Materiais em poder de terceiros</v>
          </cell>
          <cell r="F14">
            <v>21</v>
          </cell>
          <cell r="G14">
            <v>0</v>
          </cell>
          <cell r="H14">
            <v>21</v>
          </cell>
          <cell r="I14">
            <v>0</v>
          </cell>
          <cell r="J14">
            <v>21</v>
          </cell>
          <cell r="K14">
            <v>26</v>
          </cell>
        </row>
        <row r="15">
          <cell r="A15" t="str">
            <v>_/_5154_/_1438</v>
          </cell>
          <cell r="B15" t="str">
            <v/>
          </cell>
          <cell r="C15" t="str">
            <v>5154</v>
          </cell>
          <cell r="D15" t="str">
            <v>1438</v>
          </cell>
          <cell r="E15" t="str">
            <v>Importacoes em Andamento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_/_5154_/_</v>
          </cell>
          <cell r="C16" t="str">
            <v>5154</v>
          </cell>
          <cell r="E16" t="str">
            <v>TB Total - Estoque de Almoxarifado</v>
          </cell>
          <cell r="F16">
            <v>317</v>
          </cell>
          <cell r="G16">
            <v>0</v>
          </cell>
          <cell r="H16">
            <v>317</v>
          </cell>
          <cell r="I16">
            <v>0</v>
          </cell>
          <cell r="J16">
            <v>317</v>
          </cell>
          <cell r="K16">
            <v>325</v>
          </cell>
        </row>
        <row r="17">
          <cell r="A17" t="str">
            <v>_/_GrandTotal_/_</v>
          </cell>
          <cell r="C17" t="str">
            <v>Grand Total</v>
          </cell>
          <cell r="F17">
            <v>3722</v>
          </cell>
          <cell r="G17">
            <v>0</v>
          </cell>
          <cell r="H17">
            <v>3722</v>
          </cell>
          <cell r="I17">
            <v>0</v>
          </cell>
          <cell r="J17">
            <v>3722</v>
          </cell>
          <cell r="K17">
            <v>3407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>
            <v>3407</v>
          </cell>
          <cell r="B3">
            <v>3407</v>
          </cell>
          <cell r="D3" t="str">
            <v>DRAFT</v>
          </cell>
          <cell r="E3" t="str">
            <v>!</v>
          </cell>
        </row>
      </sheetData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ov de inv 3112"/>
      <sheetName val="Equiv 3112"/>
      <sheetName val="Tickmarks"/>
    </sheetNames>
    <sheetDataSet>
      <sheetData sheetId="0">
        <row r="1">
          <cell r="N1" t="str">
            <v>% Diff &gt;</v>
          </cell>
          <cell r="O1" t="str">
            <v>Difference &gt;</v>
          </cell>
        </row>
        <row r="2">
          <cell r="A2" t="str">
            <v>(reserved)</v>
          </cell>
          <cell r="B2" t="str">
            <v>Company</v>
          </cell>
          <cell r="C2" t="str">
            <v>Target Grouping</v>
          </cell>
          <cell r="D2" t="str">
            <v>#</v>
          </cell>
          <cell r="E2" t="str">
            <v>Name</v>
          </cell>
          <cell r="F2" t="str">
            <v>31.10.2003</v>
          </cell>
          <cell r="G2" t="str">
            <v>t/m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31/10/03</v>
          </cell>
          <cell r="L2" t="str">
            <v>t/m</v>
          </cell>
          <cell r="M2" t="str">
            <v>31/12/02</v>
          </cell>
          <cell r="N2">
            <v>0</v>
          </cell>
          <cell r="O2">
            <v>0</v>
          </cell>
        </row>
        <row r="3">
          <cell r="A3" t="str">
            <v/>
          </cell>
          <cell r="C3" t="str">
            <v>1311</v>
          </cell>
          <cell r="N3" t="str">
            <v xml:space="preserve"> </v>
          </cell>
          <cell r="O3" t="str">
            <v xml:space="preserve"> </v>
          </cell>
        </row>
        <row r="4">
          <cell r="A4" t="str">
            <v>_/_1311_/_131101</v>
          </cell>
          <cell r="B4" t="str">
            <v/>
          </cell>
          <cell r="C4" t="str">
            <v>1311</v>
          </cell>
          <cell r="D4" t="str">
            <v>131101</v>
          </cell>
          <cell r="E4" t="str">
            <v>Empresas ligadas</v>
          </cell>
          <cell r="F4">
            <v>644288</v>
          </cell>
          <cell r="H4">
            <v>0</v>
          </cell>
          <cell r="I4">
            <v>644288</v>
          </cell>
          <cell r="J4">
            <v>0</v>
          </cell>
          <cell r="K4">
            <v>644288</v>
          </cell>
          <cell r="M4">
            <v>559206</v>
          </cell>
          <cell r="N4">
            <v>0.15214786679685124</v>
          </cell>
          <cell r="O4">
            <v>85082</v>
          </cell>
        </row>
        <row r="5">
          <cell r="A5" t="str">
            <v>_/_1311_/_131102</v>
          </cell>
          <cell r="B5" t="str">
            <v/>
          </cell>
          <cell r="C5" t="str">
            <v>1311</v>
          </cell>
          <cell r="D5" t="str">
            <v>131102</v>
          </cell>
          <cell r="E5" t="str">
            <v>Outros invesitmento</v>
          </cell>
          <cell r="F5">
            <v>336852</v>
          </cell>
          <cell r="H5">
            <v>0</v>
          </cell>
          <cell r="I5">
            <v>336852</v>
          </cell>
          <cell r="J5">
            <v>0</v>
          </cell>
          <cell r="K5">
            <v>336852</v>
          </cell>
          <cell r="M5">
            <v>336852</v>
          </cell>
          <cell r="N5">
            <v>0</v>
          </cell>
          <cell r="O5">
            <v>0</v>
          </cell>
        </row>
        <row r="6">
          <cell r="A6" t="str">
            <v>_/_1311_/_</v>
          </cell>
          <cell r="C6" t="str">
            <v>1311</v>
          </cell>
          <cell r="E6" t="str">
            <v>TB Total - Investimento</v>
          </cell>
          <cell r="F6">
            <v>981140</v>
          </cell>
          <cell r="H6">
            <v>0</v>
          </cell>
          <cell r="I6">
            <v>981140</v>
          </cell>
          <cell r="J6">
            <v>0</v>
          </cell>
          <cell r="K6">
            <v>981140</v>
          </cell>
          <cell r="M6">
            <v>896058</v>
          </cell>
          <cell r="N6">
            <v>9.4951442875349581E-2</v>
          </cell>
          <cell r="O6">
            <v>85082</v>
          </cell>
        </row>
        <row r="7">
          <cell r="A7" t="str">
            <v>_/_GrandTotal_/_</v>
          </cell>
          <cell r="C7" t="str">
            <v>Grand Total</v>
          </cell>
          <cell r="F7">
            <v>981140</v>
          </cell>
          <cell r="H7">
            <v>0</v>
          </cell>
          <cell r="I7">
            <v>981140</v>
          </cell>
          <cell r="J7">
            <v>0</v>
          </cell>
          <cell r="K7">
            <v>981140</v>
          </cell>
          <cell r="M7">
            <v>896058</v>
          </cell>
          <cell r="N7">
            <v>9.4951442875349581E-2</v>
          </cell>
          <cell r="O7">
            <v>85082</v>
          </cell>
        </row>
      </sheetData>
      <sheetData sheetId="1">
        <row r="1">
          <cell r="A1" t="str">
            <v>(reserved)</v>
          </cell>
          <cell r="B1" t="str">
            <v>Company</v>
          </cell>
          <cell r="C1" t="str">
            <v>Target Grouping</v>
          </cell>
          <cell r="D1" t="str">
            <v>#</v>
          </cell>
          <cell r="E1" t="str">
            <v>Name</v>
          </cell>
          <cell r="F1" t="str">
            <v>31.10.2003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31/10/03</v>
          </cell>
          <cell r="K1" t="str">
            <v>31/12/02</v>
          </cell>
        </row>
        <row r="2">
          <cell r="A2" t="str">
            <v/>
          </cell>
          <cell r="C2" t="str">
            <v>1311</v>
          </cell>
        </row>
        <row r="3">
          <cell r="A3" t="str">
            <v>_/_1311_/_131101</v>
          </cell>
          <cell r="B3" t="str">
            <v/>
          </cell>
          <cell r="C3" t="str">
            <v>1311</v>
          </cell>
          <cell r="D3" t="str">
            <v>131101</v>
          </cell>
          <cell r="E3" t="str">
            <v>Empresas ligadas</v>
          </cell>
          <cell r="F3">
            <v>644288</v>
          </cell>
          <cell r="G3">
            <v>0</v>
          </cell>
          <cell r="H3">
            <v>644288</v>
          </cell>
          <cell r="I3">
            <v>0</v>
          </cell>
          <cell r="J3">
            <v>644288</v>
          </cell>
          <cell r="K3">
            <v>559206</v>
          </cell>
        </row>
        <row r="4">
          <cell r="A4" t="str">
            <v>_/_1311_/_131102</v>
          </cell>
          <cell r="B4" t="str">
            <v/>
          </cell>
          <cell r="C4" t="str">
            <v>1311</v>
          </cell>
          <cell r="D4" t="str">
            <v>131102</v>
          </cell>
          <cell r="E4" t="str">
            <v>Outros invesitmento</v>
          </cell>
          <cell r="F4">
            <v>336852</v>
          </cell>
          <cell r="G4">
            <v>0</v>
          </cell>
          <cell r="H4">
            <v>336852</v>
          </cell>
          <cell r="I4">
            <v>0</v>
          </cell>
          <cell r="J4">
            <v>336852</v>
          </cell>
          <cell r="K4">
            <v>336852</v>
          </cell>
        </row>
        <row r="5">
          <cell r="A5" t="str">
            <v>_/_1311_/_</v>
          </cell>
          <cell r="C5" t="str">
            <v>1311</v>
          </cell>
          <cell r="E5" t="str">
            <v>TB Total - Investimento</v>
          </cell>
          <cell r="F5">
            <v>981140</v>
          </cell>
          <cell r="G5">
            <v>0</v>
          </cell>
          <cell r="H5">
            <v>981140</v>
          </cell>
          <cell r="I5">
            <v>0</v>
          </cell>
          <cell r="J5">
            <v>981140</v>
          </cell>
          <cell r="K5">
            <v>896058</v>
          </cell>
        </row>
        <row r="6">
          <cell r="A6" t="str">
            <v>_/_GrandTotal_/_</v>
          </cell>
          <cell r="C6" t="str">
            <v>Grand Total</v>
          </cell>
          <cell r="F6">
            <v>981140</v>
          </cell>
          <cell r="G6">
            <v>0</v>
          </cell>
          <cell r="H6">
            <v>981140</v>
          </cell>
          <cell r="I6">
            <v>0</v>
          </cell>
          <cell r="J6">
            <v>981140</v>
          </cell>
          <cell r="K6">
            <v>896058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inas"/>
      <sheetName val="Aplicações"/>
      <sheetName val="FLICE"/>
      <sheetName val="Consumidores1"/>
      <sheetName val="Consumidores2"/>
      <sheetName val="Diferido"/>
      <sheetName val="Pessoas Ligadas"/>
      <sheetName val="Outras RLP"/>
      <sheetName val="Investimentos"/>
      <sheetName val="Equivalência"/>
      <sheetName val="Imobilizado"/>
      <sheetName val="TxDepreciação"/>
      <sheetName val="Empréstimos1"/>
      <sheetName val="Empréstimos2"/>
      <sheetName val="STN1"/>
      <sheetName val="STN2"/>
      <sheetName val="Composição Empréstimos"/>
      <sheetName val="Variação Moedas"/>
      <sheetName val="Vencimentos"/>
      <sheetName val="Mutações"/>
      <sheetName val="Fornecedores"/>
      <sheetName val="Taxas"/>
      <sheetName val="Plano III 1"/>
      <sheetName val="Plano III 2"/>
      <sheetName val="CVM371"/>
      <sheetName val="Fundação"/>
      <sheetName val="Contribuições"/>
      <sheetName val="Tributos"/>
      <sheetName val="Outras ELP"/>
      <sheetName val="Obrigações"/>
      <sheetName val="Capital"/>
      <sheetName val="ReservaCapital"/>
      <sheetName val="ReservaLucro"/>
      <sheetName val="Lucros Acum"/>
      <sheetName val="Juros"/>
      <sheetName val="Receitas1"/>
      <sheetName val="Receitas2"/>
      <sheetName val="Pessoal1"/>
      <sheetName val="Pessoal2"/>
      <sheetName val="Energia"/>
      <sheetName val="Despesas"/>
      <sheetName val="Financeiro"/>
      <sheetName val="Não Oper"/>
      <sheetName val="Imposto"/>
      <sheetName val="Transações"/>
      <sheetName val="Seguros"/>
      <sheetName val="Geração"/>
      <sheetName val="Transmissão"/>
      <sheetName val="Distribuição"/>
      <sheetName val="Telecomunicações"/>
      <sheetName val="Participações"/>
      <sheetName val="Resultado"/>
      <sheetName val="Reclassificações"/>
      <sheetName val="Reapresentação1"/>
      <sheetName val="Reapresentação2"/>
      <sheetName val="Moeda Constante"/>
      <sheetName val="Reconciliação"/>
      <sheetName val="Movimentação"/>
      <sheetName val="A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B2" t="str">
            <v>D I R E T O R I A</v>
          </cell>
        </row>
        <row r="4">
          <cell r="B4" t="str">
            <v>INGO HENRIQUE HÜBERT</v>
          </cell>
        </row>
        <row r="5">
          <cell r="B5" t="str">
            <v>Diretor Presidente</v>
          </cell>
        </row>
        <row r="7">
          <cell r="B7" t="str">
            <v>MIGUEL AUGUSTO QUEIROZ SCHÜNEMANN</v>
          </cell>
        </row>
        <row r="8">
          <cell r="B8" t="str">
            <v>Diretor de Administração</v>
          </cell>
        </row>
        <row r="10">
          <cell r="B10" t="str">
            <v>RICARDO PORTUGAL ALVES</v>
          </cell>
        </row>
        <row r="11">
          <cell r="B11" t="str">
            <v>Diretor de Finanças e de Relações com Investidores</v>
          </cell>
        </row>
        <row r="13">
          <cell r="B13" t="str">
            <v>JOSÉ MARIA ARAQUE RUIZ</v>
          </cell>
        </row>
        <row r="14">
          <cell r="B14" t="str">
            <v>Diretor de Planejamento</v>
          </cell>
        </row>
        <row r="16">
          <cell r="B16" t="str">
            <v>LINDOLFO ZIMMER</v>
          </cell>
        </row>
        <row r="17">
          <cell r="B17" t="str">
            <v>Diretor de Marketing</v>
          </cell>
        </row>
        <row r="19">
          <cell r="B19" t="str">
            <v>LUIZ FERNANDO LEONE VIANNA</v>
          </cell>
        </row>
        <row r="20">
          <cell r="B20" t="str">
            <v>Diretor de Relações Institucionais</v>
          </cell>
        </row>
        <row r="22">
          <cell r="B22" t="str">
            <v>S U P E R I N T E N D Ê N C I A S   G E R A I S</v>
          </cell>
        </row>
        <row r="24">
          <cell r="B24" t="str">
            <v>LUIZ FERNANDO LEONE VIANNA</v>
          </cell>
        </row>
        <row r="25">
          <cell r="B25" t="str">
            <v>Copel Geração S.A.</v>
          </cell>
        </row>
        <row r="27">
          <cell r="B27" t="str">
            <v>HENRIQUE SÉRGIO CORRÊA DE AZEVEDO</v>
          </cell>
        </row>
        <row r="28">
          <cell r="B28" t="str">
            <v>Copel Transmissão S.A.</v>
          </cell>
        </row>
        <row r="30">
          <cell r="B30" t="str">
            <v>PEDRO AUGUSTO DO NASCIMENTO NETO</v>
          </cell>
        </row>
        <row r="31">
          <cell r="B31" t="str">
            <v>Copel Distribuição S.A.</v>
          </cell>
        </row>
        <row r="33">
          <cell r="B33" t="str">
            <v>HUMBERTO SANCHES NETTO</v>
          </cell>
        </row>
        <row r="34">
          <cell r="B34" t="str">
            <v>Copel Telecomunicações S.A.</v>
          </cell>
        </row>
        <row r="36">
          <cell r="B36" t="str">
            <v>MÁRIO ROBERTO BERTONI</v>
          </cell>
        </row>
        <row r="37">
          <cell r="B37" t="str">
            <v>Copel Participações S.A.</v>
          </cell>
        </row>
        <row r="39">
          <cell r="B39" t="str">
            <v>C O N T A D O R</v>
          </cell>
        </row>
        <row r="41">
          <cell r="B41" t="str">
            <v>CEZAR ANTÔNIO BORDIN</v>
          </cell>
        </row>
        <row r="42">
          <cell r="B42" t="str">
            <v>Contador - CRC-MS-002887/O-8 T-PR</v>
          </cell>
        </row>
        <row r="43">
          <cell r="B43" t="str">
            <v>CPF 097.284.659-04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+DRE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AJUSTES"/>
      <sheetName val="ASIENTOS"/>
      <sheetName val="AJUSTADO.XLS"/>
      <sheetName val="TABLA.XLS"/>
      <sheetName val="ESTADOS.XLS"/>
      <sheetName val="Prestamos"/>
      <sheetName val="Módulo1"/>
      <sheetName val="Módulo2"/>
      <sheetName val="Módulo3"/>
    </sheetNames>
    <sheetDataSet>
      <sheetData sheetId="0"/>
      <sheetData sheetId="1"/>
      <sheetData sheetId="2" refreshError="1">
        <row r="7">
          <cell r="C7" t="str">
            <v>CTA</v>
          </cell>
          <cell r="E7" t="str">
            <v>ACUM</v>
          </cell>
          <cell r="F7" t="str">
            <v>INCRE</v>
          </cell>
          <cell r="G7" t="str">
            <v>rei</v>
          </cell>
          <cell r="H7" t="str">
            <v>R/ACUM</v>
          </cell>
        </row>
        <row r="11">
          <cell r="C11">
            <v>3200123</v>
          </cell>
          <cell r="E11">
            <v>66099.016300000018</v>
          </cell>
          <cell r="F11">
            <v>66099.016300000018</v>
          </cell>
        </row>
        <row r="12">
          <cell r="C12">
            <v>2170112</v>
          </cell>
          <cell r="E12">
            <v>-66099.016300000018</v>
          </cell>
          <cell r="F12">
            <v>-66099.016300000018</v>
          </cell>
        </row>
        <row r="18">
          <cell r="C18" t="str">
            <v>CUENTA</v>
          </cell>
          <cell r="E18" t="str">
            <v>ACUMULADO</v>
          </cell>
          <cell r="F18" t="str">
            <v>MES</v>
          </cell>
        </row>
        <row r="20">
          <cell r="C20">
            <v>1130101</v>
          </cell>
          <cell r="E20">
            <v>14732.25</v>
          </cell>
        </row>
        <row r="21">
          <cell r="C21">
            <v>1310101</v>
          </cell>
          <cell r="E21">
            <v>-14732.25</v>
          </cell>
        </row>
        <row r="23">
          <cell r="C23">
            <v>8888888</v>
          </cell>
          <cell r="E23">
            <v>1677500</v>
          </cell>
        </row>
        <row r="24">
          <cell r="C24">
            <v>7777777</v>
          </cell>
          <cell r="E24">
            <v>-915000</v>
          </cell>
        </row>
        <row r="25">
          <cell r="C25">
            <v>7777777</v>
          </cell>
          <cell r="E25">
            <v>-1385016</v>
          </cell>
        </row>
        <row r="26">
          <cell r="C26">
            <v>7777777</v>
          </cell>
          <cell r="E26">
            <v>-1830000</v>
          </cell>
        </row>
        <row r="27">
          <cell r="C27">
            <v>2431102</v>
          </cell>
          <cell r="E27">
            <v>2452516</v>
          </cell>
        </row>
        <row r="29">
          <cell r="C29">
            <v>2431102</v>
          </cell>
          <cell r="E29">
            <v>3889136</v>
          </cell>
        </row>
        <row r="30">
          <cell r="C30">
            <v>8888888</v>
          </cell>
          <cell r="E30">
            <v>376553</v>
          </cell>
        </row>
        <row r="31">
          <cell r="C31">
            <v>7777777</v>
          </cell>
          <cell r="E31">
            <v>-389538</v>
          </cell>
        </row>
        <row r="32">
          <cell r="C32">
            <v>7777777</v>
          </cell>
          <cell r="E32">
            <v>-3876151</v>
          </cell>
        </row>
        <row r="34">
          <cell r="C34">
            <v>2110142</v>
          </cell>
          <cell r="E34">
            <v>6820000</v>
          </cell>
        </row>
        <row r="35">
          <cell r="C35">
            <v>6666666</v>
          </cell>
          <cell r="E35">
            <v>-2510000</v>
          </cell>
        </row>
        <row r="36">
          <cell r="C36">
            <v>7777777</v>
          </cell>
          <cell r="E36">
            <v>-4310000</v>
          </cell>
        </row>
        <row r="38">
          <cell r="C38">
            <v>1110210</v>
          </cell>
          <cell r="E38">
            <v>1130447.3500000001</v>
          </cell>
        </row>
        <row r="39">
          <cell r="C39">
            <v>1310101</v>
          </cell>
          <cell r="E39">
            <v>0</v>
          </cell>
        </row>
        <row r="40">
          <cell r="C40">
            <v>2110109</v>
          </cell>
          <cell r="E40">
            <v>-1130447.3500000001</v>
          </cell>
        </row>
        <row r="42">
          <cell r="C42">
            <v>4300002</v>
          </cell>
          <cell r="E42">
            <v>153750</v>
          </cell>
        </row>
        <row r="43">
          <cell r="C43">
            <v>8888888</v>
          </cell>
          <cell r="E43">
            <v>-153750</v>
          </cell>
        </row>
        <row r="45">
          <cell r="C45">
            <v>4300002</v>
          </cell>
          <cell r="E45">
            <v>320672.33</v>
          </cell>
        </row>
        <row r="46">
          <cell r="C46">
            <v>7777777</v>
          </cell>
          <cell r="E46">
            <v>-320672.33</v>
          </cell>
        </row>
        <row r="48">
          <cell r="C48">
            <v>4300002</v>
          </cell>
          <cell r="E48">
            <v>153750</v>
          </cell>
        </row>
        <row r="49">
          <cell r="C49">
            <v>8888888</v>
          </cell>
          <cell r="E49">
            <v>-153750</v>
          </cell>
        </row>
        <row r="51">
          <cell r="C51">
            <v>4300002</v>
          </cell>
          <cell r="E51">
            <v>-1281418</v>
          </cell>
        </row>
        <row r="52">
          <cell r="C52">
            <v>7777777</v>
          </cell>
          <cell r="E52">
            <v>1281418</v>
          </cell>
        </row>
        <row r="54">
          <cell r="C54">
            <v>4300002</v>
          </cell>
          <cell r="E54">
            <v>153750</v>
          </cell>
        </row>
        <row r="55">
          <cell r="C55">
            <v>8888888</v>
          </cell>
          <cell r="E55">
            <v>-153750</v>
          </cell>
        </row>
        <row r="57">
          <cell r="C57">
            <v>4300002</v>
          </cell>
          <cell r="E57">
            <v>153750</v>
          </cell>
        </row>
        <row r="58">
          <cell r="C58">
            <v>8888888</v>
          </cell>
          <cell r="E58">
            <v>-153750</v>
          </cell>
        </row>
        <row r="60">
          <cell r="C60">
            <v>4300002</v>
          </cell>
          <cell r="E60">
            <v>135204.89057727999</v>
          </cell>
        </row>
        <row r="61">
          <cell r="C61">
            <v>7777777</v>
          </cell>
          <cell r="E61">
            <v>-135204.89057727999</v>
          </cell>
        </row>
        <row r="63">
          <cell r="C63">
            <v>4300002</v>
          </cell>
          <cell r="E63">
            <v>26980</v>
          </cell>
        </row>
        <row r="64">
          <cell r="C64">
            <v>8888888</v>
          </cell>
          <cell r="E64">
            <v>-26980</v>
          </cell>
        </row>
        <row r="66">
          <cell r="C66">
            <v>4300002</v>
          </cell>
          <cell r="E66">
            <v>26980</v>
          </cell>
        </row>
        <row r="67">
          <cell r="C67">
            <v>8888888</v>
          </cell>
          <cell r="E67">
            <v>-26980</v>
          </cell>
        </row>
        <row r="69">
          <cell r="C69">
            <v>4300002</v>
          </cell>
          <cell r="E69">
            <v>153750</v>
          </cell>
        </row>
        <row r="70">
          <cell r="C70">
            <v>8888888</v>
          </cell>
          <cell r="E70">
            <v>-153750</v>
          </cell>
        </row>
        <row r="72">
          <cell r="C72">
            <v>4300002</v>
          </cell>
          <cell r="E72">
            <v>-3086473.9214841835</v>
          </cell>
        </row>
        <row r="73">
          <cell r="C73">
            <v>7777777</v>
          </cell>
          <cell r="E73">
            <v>3086473.9214841835</v>
          </cell>
        </row>
        <row r="75">
          <cell r="C75">
            <v>4300002</v>
          </cell>
          <cell r="E75">
            <v>153750</v>
          </cell>
          <cell r="F75">
            <v>153750</v>
          </cell>
        </row>
        <row r="76">
          <cell r="C76">
            <v>8888888</v>
          </cell>
          <cell r="E76">
            <v>-153750</v>
          </cell>
          <cell r="F76">
            <v>-153750</v>
          </cell>
        </row>
        <row r="78">
          <cell r="C78">
            <v>4300002</v>
          </cell>
          <cell r="E78">
            <v>2000885</v>
          </cell>
          <cell r="F78">
            <v>2000885</v>
          </cell>
        </row>
        <row r="79">
          <cell r="C79">
            <v>7777777</v>
          </cell>
          <cell r="E79">
            <v>-2000885</v>
          </cell>
          <cell r="F79">
            <v>-2000885</v>
          </cell>
        </row>
        <row r="81">
          <cell r="C81">
            <v>4300002</v>
          </cell>
          <cell r="E81">
            <v>26980</v>
          </cell>
          <cell r="F81">
            <v>26980</v>
          </cell>
        </row>
        <row r="82">
          <cell r="C82">
            <v>8888888</v>
          </cell>
          <cell r="E82">
            <v>-26980</v>
          </cell>
          <cell r="F82">
            <v>-26980</v>
          </cell>
        </row>
        <row r="84">
          <cell r="C84">
            <v>4300002</v>
          </cell>
          <cell r="E84">
            <v>-2795274.9612678979</v>
          </cell>
        </row>
        <row r="85">
          <cell r="C85">
            <v>8888888</v>
          </cell>
          <cell r="E85">
            <v>890355.79917925503</v>
          </cell>
        </row>
        <row r="86">
          <cell r="C86">
            <v>8888888</v>
          </cell>
          <cell r="E86">
            <v>-33764</v>
          </cell>
        </row>
        <row r="87">
          <cell r="C87">
            <v>4300002</v>
          </cell>
          <cell r="E87">
            <v>26980.478763007723</v>
          </cell>
        </row>
        <row r="88">
          <cell r="C88">
            <v>4300002</v>
          </cell>
          <cell r="E88">
            <v>767108.50181358308</v>
          </cell>
        </row>
        <row r="89">
          <cell r="C89">
            <v>7777777</v>
          </cell>
          <cell r="E89">
            <v>1144594.181512052</v>
          </cell>
        </row>
        <row r="91">
          <cell r="C91">
            <v>2431103</v>
          </cell>
          <cell r="E91">
            <v>2083692.27</v>
          </cell>
        </row>
        <row r="92">
          <cell r="C92">
            <v>1120103</v>
          </cell>
          <cell r="E92">
            <v>-2083692.27</v>
          </cell>
        </row>
        <row r="94">
          <cell r="C94">
            <v>3200041</v>
          </cell>
          <cell r="E94">
            <v>28443.800000000003</v>
          </cell>
        </row>
        <row r="95">
          <cell r="C95">
            <v>4100011</v>
          </cell>
          <cell r="E95">
            <v>-28443.800000000003</v>
          </cell>
        </row>
        <row r="97">
          <cell r="C97">
            <v>5120001</v>
          </cell>
          <cell r="E97">
            <v>88411.5</v>
          </cell>
        </row>
        <row r="98">
          <cell r="C98">
            <v>5120003</v>
          </cell>
          <cell r="E98">
            <v>-88411.5</v>
          </cell>
        </row>
        <row r="100">
          <cell r="C100">
            <v>4100035</v>
          </cell>
          <cell r="E100">
            <v>23000</v>
          </cell>
        </row>
        <row r="101">
          <cell r="C101">
            <v>3200102</v>
          </cell>
          <cell r="E101">
            <v>-23000</v>
          </cell>
        </row>
        <row r="103">
          <cell r="C103">
            <v>5110011</v>
          </cell>
          <cell r="E103">
            <v>56273.42</v>
          </cell>
        </row>
        <row r="104">
          <cell r="C104">
            <v>3200051</v>
          </cell>
          <cell r="E104">
            <v>-56273.42</v>
          </cell>
        </row>
        <row r="106">
          <cell r="C106">
            <v>5120004</v>
          </cell>
          <cell r="E106">
            <v>27185</v>
          </cell>
        </row>
        <row r="107">
          <cell r="C107">
            <v>5110385</v>
          </cell>
          <cell r="E107">
            <v>-27185</v>
          </cell>
        </row>
        <row r="109">
          <cell r="C109">
            <v>3200102</v>
          </cell>
          <cell r="E109">
            <v>5400</v>
          </cell>
        </row>
        <row r="110">
          <cell r="C110">
            <v>4100026</v>
          </cell>
          <cell r="E110">
            <v>-5400</v>
          </cell>
        </row>
        <row r="112">
          <cell r="C112">
            <v>5110011</v>
          </cell>
          <cell r="E112">
            <v>69625.070000000007</v>
          </cell>
        </row>
        <row r="113">
          <cell r="C113">
            <v>3200051</v>
          </cell>
          <cell r="E113">
            <v>-69625.070000000007</v>
          </cell>
        </row>
        <row r="115">
          <cell r="C115">
            <v>4100021</v>
          </cell>
          <cell r="E115">
            <v>837033</v>
          </cell>
        </row>
        <row r="116">
          <cell r="C116">
            <v>5310203</v>
          </cell>
          <cell r="E116">
            <v>-837033</v>
          </cell>
        </row>
        <row r="118">
          <cell r="C118">
            <v>4100021</v>
          </cell>
          <cell r="E118">
            <v>558021.86</v>
          </cell>
        </row>
        <row r="119">
          <cell r="C119">
            <v>5310203</v>
          </cell>
          <cell r="E119">
            <v>-558021.86</v>
          </cell>
        </row>
        <row r="121">
          <cell r="C121">
            <v>3200118</v>
          </cell>
          <cell r="E121">
            <v>3577.9</v>
          </cell>
        </row>
        <row r="122">
          <cell r="C122">
            <v>3200115</v>
          </cell>
          <cell r="E122">
            <v>-3577.9</v>
          </cell>
        </row>
        <row r="124">
          <cell r="C124">
            <v>4100041</v>
          </cell>
          <cell r="E124">
            <v>133000</v>
          </cell>
          <cell r="F124">
            <v>133000</v>
          </cell>
        </row>
        <row r="125">
          <cell r="C125">
            <v>2160122</v>
          </cell>
          <cell r="E125">
            <v>-133000</v>
          </cell>
          <cell r="F125">
            <v>-133000</v>
          </cell>
        </row>
        <row r="127">
          <cell r="C127">
            <v>4100021</v>
          </cell>
          <cell r="E127">
            <v>289604</v>
          </cell>
          <cell r="F127">
            <v>289604</v>
          </cell>
        </row>
        <row r="128">
          <cell r="C128">
            <v>2130101</v>
          </cell>
          <cell r="E128">
            <v>-10000</v>
          </cell>
          <cell r="F128">
            <v>-10000</v>
          </cell>
        </row>
        <row r="129">
          <cell r="C129">
            <v>2130101</v>
          </cell>
          <cell r="E129">
            <v>-279604</v>
          </cell>
          <cell r="F129">
            <v>-279604</v>
          </cell>
        </row>
        <row r="132">
          <cell r="C132">
            <v>3200366</v>
          </cell>
          <cell r="E132">
            <v>11400</v>
          </cell>
          <cell r="F132">
            <v>11400</v>
          </cell>
        </row>
        <row r="133">
          <cell r="C133">
            <v>3200212</v>
          </cell>
          <cell r="E133">
            <v>55391</v>
          </cell>
          <cell r="F133">
            <v>55391</v>
          </cell>
        </row>
        <row r="134">
          <cell r="C134">
            <v>3200355</v>
          </cell>
          <cell r="E134">
            <v>-69688</v>
          </cell>
          <cell r="F134">
            <v>-69688</v>
          </cell>
        </row>
        <row r="135">
          <cell r="C135">
            <v>3200375</v>
          </cell>
          <cell r="E135">
            <v>-49444</v>
          </cell>
          <cell r="F135">
            <v>-49444</v>
          </cell>
        </row>
        <row r="136">
          <cell r="C136">
            <v>2110131</v>
          </cell>
          <cell r="E136">
            <v>52341</v>
          </cell>
          <cell r="F136">
            <v>52341</v>
          </cell>
        </row>
        <row r="138">
          <cell r="C138">
            <v>3200130</v>
          </cell>
          <cell r="E138">
            <v>-35000</v>
          </cell>
          <cell r="F138">
            <v>-35000</v>
          </cell>
        </row>
        <row r="139">
          <cell r="C139">
            <v>3200125</v>
          </cell>
          <cell r="E139">
            <v>20000</v>
          </cell>
          <cell r="F139">
            <v>20000</v>
          </cell>
        </row>
        <row r="140">
          <cell r="C140">
            <v>1170001</v>
          </cell>
          <cell r="E140">
            <v>35000</v>
          </cell>
          <cell r="F140">
            <v>35000</v>
          </cell>
        </row>
        <row r="141">
          <cell r="C141">
            <v>2160122</v>
          </cell>
          <cell r="E141">
            <v>-20000</v>
          </cell>
          <cell r="F141">
            <v>-20000</v>
          </cell>
        </row>
        <row r="143">
          <cell r="C143">
            <v>2110124</v>
          </cell>
          <cell r="E143">
            <v>10000</v>
          </cell>
          <cell r="F143">
            <v>10000</v>
          </cell>
        </row>
        <row r="144">
          <cell r="C144">
            <v>3200105</v>
          </cell>
          <cell r="E144">
            <v>-10000</v>
          </cell>
          <cell r="F144">
            <v>-10000</v>
          </cell>
        </row>
        <row r="146">
          <cell r="C146">
            <v>2110124</v>
          </cell>
          <cell r="E146">
            <v>2500</v>
          </cell>
          <cell r="F146">
            <v>2500</v>
          </cell>
        </row>
        <row r="147">
          <cell r="C147">
            <v>3200105</v>
          </cell>
          <cell r="E147">
            <v>-2500</v>
          </cell>
          <cell r="F147">
            <v>-2500</v>
          </cell>
        </row>
        <row r="149">
          <cell r="C149">
            <v>3200060</v>
          </cell>
          <cell r="E149">
            <v>126000</v>
          </cell>
          <cell r="F149">
            <v>126000</v>
          </cell>
        </row>
        <row r="150">
          <cell r="C150">
            <v>2182101</v>
          </cell>
          <cell r="E150">
            <v>-126000</v>
          </cell>
          <cell r="F150">
            <v>-126000</v>
          </cell>
        </row>
        <row r="152">
          <cell r="C152">
            <v>2170102</v>
          </cell>
          <cell r="E152">
            <v>260474.63</v>
          </cell>
          <cell r="F152">
            <v>260474.63</v>
          </cell>
        </row>
        <row r="153">
          <cell r="C153">
            <v>2170103</v>
          </cell>
          <cell r="E153">
            <v>-156.44999999999999</v>
          </cell>
          <cell r="F153">
            <v>-156.44999999999999</v>
          </cell>
        </row>
        <row r="154">
          <cell r="C154">
            <v>1160001</v>
          </cell>
          <cell r="E154">
            <v>516.24</v>
          </cell>
          <cell r="F154">
            <v>516.24</v>
          </cell>
        </row>
        <row r="155">
          <cell r="C155">
            <v>1160002</v>
          </cell>
          <cell r="E155">
            <v>-5588.59</v>
          </cell>
          <cell r="F155">
            <v>-5588.59</v>
          </cell>
        </row>
        <row r="156">
          <cell r="C156">
            <v>1160003</v>
          </cell>
          <cell r="E156">
            <v>-9558.84</v>
          </cell>
          <cell r="F156">
            <v>-9558.84</v>
          </cell>
        </row>
        <row r="157">
          <cell r="C157">
            <v>1160004</v>
          </cell>
          <cell r="E157">
            <v>-185570.15</v>
          </cell>
          <cell r="F157">
            <v>-185570.15</v>
          </cell>
        </row>
        <row r="158">
          <cell r="C158">
            <v>1160005</v>
          </cell>
          <cell r="E158">
            <v>-24360.720000000001</v>
          </cell>
          <cell r="F158">
            <v>-24360.720000000001</v>
          </cell>
        </row>
        <row r="159">
          <cell r="C159">
            <v>1160035</v>
          </cell>
          <cell r="E159">
            <v>-35756.120000000003</v>
          </cell>
          <cell r="F159">
            <v>-35756.120000000003</v>
          </cell>
        </row>
        <row r="161">
          <cell r="C161">
            <v>1110302</v>
          </cell>
          <cell r="E161">
            <v>18652.09</v>
          </cell>
          <cell r="F161">
            <v>18652.09</v>
          </cell>
        </row>
        <row r="162">
          <cell r="C162">
            <v>4100060</v>
          </cell>
          <cell r="E162">
            <v>-11657.56</v>
          </cell>
          <cell r="F162">
            <v>-11657.56</v>
          </cell>
        </row>
        <row r="163">
          <cell r="C163">
            <v>1160035</v>
          </cell>
          <cell r="E163">
            <v>-6994.53</v>
          </cell>
          <cell r="F163">
            <v>-6994.53</v>
          </cell>
        </row>
        <row r="165">
          <cell r="C165">
            <v>5120003</v>
          </cell>
          <cell r="E165">
            <v>69000</v>
          </cell>
          <cell r="F165">
            <v>69000</v>
          </cell>
        </row>
        <row r="166">
          <cell r="C166">
            <v>1120301</v>
          </cell>
          <cell r="E166">
            <v>-69000</v>
          </cell>
          <cell r="F166">
            <v>-69000</v>
          </cell>
        </row>
        <row r="168">
          <cell r="C168">
            <v>4100037</v>
          </cell>
          <cell r="E168">
            <v>1000</v>
          </cell>
          <cell r="F168">
            <v>1000</v>
          </cell>
        </row>
        <row r="169">
          <cell r="C169">
            <v>2110129</v>
          </cell>
          <cell r="E169">
            <v>-1000</v>
          </cell>
          <cell r="F169">
            <v>-1000</v>
          </cell>
        </row>
        <row r="171">
          <cell r="C171">
            <v>2110127</v>
          </cell>
          <cell r="E171">
            <v>25000</v>
          </cell>
          <cell r="F171">
            <v>25000</v>
          </cell>
        </row>
        <row r="172">
          <cell r="C172">
            <v>3200044</v>
          </cell>
          <cell r="E172">
            <v>-25000</v>
          </cell>
          <cell r="F172">
            <v>-25000</v>
          </cell>
        </row>
        <row r="174">
          <cell r="C174">
            <v>4100038</v>
          </cell>
          <cell r="E174">
            <v>5000</v>
          </cell>
          <cell r="F174">
            <v>5000</v>
          </cell>
        </row>
        <row r="175">
          <cell r="C175">
            <v>2110143</v>
          </cell>
          <cell r="E175">
            <v>-5000</v>
          </cell>
          <cell r="F175">
            <v>-5000</v>
          </cell>
        </row>
        <row r="177">
          <cell r="C177">
            <v>1322501</v>
          </cell>
          <cell r="E177">
            <v>43004.11</v>
          </cell>
          <cell r="F177">
            <v>43004.11</v>
          </cell>
        </row>
        <row r="178">
          <cell r="C178">
            <v>3200097</v>
          </cell>
          <cell r="E178">
            <v>-7400</v>
          </cell>
          <cell r="F178">
            <v>-7400</v>
          </cell>
        </row>
        <row r="179">
          <cell r="C179">
            <v>3200098</v>
          </cell>
          <cell r="E179">
            <v>-25394.11</v>
          </cell>
          <cell r="F179">
            <v>-25394.11</v>
          </cell>
        </row>
        <row r="180">
          <cell r="C180">
            <v>3200098</v>
          </cell>
          <cell r="E180">
            <v>-10210</v>
          </cell>
          <cell r="F180">
            <v>-10210</v>
          </cell>
        </row>
        <row r="182">
          <cell r="C182">
            <v>3200070</v>
          </cell>
          <cell r="E182">
            <v>35719.870000000003</v>
          </cell>
          <cell r="F182">
            <v>35719.870000000003</v>
          </cell>
        </row>
        <row r="183">
          <cell r="C183">
            <v>3200069</v>
          </cell>
          <cell r="E183">
            <v>307467</v>
          </cell>
          <cell r="F183">
            <v>307467</v>
          </cell>
        </row>
        <row r="184">
          <cell r="C184">
            <v>1326402</v>
          </cell>
          <cell r="E184">
            <v>5982.42</v>
          </cell>
          <cell r="F184">
            <v>5982.42</v>
          </cell>
        </row>
        <row r="185">
          <cell r="C185">
            <v>1326501</v>
          </cell>
          <cell r="E185">
            <v>-2337.1999999999998</v>
          </cell>
          <cell r="F185">
            <v>-2337.1999999999998</v>
          </cell>
        </row>
        <row r="186">
          <cell r="C186">
            <v>1326502</v>
          </cell>
          <cell r="E186">
            <v>-6715.15</v>
          </cell>
          <cell r="F186">
            <v>-6715.15</v>
          </cell>
        </row>
        <row r="187">
          <cell r="C187">
            <v>1326303</v>
          </cell>
          <cell r="E187">
            <v>-7145.35</v>
          </cell>
          <cell r="F187">
            <v>-7145.35</v>
          </cell>
        </row>
        <row r="188">
          <cell r="C188">
            <v>1326201</v>
          </cell>
          <cell r="E188">
            <v>-11138.59</v>
          </cell>
          <cell r="F188">
            <v>-11138.59</v>
          </cell>
        </row>
        <row r="189">
          <cell r="C189">
            <v>1326202</v>
          </cell>
          <cell r="E189">
            <v>-4517.07</v>
          </cell>
          <cell r="F189">
            <v>-4517.07</v>
          </cell>
        </row>
        <row r="190">
          <cell r="C190">
            <v>1326701</v>
          </cell>
          <cell r="E190">
            <v>-6315.13</v>
          </cell>
          <cell r="F190">
            <v>-6315.13</v>
          </cell>
        </row>
        <row r="191">
          <cell r="C191">
            <v>1326601</v>
          </cell>
          <cell r="E191">
            <v>-5308.73</v>
          </cell>
          <cell r="F191">
            <v>-5308.73</v>
          </cell>
        </row>
        <row r="192">
          <cell r="C192">
            <v>1326301</v>
          </cell>
          <cell r="E192">
            <v>-3060.46</v>
          </cell>
          <cell r="F192">
            <v>-3060.46</v>
          </cell>
        </row>
        <row r="193">
          <cell r="C193">
            <v>1326901</v>
          </cell>
          <cell r="E193">
            <v>-35941.410000000003</v>
          </cell>
          <cell r="F193">
            <v>-35941.410000000003</v>
          </cell>
        </row>
        <row r="194">
          <cell r="C194">
            <v>1327101</v>
          </cell>
          <cell r="E194">
            <v>-9425.19</v>
          </cell>
          <cell r="F194">
            <v>-9425.19</v>
          </cell>
        </row>
        <row r="195">
          <cell r="C195">
            <v>1327102</v>
          </cell>
          <cell r="E195">
            <v>-43911.05</v>
          </cell>
          <cell r="F195">
            <v>-43911.05</v>
          </cell>
        </row>
        <row r="196">
          <cell r="C196">
            <v>1326304</v>
          </cell>
          <cell r="E196">
            <v>-6780.13</v>
          </cell>
          <cell r="F196">
            <v>-6780.13</v>
          </cell>
        </row>
        <row r="197">
          <cell r="C197">
            <v>1326305</v>
          </cell>
          <cell r="E197">
            <v>-5240.2299999999996</v>
          </cell>
          <cell r="F197">
            <v>-5240.2299999999996</v>
          </cell>
        </row>
        <row r="198">
          <cell r="C198">
            <v>1326101</v>
          </cell>
          <cell r="E198">
            <v>-62342.68</v>
          </cell>
          <cell r="F198">
            <v>-62342.68</v>
          </cell>
        </row>
        <row r="199">
          <cell r="C199">
            <v>1327103</v>
          </cell>
          <cell r="E199">
            <v>-586.17999999999995</v>
          </cell>
          <cell r="F199">
            <v>-586.17999999999995</v>
          </cell>
        </row>
        <row r="200">
          <cell r="C200">
            <v>1327104</v>
          </cell>
          <cell r="E200">
            <v>-12536.46</v>
          </cell>
          <cell r="F200">
            <v>-12536.46</v>
          </cell>
        </row>
        <row r="201">
          <cell r="C201">
            <v>1326102</v>
          </cell>
          <cell r="E201">
            <v>-1411.76</v>
          </cell>
          <cell r="F201">
            <v>-1411.76</v>
          </cell>
        </row>
        <row r="202">
          <cell r="C202">
            <v>1326602</v>
          </cell>
          <cell r="E202">
            <v>-3083.22</v>
          </cell>
          <cell r="F202">
            <v>-3083.22</v>
          </cell>
        </row>
        <row r="203">
          <cell r="C203">
            <v>1326302</v>
          </cell>
          <cell r="E203">
            <v>-16090.63</v>
          </cell>
          <cell r="F203">
            <v>-16090.63</v>
          </cell>
        </row>
        <row r="204">
          <cell r="C204">
            <v>1326801</v>
          </cell>
          <cell r="E204">
            <v>-36020.730000000003</v>
          </cell>
          <cell r="F204">
            <v>-36020.730000000003</v>
          </cell>
        </row>
        <row r="205">
          <cell r="C205">
            <v>1336301</v>
          </cell>
          <cell r="E205">
            <v>-35719.870000000003</v>
          </cell>
          <cell r="F205">
            <v>-35719.870000000003</v>
          </cell>
        </row>
        <row r="206">
          <cell r="C206">
            <v>1327501</v>
          </cell>
          <cell r="E206">
            <v>-33542.07</v>
          </cell>
          <cell r="F206">
            <v>-33542.07</v>
          </cell>
        </row>
        <row r="208">
          <cell r="C208">
            <v>4300002</v>
          </cell>
          <cell r="E208">
            <v>7372.84</v>
          </cell>
          <cell r="F208">
            <v>7372.84</v>
          </cell>
        </row>
        <row r="209">
          <cell r="C209">
            <v>5110017</v>
          </cell>
          <cell r="E209">
            <v>-7372.84</v>
          </cell>
          <cell r="F209">
            <v>-7372.84</v>
          </cell>
        </row>
        <row r="210">
          <cell r="C210">
            <v>1130108</v>
          </cell>
          <cell r="E210">
            <v>57930</v>
          </cell>
          <cell r="F210">
            <v>57930</v>
          </cell>
        </row>
        <row r="211">
          <cell r="C211">
            <v>5110011</v>
          </cell>
          <cell r="E211">
            <v>-57930</v>
          </cell>
          <cell r="F211">
            <v>-57930</v>
          </cell>
        </row>
        <row r="212">
          <cell r="C212">
            <v>1130108</v>
          </cell>
          <cell r="E212">
            <v>97569</v>
          </cell>
          <cell r="F212">
            <v>97569</v>
          </cell>
        </row>
        <row r="213">
          <cell r="C213">
            <v>5110011</v>
          </cell>
          <cell r="E213">
            <v>-97569</v>
          </cell>
          <cell r="F213">
            <v>-97569</v>
          </cell>
        </row>
        <row r="215">
          <cell r="C215">
            <v>3200102</v>
          </cell>
          <cell r="E215">
            <v>8917</v>
          </cell>
          <cell r="F215">
            <v>8917</v>
          </cell>
        </row>
        <row r="216">
          <cell r="C216">
            <v>3200115</v>
          </cell>
          <cell r="E216">
            <v>-8917</v>
          </cell>
          <cell r="F216">
            <v>-8917</v>
          </cell>
        </row>
        <row r="218">
          <cell r="C218">
            <v>1110401</v>
          </cell>
          <cell r="E218">
            <v>22399.73</v>
          </cell>
          <cell r="F218">
            <v>22399.73</v>
          </cell>
        </row>
        <row r="219">
          <cell r="C219">
            <v>1120106</v>
          </cell>
          <cell r="E219">
            <v>-1225.1300000000001</v>
          </cell>
          <cell r="F219">
            <v>-1225.1300000000001</v>
          </cell>
        </row>
        <row r="220">
          <cell r="C220">
            <v>1120101</v>
          </cell>
          <cell r="E220">
            <v>-21174.6</v>
          </cell>
          <cell r="F220">
            <v>-21174.6</v>
          </cell>
        </row>
        <row r="221">
          <cell r="C221">
            <v>1110301</v>
          </cell>
          <cell r="E221">
            <v>37913.19</v>
          </cell>
          <cell r="F221">
            <v>37913.19</v>
          </cell>
        </row>
        <row r="222">
          <cell r="C222">
            <v>1120101</v>
          </cell>
          <cell r="E222">
            <v>-37913.19</v>
          </cell>
          <cell r="F222">
            <v>-37913.19</v>
          </cell>
        </row>
        <row r="223">
          <cell r="C223">
            <v>1110301</v>
          </cell>
          <cell r="E223">
            <v>38041.629999999997</v>
          </cell>
          <cell r="F223">
            <v>38041.629999999997</v>
          </cell>
        </row>
        <row r="224">
          <cell r="C224">
            <v>1120101</v>
          </cell>
          <cell r="E224">
            <v>-38041.635999999999</v>
          </cell>
          <cell r="F224">
            <v>-38041.635999999999</v>
          </cell>
        </row>
        <row r="225">
          <cell r="C225">
            <v>1110401</v>
          </cell>
          <cell r="E225">
            <v>63727.81</v>
          </cell>
          <cell r="F225">
            <v>63727.81</v>
          </cell>
        </row>
        <row r="226">
          <cell r="C226">
            <v>1120101</v>
          </cell>
          <cell r="E226">
            <v>-63727.81</v>
          </cell>
          <cell r="F226">
            <v>-63727.81</v>
          </cell>
        </row>
        <row r="227">
          <cell r="C227">
            <v>1110401</v>
          </cell>
          <cell r="E227">
            <v>71274.649999999994</v>
          </cell>
          <cell r="F227">
            <v>71274.649999999994</v>
          </cell>
        </row>
        <row r="228">
          <cell r="C228">
            <v>1120101</v>
          </cell>
          <cell r="E228">
            <v>-71274.649999999994</v>
          </cell>
          <cell r="F228">
            <v>-71274.649999999994</v>
          </cell>
        </row>
        <row r="229">
          <cell r="C229">
            <v>1110301</v>
          </cell>
          <cell r="E229">
            <v>80862.84</v>
          </cell>
          <cell r="F229">
            <v>80862.84</v>
          </cell>
        </row>
        <row r="230">
          <cell r="C230">
            <v>1120101</v>
          </cell>
          <cell r="E230">
            <v>-80862.84</v>
          </cell>
          <cell r="F230">
            <v>-80862.84</v>
          </cell>
        </row>
        <row r="231">
          <cell r="C231">
            <v>1110301</v>
          </cell>
          <cell r="E231">
            <v>133943.85999999999</v>
          </cell>
          <cell r="F231">
            <v>133943.85999999999</v>
          </cell>
        </row>
        <row r="232">
          <cell r="C232">
            <v>1120101</v>
          </cell>
          <cell r="E232">
            <v>-133943.85999999999</v>
          </cell>
          <cell r="F232">
            <v>-133943.85999999999</v>
          </cell>
        </row>
        <row r="233">
          <cell r="C233">
            <v>1120106</v>
          </cell>
          <cell r="E233">
            <v>6110.5</v>
          </cell>
          <cell r="F233">
            <v>6110.5</v>
          </cell>
        </row>
        <row r="234">
          <cell r="C234">
            <v>1120101</v>
          </cell>
          <cell r="E234">
            <v>-6110.5</v>
          </cell>
          <cell r="F234">
            <v>-6110.5</v>
          </cell>
        </row>
        <row r="235">
          <cell r="C235">
            <v>1120106</v>
          </cell>
          <cell r="E235">
            <v>8173.72</v>
          </cell>
          <cell r="F235">
            <v>8173.72</v>
          </cell>
        </row>
        <row r="236">
          <cell r="C236">
            <v>1120101</v>
          </cell>
          <cell r="E236">
            <v>-8173.73</v>
          </cell>
          <cell r="F236">
            <v>-8173.73</v>
          </cell>
        </row>
        <row r="238">
          <cell r="C238">
            <v>3200115</v>
          </cell>
          <cell r="E238">
            <v>4500</v>
          </cell>
          <cell r="F238">
            <v>4500</v>
          </cell>
        </row>
        <row r="239">
          <cell r="C239">
            <v>2110126</v>
          </cell>
          <cell r="E239">
            <v>-4500</v>
          </cell>
          <cell r="F239">
            <v>-4500</v>
          </cell>
        </row>
        <row r="241">
          <cell r="C241">
            <v>1120301</v>
          </cell>
          <cell r="E241">
            <v>-74100</v>
          </cell>
          <cell r="F241">
            <v>-74100</v>
          </cell>
        </row>
        <row r="242">
          <cell r="C242">
            <v>5110011</v>
          </cell>
          <cell r="E242">
            <v>74100</v>
          </cell>
          <cell r="F242">
            <v>74100</v>
          </cell>
        </row>
        <row r="244">
          <cell r="C244">
            <v>1120301</v>
          </cell>
          <cell r="E244">
            <v>59792</v>
          </cell>
          <cell r="F244">
            <v>59792</v>
          </cell>
        </row>
        <row r="245">
          <cell r="C245">
            <v>1120105</v>
          </cell>
          <cell r="E245">
            <v>-59792</v>
          </cell>
          <cell r="F245">
            <v>-59792</v>
          </cell>
        </row>
        <row r="247">
          <cell r="C247">
            <v>1120301</v>
          </cell>
          <cell r="E247">
            <v>240000</v>
          </cell>
          <cell r="F247">
            <v>240000</v>
          </cell>
        </row>
        <row r="248">
          <cell r="C248">
            <v>5110011</v>
          </cell>
          <cell r="E248">
            <v>-240000</v>
          </cell>
          <cell r="F248">
            <v>-240000</v>
          </cell>
        </row>
        <row r="250">
          <cell r="C250">
            <v>1120301</v>
          </cell>
          <cell r="E250">
            <v>-20000</v>
          </cell>
          <cell r="F250">
            <v>-20000</v>
          </cell>
        </row>
        <row r="251">
          <cell r="C251">
            <v>5110011</v>
          </cell>
          <cell r="E251">
            <v>20000</v>
          </cell>
          <cell r="F251">
            <v>20000</v>
          </cell>
        </row>
        <row r="253">
          <cell r="C253">
            <v>1160035</v>
          </cell>
          <cell r="E253">
            <v>3008.87</v>
          </cell>
          <cell r="F253">
            <v>3008.87</v>
          </cell>
        </row>
        <row r="254">
          <cell r="C254">
            <v>2170102</v>
          </cell>
          <cell r="E254">
            <v>-3008.87</v>
          </cell>
          <cell r="F254">
            <v>-3008.87</v>
          </cell>
        </row>
        <row r="256">
          <cell r="C256">
            <v>1110451</v>
          </cell>
          <cell r="E256">
            <v>8023.65</v>
          </cell>
          <cell r="F256">
            <v>8023.65</v>
          </cell>
        </row>
        <row r="257">
          <cell r="C257">
            <v>4100060</v>
          </cell>
          <cell r="E257">
            <v>-5014.78</v>
          </cell>
          <cell r="F257">
            <v>-5014.78</v>
          </cell>
        </row>
        <row r="258">
          <cell r="C258">
            <v>1160035</v>
          </cell>
          <cell r="E258">
            <v>-3008.87</v>
          </cell>
          <cell r="F258">
            <v>-3008.87</v>
          </cell>
        </row>
        <row r="260">
          <cell r="C260">
            <v>1120301</v>
          </cell>
          <cell r="E260">
            <v>-40000</v>
          </cell>
          <cell r="F260">
            <v>-40000</v>
          </cell>
        </row>
        <row r="261">
          <cell r="C261">
            <v>5120005</v>
          </cell>
          <cell r="E261">
            <v>40000</v>
          </cell>
          <cell r="F261">
            <v>40000</v>
          </cell>
        </row>
        <row r="263">
          <cell r="C263">
            <v>1120301</v>
          </cell>
          <cell r="E263">
            <v>-1300000</v>
          </cell>
          <cell r="F263">
            <v>-1300000</v>
          </cell>
        </row>
        <row r="264">
          <cell r="C264">
            <v>4200057</v>
          </cell>
          <cell r="E264">
            <v>1300000</v>
          </cell>
          <cell r="F264">
            <v>1300000</v>
          </cell>
        </row>
        <row r="266">
          <cell r="C266">
            <v>1321103</v>
          </cell>
          <cell r="E266">
            <v>2580000</v>
          </cell>
          <cell r="F266">
            <v>2580000</v>
          </cell>
        </row>
        <row r="267">
          <cell r="C267">
            <v>4200057</v>
          </cell>
          <cell r="E267">
            <v>-2580000</v>
          </cell>
          <cell r="F267">
            <v>-2580000</v>
          </cell>
        </row>
        <row r="269">
          <cell r="C269">
            <v>5120003</v>
          </cell>
          <cell r="E269">
            <v>16150</v>
          </cell>
          <cell r="F269">
            <v>16150</v>
          </cell>
        </row>
        <row r="270">
          <cell r="C270">
            <v>5120005</v>
          </cell>
          <cell r="E270">
            <v>-16150</v>
          </cell>
          <cell r="F270">
            <v>-16150</v>
          </cell>
        </row>
        <row r="272">
          <cell r="C272">
            <v>3200124</v>
          </cell>
          <cell r="E272">
            <v>4886</v>
          </cell>
          <cell r="F272">
            <v>4886</v>
          </cell>
        </row>
        <row r="273">
          <cell r="C273">
            <v>2183101</v>
          </cell>
          <cell r="E273">
            <v>-4886</v>
          </cell>
          <cell r="F273">
            <v>-4886</v>
          </cell>
        </row>
        <row r="276">
          <cell r="C276">
            <v>1120301</v>
          </cell>
          <cell r="E276">
            <v>-300000</v>
          </cell>
          <cell r="F276">
            <v>-300000</v>
          </cell>
        </row>
        <row r="277">
          <cell r="C277">
            <v>2110199</v>
          </cell>
          <cell r="E277">
            <v>100000</v>
          </cell>
          <cell r="F277">
            <v>100000</v>
          </cell>
        </row>
        <row r="278">
          <cell r="C278">
            <v>2182101</v>
          </cell>
          <cell r="E278">
            <v>200000</v>
          </cell>
          <cell r="F278">
            <v>200000</v>
          </cell>
        </row>
        <row r="285">
          <cell r="E285">
            <v>-1.5999999828636646E-2</v>
          </cell>
          <cell r="F285">
            <v>-1.5999999828636646E-2</v>
          </cell>
        </row>
        <row r="332">
          <cell r="H332" t="e">
            <v>#REF!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Stock Price"/>
      <sheetName val="Delhaize"/>
      <sheetName val="Quarterly rates"/>
      <sheetName val="Input"/>
      <sheetName val="ProForma"/>
      <sheetName val="__FDSCACHE__"/>
      <sheetName val="Output"/>
      <sheetName val="Sheet1"/>
      <sheetName val="oldSEG"/>
      <sheetName val="Quarters"/>
      <sheetName val="Total"/>
      <sheetName val="DO NOT USE PRINT! Macro Data"/>
      <sheetName val="#REF"/>
      <sheetName val="Main Menu"/>
      <sheetName val="Instructions"/>
      <sheetName val="Assumptions"/>
      <sheetName val="Profit &amp; Loss"/>
      <sheetName val="EuroInputs"/>
      <sheetName val="Gráfico"/>
      <sheetName val="Balanço reunião"/>
      <sheetName val="GEN Inputs"/>
      <sheetName val="company"/>
      <sheetName val="Inputs"/>
      <sheetName val="Detail"/>
      <sheetName val="RESUMO"/>
      <sheetName val="GERAL"/>
      <sheetName val="Imob custo"/>
      <sheetName val="Imob dep"/>
      <sheetName val="RLP"/>
      <sheetName val="Equity Main"/>
      <sheetName val="Produtos"/>
      <sheetName val="Serie Fat"/>
      <sheetName val="Serie Filial"/>
      <sheetName val="Country Risk"/>
      <sheetName val="Revisão ativo-passivo"/>
      <sheetName val="XREF"/>
      <sheetName val="consolidated"/>
      <sheetName val="brazil risk"/>
      <sheetName val="Financials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sales_vol_1"/>
      <sheetName val="Stock_Price"/>
      <sheetName val="20_year1"/>
      <sheetName val="ten_year1"/>
      <sheetName val="5_year1"/>
      <sheetName val="Trading_Summary1"/>
      <sheetName val="Expected_European_Inv1"/>
      <sheetName val="Diageo's_investor_base1"/>
      <sheetName val="sales_vol_2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sales_vol_3"/>
      <sheetName val="Stock_Price1"/>
      <sheetName val="20_year2"/>
      <sheetName val="ten_year2"/>
      <sheetName val="5_year2"/>
      <sheetName val="Trading_Summary2"/>
      <sheetName val="Expected_European_Inv2"/>
      <sheetName val="Diageo's_investor_base2"/>
      <sheetName val="sales_vol_4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sales_vol_5"/>
      <sheetName val="Stock_Price2"/>
      <sheetName val="Input Projected"/>
      <sheetName val="BTMAIN"/>
      <sheetName val="Corp Overhead"/>
      <sheetName val="9-05046L"/>
      <sheetName val="MWC"/>
      <sheetName val="Corp_Overhead"/>
      <sheetName val="Corp_Overhead1"/>
      <sheetName val="Corp_Overhead2"/>
      <sheetName val="CAPEX"/>
      <sheetName val="Parameters"/>
      <sheetName val="INPUT ACQUIROR DATA"/>
      <sheetName val="Summary"/>
      <sheetName val="OPER"/>
      <sheetName val="RSR"/>
      <sheetName val="Weeklies"/>
      <sheetName val="Opportunity Codes "/>
      <sheetName val="2013"/>
      <sheetName val="Sheet2"/>
      <sheetName val="Sheet3"/>
      <sheetName val="Sheet4"/>
      <sheetName val="CAPITAL PH1"/>
      <sheetName val=" BUDGET P1"/>
      <sheetName val="MktAss"/>
      <sheetName val="A"/>
      <sheetName val="Financial Overview ShortProfile"/>
      <sheetName val="CUS Image"/>
      <sheetName val="Prop Model"/>
      <sheetName val="Office Data"/>
      <sheetName val="Transaction-Assum."/>
      <sheetName val="Data"/>
      <sheetName val="All Sum"/>
      <sheetName val="P&amp;L --KRON"/>
      <sheetName val="P&amp;L -BayTV"/>
      <sheetName val="215002"/>
      <sheetName val="Summary Financials"/>
      <sheetName val="Amarillo I-40-HI"/>
      <sheetName val="LTM"/>
      <sheetName val="CREDIT STATS"/>
      <sheetName val="DropZone"/>
      <sheetName val="Cover"/>
      <sheetName val="Total Firm"/>
      <sheetName val="Data for 03-04 Base Position"/>
      <sheetName val="BS Rollup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Qcharts"/>
      <sheetName val="Charts"/>
      <sheetName val="Offers G&amp;C"/>
      <sheetName val="Offers GE"/>
      <sheetName val="Offers GS"/>
      <sheetName val="Offers MC"/>
      <sheetName val="13199"/>
      <sheetName val="PNGOil"/>
      <sheetName val="stmcro"/>
      <sheetName val="20_year3"/>
      <sheetName val="ten_year3"/>
      <sheetName val="5_year3"/>
      <sheetName val="Trading_Summary3"/>
      <sheetName val="Expected_European_Inv3"/>
      <sheetName val="Diageo's_investor_base3"/>
      <sheetName val="sales_vol_6"/>
      <sheetName val="spread_perf_3"/>
      <sheetName val="spread_23"/>
      <sheetName val="Global_dist3"/>
      <sheetName val="Global_distribution3"/>
      <sheetName val="Internat_dist3"/>
      <sheetName val="Post_launch_(6)3"/>
      <sheetName val="Recent_trading_(7)3"/>
      <sheetName val="sales_vol_7"/>
      <sheetName val="Stock_Price3"/>
      <sheetName val="Input_Projected"/>
      <sheetName val="Opportunity_Codes_"/>
      <sheetName val="CAPITAL_PH1"/>
      <sheetName val="_BUDGET_P1"/>
      <sheetName val="Financial_Overview_ShortProfile"/>
      <sheetName val="CUS_Image"/>
      <sheetName val="Prop_Model"/>
      <sheetName val="Office_Data"/>
      <sheetName val="Corp_Overhead3"/>
      <sheetName val="INPUT_ACQUIROR_DATA"/>
      <sheetName val="Transaction-Assum_"/>
      <sheetName val="All_Sum"/>
      <sheetName val="P&amp;L_--KRON"/>
      <sheetName val="P&amp;L_-BayTV"/>
      <sheetName val="Summary_Financials"/>
      <sheetName val="Amarillo_I-40-HI"/>
      <sheetName val="CREDIT_STATS"/>
      <sheetName val="Total_Firm"/>
      <sheetName val="Data_for_03-04_Base_Position"/>
      <sheetName val="BS_Rollup"/>
      <sheetName val="Codes"/>
      <sheetName val="NCV Pivot"/>
      <sheetName val="exec sum (ncv) (3)"/>
      <sheetName val="Lists"/>
      <sheetName val="Pro forma IS"/>
    </sheetNames>
    <sheetDataSet>
      <sheetData sheetId="0">
        <row r="34">
          <cell r="J34" t="str">
            <v>Europe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>
        <row r="34">
          <cell r="J34" t="str">
            <v>Europe</v>
          </cell>
        </row>
      </sheetData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conta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 Ebitda"/>
      <sheetName val="Mercado de Ações General"/>
      <sheetName val="Breakdown Investidores"/>
      <sheetName val="Market Cap Mensal 95-01"/>
      <sheetName val="Volume Diário 95-01"/>
      <sheetName val="Graphs"/>
      <sheetName val="valor_mercado"/>
      <sheetName val="FX"/>
      <sheetName val="Corp Gov"/>
      <sheetName val="Charts"/>
      <sheetName val="WACC"/>
      <sheetName val="GDP Growth"/>
      <sheetName val="Brazil Risk"/>
      <sheetName val="EV EBITDA comps"/>
      <sheetName val="EBITDA Margins"/>
      <sheetName val="Val for IPO"/>
      <sheetName val="International Comps"/>
      <sheetName val="Offering Structure"/>
      <sheetName val="US Equity Funds"/>
      <sheetName val="Target Investors"/>
      <sheetName val="Ibov_BR Risk"/>
      <sheetName val="Country Risk"/>
      <sheetName val="Global Equity Indices"/>
      <sheetName val="Latam Indices"/>
      <sheetName val="Base"/>
      <sheetName val="Intercon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BITDA"/>
      <sheetName val="Country Risk"/>
      <sheetName val="Ibov"/>
      <sheetName val="paises"/>
      <sheetName val="Global Equity Indices"/>
      <sheetName val="sales vol."/>
      <sheetName val="company"/>
      <sheetName val="Produtos"/>
      <sheetName val="Serie Fat"/>
      <sheetName val="Serie Filial"/>
      <sheetName val="Brazil Risk"/>
      <sheetName val="Interconn."/>
      <sheetName val="Beta_Calculation"/>
      <sheetName val="Colour Hierarchy"/>
      <sheetName val="LookupRanges"/>
      <sheetName val="Base"/>
      <sheetName val="TV Equity Input"/>
      <sheetName val="US$"/>
      <sheetName val="IBOVUS$"/>
      <sheetName val="PREÇO"/>
      <sheetName val="PROJETOS"/>
      <sheetName val="DADOS"/>
      <sheetName val="SFC"/>
      <sheetName val="PELOTIZAÇÃO ITAGUAI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Plan1"/>
      <sheetName val="Trimestral"/>
      <sheetName val="#REF"/>
      <sheetName val="Premissas Macro Ajustada 0507"/>
    </sheetNames>
    <sheetDataSet>
      <sheetData sheetId="0" refreshError="1"/>
      <sheetData sheetId="1"/>
      <sheetData sheetId="2" refreshError="1">
        <row r="1">
          <cell r="A1" t="str">
            <v>Economic Assumptions</v>
          </cell>
        </row>
        <row r="5">
          <cell r="V5">
            <v>2.9691211401425166E-2</v>
          </cell>
        </row>
        <row r="7">
          <cell r="C7">
            <v>1.6717365575713572E-4</v>
          </cell>
          <cell r="E7">
            <v>3.1286091142676664E-2</v>
          </cell>
          <cell r="K7">
            <v>1.6423723632690956E-2</v>
          </cell>
          <cell r="O7">
            <v>4.1647733326863889E-3</v>
          </cell>
        </row>
        <row r="8">
          <cell r="M8">
            <v>2.3203999999999998</v>
          </cell>
        </row>
        <row r="9">
          <cell r="M9">
            <v>-0.13135926328005099</v>
          </cell>
        </row>
        <row r="10">
          <cell r="M10">
            <v>2.3626999999999998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ão ativo-passivo"/>
      <sheetName val="Aberturas"/>
      <sheetName val="DMPL Semestre"/>
      <sheetName val="Mapa_Equity 0901"/>
      <sheetName val="XREF"/>
      <sheetName val="Resultado"/>
      <sheetName val="Tickmarks"/>
      <sheetName val="Revisão ativo_passivo"/>
      <sheetName val="Country Risk"/>
      <sheetName val="Investimentos"/>
      <sheetName val="FORNEC."/>
      <sheetName val="Global Equity Indices"/>
      <sheetName val="Interconn."/>
      <sheetName val="FORNEC_"/>
      <sheetName val="sales vol.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po FTE Orig"/>
      <sheetName val="CAPA"/>
      <sheetName val="Dimensionamento"/>
      <sheetName val="Análise Compressão"/>
      <sheetName val="Base Censo"/>
      <sheetName val="Alavanca Processos"/>
      <sheetName val="Alavanca Centralização"/>
      <sheetName val="Benchmark e CAT"/>
      <sheetName val="Racional Contabilidade"/>
      <sheetName val="Racional Back Office"/>
      <sheetName val="Racional TI"/>
      <sheetName val="Racional RH"/>
      <sheetName val="Racional Célula"/>
      <sheetName val="Racional Cadastros"/>
      <sheetName val="Cartucho"/>
      <sheetName val="ContHC"/>
      <sheetName val="Lista nomes"/>
      <sheetName val="Escopo Pós validação"/>
      <sheetName val="Escopo Compartilham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9">
          <cell r="AD239" t="str">
            <v>Rondonópolis</v>
          </cell>
        </row>
      </sheetData>
      <sheetData sheetId="12"/>
      <sheetData sheetId="13"/>
      <sheetData sheetId="14">
        <row r="3">
          <cell r="B3" t="str">
            <v>CÓDIGO ATIVIDADE</v>
          </cell>
          <cell r="C3" t="str">
            <v>CÓDIGO CARTUCHO</v>
          </cell>
          <cell r="D3" t="str">
            <v>CARTUCHO</v>
          </cell>
          <cell r="E3" t="str">
            <v>CÓDIGO SUBPROCESSO</v>
          </cell>
          <cell r="F3" t="str">
            <v>MACROPROCESSO</v>
          </cell>
          <cell r="G3" t="str">
            <v>PROCESSO</v>
          </cell>
          <cell r="H3" t="str">
            <v>SUBPROCESSO</v>
          </cell>
          <cell r="I3" t="str">
            <v>CÓDIGO ATIVIDADE</v>
          </cell>
          <cell r="J3" t="str">
            <v>ATIVIDADES CARTUCHO</v>
          </cell>
          <cell r="K3" t="str">
            <v>ATIVIDADE PONTA</v>
          </cell>
          <cell r="L3" t="str">
            <v>TIPO</v>
          </cell>
          <cell r="M3" t="str">
            <v>NATUREZA</v>
          </cell>
          <cell r="N3" t="str">
            <v>CENTRALIZAÇÃO</v>
          </cell>
          <cell r="O3" t="str">
            <v>ESCOPO</v>
          </cell>
        </row>
        <row r="4">
          <cell r="B4" t="str">
            <v>AT_001</v>
          </cell>
          <cell r="C4" t="str">
            <v>BKO_BIO</v>
          </cell>
          <cell r="D4" t="str">
            <v>BIODIESEL</v>
          </cell>
          <cell r="E4" t="str">
            <v>ASIS.BKO.BIO.001</v>
          </cell>
          <cell r="F4" t="str">
            <v>Gerir Back Office Comercial</v>
          </cell>
          <cell r="G4" t="str">
            <v>Gerir Back Office Comercial de Biodiesel e Coprodutos</v>
          </cell>
          <cell r="H4" t="str">
            <v>Gerir pedidos de biodiesel</v>
          </cell>
          <cell r="I4">
            <v>1</v>
          </cell>
          <cell r="J4" t="str">
            <v>Lançar pedidos de biodiesel no JDE</v>
          </cell>
          <cell r="K4" t="str">
            <v>NÃO</v>
          </cell>
          <cell r="L4" t="str">
            <v>PROD. CONTÍNUA</v>
          </cell>
          <cell r="M4" t="str">
            <v>TRANSACIONAL</v>
          </cell>
          <cell r="N4" t="str">
            <v>SIM</v>
          </cell>
          <cell r="O4" t="str">
            <v>CSC</v>
          </cell>
        </row>
        <row r="5">
          <cell r="B5" t="str">
            <v>AT_002</v>
          </cell>
          <cell r="C5" t="str">
            <v>BKO_BIO</v>
          </cell>
          <cell r="D5" t="str">
            <v>BIODIESEL</v>
          </cell>
          <cell r="E5" t="str">
            <v>ASIS.BKO.BIO.001</v>
          </cell>
          <cell r="F5" t="str">
            <v>Gerir Back Office Comercial</v>
          </cell>
          <cell r="G5" t="str">
            <v>Gerir Back Office Comercial de Biodiesel e Coprodutos</v>
          </cell>
          <cell r="H5" t="str">
            <v>Gerir pedidos de biodiesel</v>
          </cell>
          <cell r="I5">
            <v>2</v>
          </cell>
          <cell r="J5" t="str">
            <v>Efetivar o hedge do total de biodiesel arrematado em leilão</v>
          </cell>
          <cell r="K5" t="str">
            <v>NÃO</v>
          </cell>
          <cell r="L5" t="str">
            <v>PROD. CONTÍNUA</v>
          </cell>
          <cell r="M5" t="str">
            <v>TRANSACIONAL</v>
          </cell>
          <cell r="N5" t="str">
            <v>SIM</v>
          </cell>
          <cell r="O5" t="str">
            <v>CSC</v>
          </cell>
        </row>
        <row r="6">
          <cell r="B6" t="str">
            <v>AT_003</v>
          </cell>
          <cell r="C6" t="str">
            <v>BKO_BIO</v>
          </cell>
          <cell r="D6" t="str">
            <v>BIODIESEL</v>
          </cell>
          <cell r="E6" t="str">
            <v>ASIS.BKO.BIO.007</v>
          </cell>
          <cell r="F6" t="str">
            <v>Gerir Back Office Comercial</v>
          </cell>
          <cell r="G6" t="str">
            <v>Gerir Back Office Comercial de Biodiesel e Coprodutos</v>
          </cell>
          <cell r="H6" t="str">
            <v>Programar entregas de biodiesel</v>
          </cell>
          <cell r="I6">
            <v>3</v>
          </cell>
          <cell r="J6" t="str">
            <v>Contatar fábrica e preencher planilha de disponibilidade de entrega quinzenal</v>
          </cell>
          <cell r="K6" t="str">
            <v>NÃO</v>
          </cell>
          <cell r="L6" t="str">
            <v>PROD. CONTÍNUA</v>
          </cell>
          <cell r="M6" t="str">
            <v>TRANSACIONAL</v>
          </cell>
          <cell r="N6" t="str">
            <v>SIM</v>
          </cell>
          <cell r="O6" t="str">
            <v>CSC</v>
          </cell>
        </row>
        <row r="7">
          <cell r="B7" t="str">
            <v>AT_004</v>
          </cell>
          <cell r="C7" t="str">
            <v>BKO_BIO</v>
          </cell>
          <cell r="D7" t="str">
            <v>BIODIESEL</v>
          </cell>
          <cell r="E7" t="str">
            <v>ASIS.BKO.BIO.007</v>
          </cell>
          <cell r="F7" t="str">
            <v>Gerir Back Office Comercial</v>
          </cell>
          <cell r="G7" t="str">
            <v>Gerir Back Office Comercial de Biodiesel e Coprodutos</v>
          </cell>
          <cell r="H7" t="str">
            <v>Programar entregas de biodiesel</v>
          </cell>
          <cell r="I7">
            <v>4</v>
          </cell>
          <cell r="J7" t="str">
            <v>Inserir pedidos de remessa para as distribuidoras no JDE</v>
          </cell>
          <cell r="K7" t="str">
            <v>NÃO</v>
          </cell>
          <cell r="L7" t="str">
            <v>PROD. CONTÍNUA</v>
          </cell>
          <cell r="M7" t="str">
            <v>TRANSACIONAL</v>
          </cell>
          <cell r="N7" t="str">
            <v>SIM</v>
          </cell>
          <cell r="O7" t="str">
            <v>CSC</v>
          </cell>
        </row>
        <row r="8">
          <cell r="B8" t="str">
            <v>AT_005</v>
          </cell>
          <cell r="C8" t="str">
            <v>BKO_BIO</v>
          </cell>
          <cell r="D8" t="str">
            <v>BIODIESEL</v>
          </cell>
          <cell r="E8" t="str">
            <v>ASIS.BKO.BIO.007</v>
          </cell>
          <cell r="F8" t="str">
            <v>Gerir Back Office Comercial</v>
          </cell>
          <cell r="G8" t="str">
            <v>Gerir Back Office Comercial de Biodiesel e Coprodutos</v>
          </cell>
          <cell r="H8" t="str">
            <v>Programar entregas de biodiesel</v>
          </cell>
          <cell r="I8">
            <v>5</v>
          </cell>
          <cell r="J8" t="str">
            <v>Atualizar planilha de controle com agendamentos realizados pelas distribuidoras</v>
          </cell>
          <cell r="K8" t="str">
            <v>NÃO</v>
          </cell>
          <cell r="L8" t="str">
            <v>PROD. CONTÍNUA</v>
          </cell>
          <cell r="M8" t="str">
            <v>TRANSACIONAL</v>
          </cell>
          <cell r="N8" t="str">
            <v>SIM</v>
          </cell>
          <cell r="O8" t="str">
            <v>CSC</v>
          </cell>
        </row>
        <row r="9">
          <cell r="B9" t="str">
            <v>AT_006</v>
          </cell>
          <cell r="C9" t="str">
            <v>BKO_BIO</v>
          </cell>
          <cell r="D9" t="str">
            <v>BIODIESEL</v>
          </cell>
          <cell r="E9" t="str">
            <v>ASIS.BKO.BIO.007</v>
          </cell>
          <cell r="F9" t="str">
            <v>Gerir Back Office Comercial</v>
          </cell>
          <cell r="G9" t="str">
            <v>Gerir Back Office Comercial de Biodiesel e Coprodutos</v>
          </cell>
          <cell r="H9" t="str">
            <v>Programar entregas de biodiesel</v>
          </cell>
          <cell r="I9">
            <v>6</v>
          </cell>
          <cell r="J9" t="str">
            <v>Contatar distribuidoras para regularizar pendências (cadastro, dados da retirada faltantes)</v>
          </cell>
          <cell r="K9" t="str">
            <v>NÃO</v>
          </cell>
          <cell r="L9" t="str">
            <v>PROD. CONTÍNUA</v>
          </cell>
          <cell r="M9" t="str">
            <v>TRANSACIONAL</v>
          </cell>
          <cell r="N9" t="str">
            <v>SIM</v>
          </cell>
          <cell r="O9" t="str">
            <v>CSC</v>
          </cell>
        </row>
        <row r="10">
          <cell r="B10" t="str">
            <v>AT_007</v>
          </cell>
          <cell r="C10" t="str">
            <v>BKO_BIO</v>
          </cell>
          <cell r="D10" t="str">
            <v>BIODIESEL</v>
          </cell>
          <cell r="E10" t="str">
            <v>ASIS.BKO.BIO.007</v>
          </cell>
          <cell r="F10" t="str">
            <v>Gerir Back Office Comercial</v>
          </cell>
          <cell r="G10" t="str">
            <v>Gerir Back Office Comercial de Biodiesel e Coprodutos</v>
          </cell>
          <cell r="H10" t="str">
            <v>Programar entregas de biodiesel</v>
          </cell>
          <cell r="I10">
            <v>7</v>
          </cell>
          <cell r="J10" t="str">
            <v>Enviar ordens de carregamento para a logística</v>
          </cell>
          <cell r="K10" t="str">
            <v>NÃO</v>
          </cell>
          <cell r="L10" t="str">
            <v>PROD. CONTÍNUA</v>
          </cell>
          <cell r="M10" t="str">
            <v>TRANSACIONAL</v>
          </cell>
          <cell r="N10" t="str">
            <v>SIM</v>
          </cell>
          <cell r="O10" t="str">
            <v>CSC</v>
          </cell>
        </row>
        <row r="11">
          <cell r="B11" t="str">
            <v>AT_008</v>
          </cell>
          <cell r="C11" t="str">
            <v>BKO_BIO</v>
          </cell>
          <cell r="D11" t="str">
            <v>BIODIESEL</v>
          </cell>
          <cell r="E11" t="str">
            <v>ASIS.BKO.BIO.007</v>
          </cell>
          <cell r="F11" t="str">
            <v>Gerir Back Office Comercial</v>
          </cell>
          <cell r="G11" t="str">
            <v>Gerir Back Office Comercial de Biodiesel e Coprodutos</v>
          </cell>
          <cell r="H11" t="str">
            <v>Programar entregas de biodiesel</v>
          </cell>
          <cell r="I11">
            <v>8</v>
          </cell>
          <cell r="J11" t="str">
            <v>Atender distribuidoras e logística para resolução de ocorrências e fornecer informações sobre carregamentos</v>
          </cell>
          <cell r="K11" t="str">
            <v>NÃO</v>
          </cell>
          <cell r="L11" t="str">
            <v>INTERFERÊNCIA</v>
          </cell>
          <cell r="M11" t="str">
            <v>INTERFERÊNCIA</v>
          </cell>
          <cell r="N11" t="str">
            <v>SIM</v>
          </cell>
          <cell r="O11" t="str">
            <v>CSC</v>
          </cell>
        </row>
        <row r="12">
          <cell r="B12" t="str">
            <v>AT_009</v>
          </cell>
          <cell r="C12" t="str">
            <v>BKO_BIO</v>
          </cell>
          <cell r="D12" t="str">
            <v>BIODIESEL</v>
          </cell>
          <cell r="E12" t="str">
            <v>ASIS.BKO.BIO.006</v>
          </cell>
          <cell r="F12" t="str">
            <v>Gerir Back Office Comercial</v>
          </cell>
          <cell r="G12" t="str">
            <v>Gerir Back Office Comercial de Biodiesel e Coprodutos</v>
          </cell>
          <cell r="H12" t="str">
            <v>Enviar amostras</v>
          </cell>
          <cell r="I12">
            <v>9</v>
          </cell>
          <cell r="J12" t="str">
            <v>Realizar cotação e comprar bombonas para envio de amostras</v>
          </cell>
          <cell r="K12" t="str">
            <v>NÃO</v>
          </cell>
          <cell r="L12" t="str">
            <v>PROD. CONTÍNUA</v>
          </cell>
          <cell r="M12" t="str">
            <v>TRANSACIONAL</v>
          </cell>
          <cell r="N12" t="str">
            <v>SIM</v>
          </cell>
          <cell r="O12" t="str">
            <v>AS-IS</v>
          </cell>
        </row>
        <row r="13">
          <cell r="B13" t="str">
            <v>AT_010</v>
          </cell>
          <cell r="C13" t="str">
            <v>BKO_BIO</v>
          </cell>
          <cell r="D13" t="str">
            <v>BIODIESEL</v>
          </cell>
          <cell r="E13" t="str">
            <v>ASIS.BKO.BIO.006</v>
          </cell>
          <cell r="F13" t="str">
            <v>Gerir Back Office Comercial</v>
          </cell>
          <cell r="G13" t="str">
            <v>Gerir Back Office Comercial de Biodiesel e Coprodutos</v>
          </cell>
          <cell r="H13" t="str">
            <v>Enviar amostras</v>
          </cell>
          <cell r="I13">
            <v>10</v>
          </cell>
          <cell r="J13" t="str">
            <v>Organizar logística de carregamento com fábrica</v>
          </cell>
          <cell r="K13" t="str">
            <v>NÃO</v>
          </cell>
          <cell r="L13" t="str">
            <v>PROD. CONTÍNUA</v>
          </cell>
          <cell r="M13" t="str">
            <v>TRANSACIONAL</v>
          </cell>
          <cell r="N13" t="str">
            <v>SIM</v>
          </cell>
          <cell r="O13" t="str">
            <v>AS-IS</v>
          </cell>
        </row>
        <row r="14">
          <cell r="B14" t="str">
            <v>AT_011</v>
          </cell>
          <cell r="C14" t="str">
            <v>BKO_BIO</v>
          </cell>
          <cell r="D14" t="str">
            <v>BIODIESEL</v>
          </cell>
          <cell r="E14" t="str">
            <v>ASIS.BKO.BIO.006</v>
          </cell>
          <cell r="F14" t="str">
            <v>Gerir Back Office Comercial</v>
          </cell>
          <cell r="G14" t="str">
            <v>Gerir Back Office Comercial de Biodiesel e Coprodutos</v>
          </cell>
          <cell r="H14" t="str">
            <v>Enviar amostras</v>
          </cell>
          <cell r="I14">
            <v>11</v>
          </cell>
          <cell r="J14" t="str">
            <v>Lançar pedido no JDE (amostra) e solicitar faturamento</v>
          </cell>
          <cell r="K14" t="str">
            <v>NÃO</v>
          </cell>
          <cell r="L14" t="str">
            <v>PROD. CONTÍNUA</v>
          </cell>
          <cell r="M14" t="str">
            <v>TRANSACIONAL</v>
          </cell>
          <cell r="N14" t="str">
            <v>SIM</v>
          </cell>
          <cell r="O14" t="str">
            <v>CSC</v>
          </cell>
        </row>
        <row r="15">
          <cell r="B15" t="str">
            <v>AT_012</v>
          </cell>
          <cell r="C15" t="str">
            <v>BKO_BIO</v>
          </cell>
          <cell r="D15" t="str">
            <v>BIODIESEL</v>
          </cell>
          <cell r="E15" t="str">
            <v>ASIS.BKO.BIO.006</v>
          </cell>
          <cell r="F15" t="str">
            <v>Gerir Back Office Comercial</v>
          </cell>
          <cell r="G15" t="str">
            <v>Gerir Back Office Comercial de Biodiesel e Coprodutos</v>
          </cell>
          <cell r="H15" t="str">
            <v>Enviar amostras</v>
          </cell>
          <cell r="I15">
            <v>12</v>
          </cell>
          <cell r="J15" t="str">
            <v>Organizar logística de entrega ou retirada do produto</v>
          </cell>
          <cell r="K15" t="str">
            <v>NÃO</v>
          </cell>
          <cell r="L15" t="str">
            <v>PROD. CONTÍNUA</v>
          </cell>
          <cell r="M15" t="str">
            <v>TRANSACIONAL</v>
          </cell>
          <cell r="N15" t="str">
            <v>SIM</v>
          </cell>
          <cell r="O15" t="str">
            <v>AS-IS</v>
          </cell>
        </row>
        <row r="16">
          <cell r="B16" t="str">
            <v>AT_013</v>
          </cell>
          <cell r="C16" t="str">
            <v>BKO_BIO</v>
          </cell>
          <cell r="D16" t="str">
            <v>BIODIESEL</v>
          </cell>
          <cell r="E16" t="str">
            <v>ASIS.BKO.BIO.006</v>
          </cell>
          <cell r="F16" t="str">
            <v>Gerir Back Office Comercial</v>
          </cell>
          <cell r="G16" t="str">
            <v>Gerir Back Office Comercial de Biodiesel e Coprodutos</v>
          </cell>
          <cell r="H16" t="str">
            <v>Enviar amostras</v>
          </cell>
          <cell r="I16">
            <v>13</v>
          </cell>
          <cell r="J16" t="str">
            <v>Atender clientes que solicitam informações sobre coprodutos e amostras</v>
          </cell>
          <cell r="K16" t="str">
            <v>NÃO</v>
          </cell>
          <cell r="L16" t="str">
            <v>INTERFERÊNCIA</v>
          </cell>
          <cell r="M16" t="str">
            <v>NÃO TRANSACIONAL</v>
          </cell>
          <cell r="N16" t="str">
            <v>SIM</v>
          </cell>
          <cell r="O16" t="str">
            <v>AS-IS</v>
          </cell>
        </row>
        <row r="17">
          <cell r="B17" t="str">
            <v>AT_014</v>
          </cell>
          <cell r="C17" t="str">
            <v>BKO_BIO</v>
          </cell>
          <cell r="D17" t="str">
            <v>BIODIESEL</v>
          </cell>
          <cell r="E17" t="str">
            <v>ASIS.BKO.BIO.002</v>
          </cell>
          <cell r="F17" t="str">
            <v>Gerir Back Office Comercial</v>
          </cell>
          <cell r="G17" t="str">
            <v>Gerir Back Office Comercial de Biodiesel e Coprodutos</v>
          </cell>
          <cell r="H17" t="str">
            <v>Gerir pedidos de coprodutos</v>
          </cell>
          <cell r="I17">
            <v>14</v>
          </cell>
          <cell r="J17" t="str">
            <v>Elaborar contrato de venda de co-produtos</v>
          </cell>
          <cell r="K17" t="str">
            <v>NÃO</v>
          </cell>
          <cell r="L17" t="str">
            <v>PROD. CONTÍNUA</v>
          </cell>
          <cell r="M17" t="str">
            <v>TRANSACIONAL</v>
          </cell>
          <cell r="N17" t="str">
            <v>SIM</v>
          </cell>
          <cell r="O17" t="str">
            <v>CSC</v>
          </cell>
        </row>
        <row r="18">
          <cell r="B18" t="str">
            <v>AT_015</v>
          </cell>
          <cell r="C18" t="str">
            <v>BKO_BIO</v>
          </cell>
          <cell r="D18" t="str">
            <v>BIODIESEL</v>
          </cell>
          <cell r="E18" t="str">
            <v>ASIS.BKO.BIO.002</v>
          </cell>
          <cell r="F18" t="str">
            <v>Gerir Back Office Comercial</v>
          </cell>
          <cell r="G18" t="str">
            <v>Gerir Back Office Comercial de Biodiesel e Coprodutos</v>
          </cell>
          <cell r="H18" t="str">
            <v>Gerir pedidos de coprodutos</v>
          </cell>
          <cell r="I18">
            <v>15</v>
          </cell>
          <cell r="J18" t="str">
            <v>Calcular valor e solicitar hedge da venda</v>
          </cell>
          <cell r="K18" t="str">
            <v>NÃO</v>
          </cell>
          <cell r="L18" t="str">
            <v>PROD. CONTÍNUA</v>
          </cell>
          <cell r="M18" t="str">
            <v>TRANSACIONAL</v>
          </cell>
          <cell r="N18" t="str">
            <v>SIM</v>
          </cell>
          <cell r="O18" t="str">
            <v>AS-IS</v>
          </cell>
        </row>
        <row r="19">
          <cell r="B19" t="str">
            <v>AT_016</v>
          </cell>
          <cell r="C19" t="str">
            <v>BKO_BIO</v>
          </cell>
          <cell r="D19" t="str">
            <v>BIODIESEL</v>
          </cell>
          <cell r="E19" t="str">
            <v>ASIS.BKO.BIO.002</v>
          </cell>
          <cell r="F19" t="str">
            <v>Gerir Back Office Comercial</v>
          </cell>
          <cell r="G19" t="str">
            <v>Gerir Back Office Comercial de Biodiesel e Coprodutos</v>
          </cell>
          <cell r="H19" t="str">
            <v>Gerir pedidos de coprodutos</v>
          </cell>
          <cell r="I19">
            <v>16</v>
          </cell>
          <cell r="J19" t="str">
            <v>Lançar pedido de coproduto no sistema JDE</v>
          </cell>
          <cell r="K19" t="str">
            <v>NÃO</v>
          </cell>
          <cell r="L19" t="str">
            <v>PROD. CONTÍNUA</v>
          </cell>
          <cell r="M19" t="str">
            <v>TRANSACIONAL</v>
          </cell>
          <cell r="N19" t="str">
            <v>SIM</v>
          </cell>
          <cell r="O19" t="str">
            <v>CSC</v>
          </cell>
        </row>
        <row r="20">
          <cell r="B20" t="str">
            <v>AT_017</v>
          </cell>
          <cell r="C20" t="str">
            <v>BKO_BIO</v>
          </cell>
          <cell r="D20" t="str">
            <v>BIODIESEL</v>
          </cell>
          <cell r="E20" t="str">
            <v>ASIS.BKO.BIO.002</v>
          </cell>
          <cell r="F20" t="str">
            <v>Gerir Back Office Comercial</v>
          </cell>
          <cell r="G20" t="str">
            <v>Gerir Back Office Comercial de Biodiesel e Coprodutos</v>
          </cell>
          <cell r="H20" t="str">
            <v>Gerir pedidos de coprodutos</v>
          </cell>
          <cell r="I20">
            <v>17</v>
          </cell>
          <cell r="J20" t="str">
            <v>Solicitar comprovante e identificar pagamento na conta ADM (pedidos a vista)</v>
          </cell>
          <cell r="K20" t="str">
            <v>NÃO</v>
          </cell>
          <cell r="L20" t="str">
            <v>PROD. CONTÍNUA</v>
          </cell>
          <cell r="M20" t="str">
            <v>TRANSACIONAL</v>
          </cell>
          <cell r="N20" t="str">
            <v>SIM</v>
          </cell>
          <cell r="O20" t="str">
            <v>CSC</v>
          </cell>
        </row>
        <row r="21">
          <cell r="B21" t="str">
            <v>AT_018</v>
          </cell>
          <cell r="C21" t="str">
            <v>BKO_BIO</v>
          </cell>
          <cell r="D21" t="str">
            <v>BIODIESEL</v>
          </cell>
          <cell r="E21" t="str">
            <v>ASIS.BKO.BIO.002</v>
          </cell>
          <cell r="F21" t="str">
            <v>Gerir Back Office Comercial</v>
          </cell>
          <cell r="G21" t="str">
            <v>Gerir Back Office Comercial de Biodiesel e Coprodutos</v>
          </cell>
          <cell r="H21" t="str">
            <v>Gerir pedidos de coprodutos</v>
          </cell>
          <cell r="I21">
            <v>18</v>
          </cell>
          <cell r="J21" t="str">
            <v>Organizar e enviar documentos para aprovação do crédito (pedidos a prazo)</v>
          </cell>
          <cell r="K21" t="str">
            <v>NÃO</v>
          </cell>
          <cell r="L21" t="str">
            <v>PROD. CONTÍNUA</v>
          </cell>
          <cell r="M21" t="str">
            <v>TRANSACIONAL</v>
          </cell>
          <cell r="N21" t="str">
            <v>SIM</v>
          </cell>
          <cell r="O21" t="str">
            <v>CSC</v>
          </cell>
        </row>
        <row r="22">
          <cell r="B22" t="str">
            <v>AT_019</v>
          </cell>
          <cell r="C22" t="str">
            <v>BKO_BIO</v>
          </cell>
          <cell r="D22" t="str">
            <v>BIODIESEL</v>
          </cell>
          <cell r="E22" t="str">
            <v>ASIS.BKO.BIO.002</v>
          </cell>
          <cell r="F22" t="str">
            <v>Gerir Back Office Comercial</v>
          </cell>
          <cell r="G22" t="str">
            <v>Gerir Back Office Comercial de Biodiesel e Coprodutos</v>
          </cell>
          <cell r="H22" t="str">
            <v>Gerir pedidos de coprodutos</v>
          </cell>
          <cell r="I22">
            <v>19</v>
          </cell>
          <cell r="J22" t="str">
            <v>Verificar cadência do cliente e montar programação de carregamento</v>
          </cell>
          <cell r="K22" t="str">
            <v>NÃO</v>
          </cell>
          <cell r="L22" t="str">
            <v>PROD. CONTÍNUA</v>
          </cell>
          <cell r="M22" t="str">
            <v>TRANSACIONAL</v>
          </cell>
          <cell r="N22" t="str">
            <v>SIM</v>
          </cell>
          <cell r="O22" t="str">
            <v>CSC</v>
          </cell>
        </row>
        <row r="23">
          <cell r="B23" t="str">
            <v>AT_020</v>
          </cell>
          <cell r="C23" t="str">
            <v>BKO_BIO</v>
          </cell>
          <cell r="D23" t="str">
            <v>BIODIESEL</v>
          </cell>
          <cell r="E23" t="str">
            <v>ASIS.BKO.BIO.002</v>
          </cell>
          <cell r="F23" t="str">
            <v>Gerir Back Office Comercial</v>
          </cell>
          <cell r="G23" t="str">
            <v>Gerir Back Office Comercial de Biodiesel e Coprodutos</v>
          </cell>
          <cell r="H23" t="str">
            <v>Gerir pedidos de coprodutos</v>
          </cell>
          <cell r="I23">
            <v>20</v>
          </cell>
          <cell r="J23" t="str">
            <v>Obter carta de devolução do cliente e solictar baixa da devolução</v>
          </cell>
          <cell r="K23" t="str">
            <v>NÃO</v>
          </cell>
          <cell r="L23" t="str">
            <v>PROD. CONTÍNUA</v>
          </cell>
          <cell r="M23" t="str">
            <v>TRANSACIONAL</v>
          </cell>
          <cell r="N23" t="str">
            <v>SIM</v>
          </cell>
          <cell r="O23" t="str">
            <v>CSC</v>
          </cell>
        </row>
        <row r="24">
          <cell r="B24" t="str">
            <v>AT_021</v>
          </cell>
          <cell r="C24" t="str">
            <v>BKO_BIO</v>
          </cell>
          <cell r="D24" t="str">
            <v>BIODIESEL</v>
          </cell>
          <cell r="E24" t="str">
            <v>ASIS.BKO.BIO.002</v>
          </cell>
          <cell r="F24" t="str">
            <v>Gerir Back Office Comercial</v>
          </cell>
          <cell r="G24" t="str">
            <v>Gerir Back Office Comercial de Biodiesel e Coprodutos</v>
          </cell>
          <cell r="H24" t="str">
            <v>Gerir pedidos de coprodutos</v>
          </cell>
          <cell r="I24">
            <v>21</v>
          </cell>
          <cell r="J24" t="str">
            <v>Atender clientes de coprodutos (informações, problemas)</v>
          </cell>
          <cell r="K24" t="str">
            <v>NÃO</v>
          </cell>
          <cell r="L24" t="str">
            <v>INTERFERÊNCIA</v>
          </cell>
          <cell r="M24" t="str">
            <v>INTERFERÊNCIA</v>
          </cell>
          <cell r="N24" t="str">
            <v>SIM</v>
          </cell>
          <cell r="O24" t="str">
            <v>CSC</v>
          </cell>
        </row>
        <row r="25">
          <cell r="B25" t="str">
            <v>AT_022</v>
          </cell>
          <cell r="C25" t="str">
            <v>BKO_BIO</v>
          </cell>
          <cell r="D25" t="str">
            <v>BIODIESEL</v>
          </cell>
          <cell r="E25" t="str">
            <v>ASIS.BKO.BIO.009</v>
          </cell>
          <cell r="F25" t="str">
            <v>Gerir Back Office Comercial</v>
          </cell>
          <cell r="G25" t="str">
            <v>Gerir Back Office Comercial de Biodiesel e Coprodutos</v>
          </cell>
          <cell r="H25" t="str">
            <v>Controlar multas recebidas</v>
          </cell>
          <cell r="I25">
            <v>22</v>
          </cell>
          <cell r="J25" t="str">
            <v>Verificar se a multa é pertinente a ADM e registrar no controle em planilha</v>
          </cell>
          <cell r="K25" t="str">
            <v>NÃO</v>
          </cell>
          <cell r="L25" t="str">
            <v>PROD. CONTÍNUA</v>
          </cell>
          <cell r="M25" t="str">
            <v>TRANSACIONAL</v>
          </cell>
          <cell r="N25" t="str">
            <v>SIM</v>
          </cell>
          <cell r="O25" t="str">
            <v>AS-IS</v>
          </cell>
        </row>
        <row r="26">
          <cell r="B26" t="str">
            <v>AT_023</v>
          </cell>
          <cell r="C26" t="str">
            <v>BKO_BIO</v>
          </cell>
          <cell r="D26" t="str">
            <v>BIODIESEL</v>
          </cell>
          <cell r="E26" t="str">
            <v>ASIS.BKO.BIO.009</v>
          </cell>
          <cell r="F26" t="str">
            <v>Gerir Back Office Comercial</v>
          </cell>
          <cell r="G26" t="str">
            <v>Gerir Back Office Comercial de Biodiesel e Coprodutos</v>
          </cell>
          <cell r="H26" t="str">
            <v>Controlar multas recebidas</v>
          </cell>
          <cell r="I26">
            <v>23</v>
          </cell>
          <cell r="J26" t="str">
            <v>Montar dossiê e entrar com recurso contra multa (não pertinentes a ADM)</v>
          </cell>
          <cell r="K26" t="str">
            <v>NÃO</v>
          </cell>
          <cell r="L26" t="str">
            <v>PROD. CONTÍNUA</v>
          </cell>
          <cell r="M26" t="str">
            <v>TRANSACIONAL</v>
          </cell>
          <cell r="N26" t="str">
            <v>SIM</v>
          </cell>
          <cell r="O26" t="str">
            <v>AS-IS</v>
          </cell>
        </row>
        <row r="27">
          <cell r="B27" t="str">
            <v>AT_024</v>
          </cell>
          <cell r="C27" t="str">
            <v>BKO_BIO</v>
          </cell>
          <cell r="D27" t="str">
            <v>BIODIESEL</v>
          </cell>
          <cell r="E27" t="str">
            <v>ASIS.BKO.BIO.009</v>
          </cell>
          <cell r="F27" t="str">
            <v>Gerir Back Office Comercial</v>
          </cell>
          <cell r="G27" t="str">
            <v>Gerir Back Office Comercial de Biodiesel e Coprodutos</v>
          </cell>
          <cell r="H27" t="str">
            <v>Controlar multas recebidas</v>
          </cell>
          <cell r="I27">
            <v>24</v>
          </cell>
          <cell r="J27" t="str">
            <v>Lançar multa para pagamento no MAXIMO e encaminhar para célula de entrada</v>
          </cell>
          <cell r="K27" t="str">
            <v>NÃO</v>
          </cell>
          <cell r="L27" t="str">
            <v>PROD. CONTÍNUA</v>
          </cell>
          <cell r="M27" t="str">
            <v>TRANSACIONAL</v>
          </cell>
          <cell r="N27" t="str">
            <v>SIM</v>
          </cell>
          <cell r="O27" t="str">
            <v>AS-IS</v>
          </cell>
        </row>
        <row r="28">
          <cell r="B28" t="str">
            <v>AT_025</v>
          </cell>
          <cell r="C28" t="str">
            <v>BKO_BIO</v>
          </cell>
          <cell r="D28" t="str">
            <v>BIODIESEL</v>
          </cell>
          <cell r="E28" t="str">
            <v>ASIS.BKO.BIO.003</v>
          </cell>
          <cell r="F28" t="str">
            <v>Gerir Back Office Comercial</v>
          </cell>
          <cell r="G28" t="str">
            <v>Gerir Back Office Comercial de Biodiesel e Coprodutos</v>
          </cell>
          <cell r="H28" t="str">
            <v>Gerir contratos</v>
          </cell>
          <cell r="I28">
            <v>25</v>
          </cell>
          <cell r="J28" t="str">
            <v>Abrir contratos no Originação (exportação, formação de lote, compra de insumos, depósitos, quebras)</v>
          </cell>
          <cell r="K28" t="str">
            <v>NÃO</v>
          </cell>
          <cell r="L28" t="str">
            <v>PROD. CONTÍNUA</v>
          </cell>
          <cell r="M28" t="str">
            <v>TRANSACIONAL</v>
          </cell>
          <cell r="N28" t="str">
            <v>SIM</v>
          </cell>
          <cell r="O28" t="str">
            <v>CSC</v>
          </cell>
        </row>
        <row r="29">
          <cell r="B29" t="str">
            <v>AT_026</v>
          </cell>
          <cell r="C29" t="str">
            <v>BKO_BIO</v>
          </cell>
          <cell r="D29" t="str">
            <v>BIODIESEL</v>
          </cell>
          <cell r="E29" t="str">
            <v>ASIS.BKO.BIO.003</v>
          </cell>
          <cell r="F29" t="str">
            <v>Gerir Back Office Comercial</v>
          </cell>
          <cell r="G29" t="str">
            <v>Gerir Back Office Comercial de Biodiesel e Coprodutos</v>
          </cell>
          <cell r="H29" t="str">
            <v>Gerir contratos</v>
          </cell>
          <cell r="I29">
            <v>26</v>
          </cell>
          <cell r="J29" t="str">
            <v>Abrir contratos de compra de glicerina</v>
          </cell>
          <cell r="K29" t="str">
            <v>NÃO</v>
          </cell>
          <cell r="L29" t="str">
            <v>PROD. CONTÍNUA</v>
          </cell>
          <cell r="M29" t="str">
            <v>TRANSACIONAL</v>
          </cell>
          <cell r="N29" t="str">
            <v>SIM</v>
          </cell>
          <cell r="O29" t="str">
            <v>CSC</v>
          </cell>
        </row>
        <row r="30">
          <cell r="B30" t="str">
            <v>AT_027</v>
          </cell>
          <cell r="C30" t="str">
            <v>BKO_BIO</v>
          </cell>
          <cell r="D30" t="str">
            <v>BIODIESEL</v>
          </cell>
          <cell r="E30" t="str">
            <v>ASIS.BKO.BIO.003</v>
          </cell>
          <cell r="F30" t="str">
            <v>Gerir Back Office Comercial</v>
          </cell>
          <cell r="G30" t="str">
            <v>Gerir Back Office Comercial de Biodiesel e Coprodutos</v>
          </cell>
          <cell r="H30" t="str">
            <v>Gerir contratos</v>
          </cell>
          <cell r="I30">
            <v>27</v>
          </cell>
          <cell r="J30" t="str">
            <v>Atualizar planilha de controle de entregas de glicerina e encaminhar notas para pagamento</v>
          </cell>
          <cell r="K30" t="str">
            <v>NÃO</v>
          </cell>
          <cell r="L30" t="str">
            <v>PROD. CONTÍNUA</v>
          </cell>
          <cell r="M30" t="str">
            <v>TRANSACIONAL</v>
          </cell>
          <cell r="N30" t="str">
            <v>SIM</v>
          </cell>
          <cell r="O30" t="str">
            <v>CSC</v>
          </cell>
        </row>
        <row r="31">
          <cell r="B31" t="str">
            <v>AT_028</v>
          </cell>
          <cell r="C31" t="str">
            <v>BKO_BIO</v>
          </cell>
          <cell r="D31" t="str">
            <v>BIODIESEL</v>
          </cell>
          <cell r="E31" t="str">
            <v>ASIS.BKO.BIO.004</v>
          </cell>
          <cell r="F31" t="str">
            <v>Gerir Back Office Comercial</v>
          </cell>
          <cell r="G31" t="str">
            <v>Gerir Back Office Comercial de Biodiesel e Coprodutos</v>
          </cell>
          <cell r="H31" t="str">
            <v>Declarar movimentação de insumos e produtos</v>
          </cell>
          <cell r="I31">
            <v>28</v>
          </cell>
          <cell r="J31" t="str">
            <v>Realizar lançamentos de movimentações no SIMPE</v>
          </cell>
          <cell r="K31" t="str">
            <v>NÃO</v>
          </cell>
          <cell r="L31" t="str">
            <v>PROD. CONTÍNUA</v>
          </cell>
          <cell r="M31" t="str">
            <v>TRANSACIONAL</v>
          </cell>
          <cell r="N31" t="str">
            <v>SIM</v>
          </cell>
          <cell r="O31" t="str">
            <v>CSC</v>
          </cell>
        </row>
        <row r="32">
          <cell r="B32" t="str">
            <v>AT_029</v>
          </cell>
          <cell r="C32" t="str">
            <v>BKO_BIO</v>
          </cell>
          <cell r="D32" t="str">
            <v>BIODIESEL</v>
          </cell>
          <cell r="E32" t="str">
            <v>ASIS.BKO.BIO.005</v>
          </cell>
          <cell r="F32" t="str">
            <v>Gerir Back Office Comercial</v>
          </cell>
          <cell r="G32" t="str">
            <v>Gerir Back Office Comercial de Biodiesel e Coprodutos</v>
          </cell>
          <cell r="H32" t="str">
            <v>Controlar estoques</v>
          </cell>
          <cell r="I32">
            <v>29</v>
          </cell>
          <cell r="J32" t="str">
            <v>Obter informações de estoque, insumos faturados no porto e atualizar planilha de estoques</v>
          </cell>
          <cell r="K32" t="str">
            <v>NÃO</v>
          </cell>
          <cell r="L32" t="str">
            <v>PROD. CONTÍNUA</v>
          </cell>
          <cell r="M32" t="str">
            <v>TRANSACIONAL</v>
          </cell>
          <cell r="N32" t="str">
            <v>SIM</v>
          </cell>
          <cell r="O32" t="str">
            <v>AS-IS</v>
          </cell>
        </row>
        <row r="33">
          <cell r="B33" t="str">
            <v>AT_030</v>
          </cell>
          <cell r="C33" t="str">
            <v>BKO_BIO</v>
          </cell>
          <cell r="D33" t="str">
            <v>BIODIESEL</v>
          </cell>
          <cell r="E33" t="str">
            <v>ASIS.BKO.BIO.008</v>
          </cell>
          <cell r="F33" t="str">
            <v>Gerir Back Office Comercial</v>
          </cell>
          <cell r="G33" t="str">
            <v>Gerir Back Office Comercial de Biodiesel e Coprodutos</v>
          </cell>
          <cell r="H33" t="str">
            <v>Avaliar editais e regulamentações</v>
          </cell>
          <cell r="I33">
            <v>30</v>
          </cell>
          <cell r="J33" t="str">
            <v>Interpretar editais e implantar novos procedimentos</v>
          </cell>
          <cell r="K33" t="str">
            <v>NÃO</v>
          </cell>
          <cell r="L33" t="str">
            <v>PROD. CONTÍNUA</v>
          </cell>
          <cell r="M33" t="str">
            <v>NÃO TRANSACIONAL</v>
          </cell>
          <cell r="N33" t="str">
            <v>NÃO</v>
          </cell>
          <cell r="O33" t="str">
            <v>AS-IS</v>
          </cell>
        </row>
        <row r="34">
          <cell r="B34" t="str">
            <v>AT_031</v>
          </cell>
          <cell r="C34" t="str">
            <v>BKO_BIO</v>
          </cell>
          <cell r="D34" t="str">
            <v>BIODIESEL</v>
          </cell>
          <cell r="E34" t="str">
            <v>ASIS.BKO.BIO.010</v>
          </cell>
          <cell r="F34" t="str">
            <v>Gerir Back Office Comercial</v>
          </cell>
          <cell r="G34" t="str">
            <v>Gerir Back Office Comercial de Biodiesel e Coprodutos</v>
          </cell>
          <cell r="H34" t="str">
            <v>Gerar relatórios e informações</v>
          </cell>
          <cell r="I34">
            <v>31</v>
          </cell>
          <cell r="J34" t="str">
            <v>Consolidar relatório carteira de produtos</v>
          </cell>
          <cell r="K34" t="str">
            <v>NÃO</v>
          </cell>
          <cell r="L34" t="str">
            <v>PROD. CONTÍNUA</v>
          </cell>
          <cell r="M34" t="str">
            <v>TRANSACIONAL</v>
          </cell>
          <cell r="N34" t="str">
            <v>SIM</v>
          </cell>
          <cell r="O34" t="str">
            <v>CSC</v>
          </cell>
        </row>
        <row r="35">
          <cell r="B35" t="str">
            <v>AT_032</v>
          </cell>
          <cell r="C35" t="str">
            <v>BKO_BIO</v>
          </cell>
          <cell r="D35" t="str">
            <v>BIODIESEL</v>
          </cell>
          <cell r="E35" t="str">
            <v>ASIS.BKO.BIO.010</v>
          </cell>
          <cell r="F35" t="str">
            <v>Gerir Back Office Comercial</v>
          </cell>
          <cell r="G35" t="str">
            <v>Gerir Back Office Comercial de Biodiesel e Coprodutos</v>
          </cell>
          <cell r="H35" t="str">
            <v>Gerar relatórios e informações</v>
          </cell>
          <cell r="I35">
            <v>32</v>
          </cell>
          <cell r="J35" t="str">
            <v>Consolidar relatório fechamento mensal</v>
          </cell>
          <cell r="K35" t="str">
            <v>NÃO</v>
          </cell>
          <cell r="L35" t="str">
            <v>PROD. CONTÍNUA</v>
          </cell>
          <cell r="M35" t="str">
            <v>TRANSACIONAL</v>
          </cell>
          <cell r="N35" t="str">
            <v>SIM</v>
          </cell>
          <cell r="O35" t="str">
            <v>CSC</v>
          </cell>
        </row>
        <row r="36">
          <cell r="B36" t="str">
            <v>AT_033</v>
          </cell>
          <cell r="C36" t="str">
            <v>BKO_BIO</v>
          </cell>
          <cell r="D36" t="str">
            <v>BIODIESEL</v>
          </cell>
          <cell r="E36" t="str">
            <v>ASIS.BKO.BIO.011</v>
          </cell>
          <cell r="F36" t="str">
            <v>Gerir Back Office Comercial</v>
          </cell>
          <cell r="G36" t="str">
            <v>Gerir Back Office Comercial de Biodiesel e Coprodutos</v>
          </cell>
          <cell r="H36" t="str">
            <v>Gerir hedges</v>
          </cell>
          <cell r="I36">
            <v>33</v>
          </cell>
          <cell r="J36" t="str">
            <v>Verificar embarques realizados e faturados para baixa de hedges e solicitar hedge</v>
          </cell>
          <cell r="K36" t="str">
            <v>NÃO</v>
          </cell>
          <cell r="L36" t="str">
            <v>PROD. CONTÍNUA</v>
          </cell>
          <cell r="M36" t="str">
            <v>TRANSACIONAL</v>
          </cell>
          <cell r="N36" t="str">
            <v>SIM</v>
          </cell>
          <cell r="O36" t="str">
            <v>CSC</v>
          </cell>
        </row>
        <row r="37">
          <cell r="B37" t="str">
            <v>AT_034</v>
          </cell>
          <cell r="C37" t="str">
            <v>BKO_BIO</v>
          </cell>
          <cell r="D37" t="str">
            <v>BIODIESEL</v>
          </cell>
          <cell r="E37" t="str">
            <v>ASIS.BKO.BIO.011</v>
          </cell>
          <cell r="F37" t="str">
            <v>Gerir Back Office Comercial</v>
          </cell>
          <cell r="G37" t="str">
            <v>Gerir Back Office Comercial de Biodiesel e Coprodutos</v>
          </cell>
          <cell r="H37" t="str">
            <v>Gerir hedges</v>
          </cell>
          <cell r="I37">
            <v>34</v>
          </cell>
          <cell r="J37" t="str">
            <v>Atualizar planilha de controle de hedges baixados</v>
          </cell>
          <cell r="K37" t="str">
            <v>NÃO</v>
          </cell>
          <cell r="L37" t="str">
            <v>PROD. CONTÍNUA</v>
          </cell>
          <cell r="M37" t="str">
            <v>TRANSACIONAL</v>
          </cell>
          <cell r="N37" t="str">
            <v>SIM</v>
          </cell>
          <cell r="O37" t="str">
            <v>CSC</v>
          </cell>
        </row>
        <row r="38">
          <cell r="B38" t="str">
            <v>AT_035</v>
          </cell>
          <cell r="C38" t="str">
            <v>FIN</v>
          </cell>
          <cell r="D38" t="str">
            <v>FINANCEIRO</v>
          </cell>
          <cell r="E38" t="str">
            <v>CAP_PROGRAMACAO FINANCEIRA</v>
          </cell>
          <cell r="F38" t="str">
            <v>Financeiro</v>
          </cell>
          <cell r="G38" t="str">
            <v>Contas a Pagar</v>
          </cell>
          <cell r="H38" t="str">
            <v>Programação financeira</v>
          </cell>
          <cell r="I38">
            <v>1</v>
          </cell>
          <cell r="J38" t="str">
            <v>Consolidar pagamentos de todos os sistemas</v>
          </cell>
          <cell r="K38" t="str">
            <v>NÃO</v>
          </cell>
          <cell r="L38">
            <v>0</v>
          </cell>
          <cell r="M38" t="str">
            <v>TRANSACIONAL</v>
          </cell>
          <cell r="N38" t="str">
            <v>SIM</v>
          </cell>
          <cell r="O38" t="str">
            <v>CSC</v>
          </cell>
        </row>
        <row r="39">
          <cell r="B39" t="str">
            <v>AT_036</v>
          </cell>
          <cell r="C39" t="str">
            <v>FIN</v>
          </cell>
          <cell r="D39" t="str">
            <v>FINANCEIRO</v>
          </cell>
          <cell r="E39" t="str">
            <v>CAP_PROGRAMACAO FINANCEIRA</v>
          </cell>
          <cell r="F39" t="str">
            <v>Financeiro</v>
          </cell>
          <cell r="G39" t="str">
            <v>Contas a Pagar</v>
          </cell>
          <cell r="H39" t="str">
            <v>Programação financeira</v>
          </cell>
          <cell r="I39">
            <v>2</v>
          </cell>
          <cell r="J39" t="str">
            <v>Incluir valores programados no sistema e divulgar a programação financeira</v>
          </cell>
          <cell r="K39" t="str">
            <v>NÃO</v>
          </cell>
          <cell r="L39">
            <v>0</v>
          </cell>
          <cell r="M39" t="str">
            <v>TRANSACIONAL</v>
          </cell>
          <cell r="N39" t="str">
            <v>SIM</v>
          </cell>
          <cell r="O39" t="str">
            <v>CSC</v>
          </cell>
        </row>
        <row r="40">
          <cell r="B40" t="str">
            <v>AT_037</v>
          </cell>
          <cell r="C40" t="str">
            <v>FIN</v>
          </cell>
          <cell r="D40" t="str">
            <v>FINANCEIRO</v>
          </cell>
          <cell r="E40" t="str">
            <v>CAP_PROGRAMACAO FINANCEIRA</v>
          </cell>
          <cell r="F40" t="str">
            <v>Financeiro</v>
          </cell>
          <cell r="G40" t="str">
            <v>Contas a Pagar</v>
          </cell>
          <cell r="H40" t="str">
            <v>Programação financeira</v>
          </cell>
          <cell r="I40">
            <v>3</v>
          </cell>
          <cell r="J40" t="str">
            <v>Tratar solicitações de inclusão fora do horário estabelecido</v>
          </cell>
          <cell r="K40" t="str">
            <v>NÃO</v>
          </cell>
          <cell r="L40">
            <v>0</v>
          </cell>
          <cell r="M40" t="str">
            <v>NÃO TRANSACIONAL</v>
          </cell>
          <cell r="N40" t="str">
            <v>SIM</v>
          </cell>
          <cell r="O40" t="str">
            <v>CSC</v>
          </cell>
        </row>
        <row r="41">
          <cell r="B41" t="str">
            <v>AT_038</v>
          </cell>
          <cell r="C41" t="str">
            <v>FIN</v>
          </cell>
          <cell r="D41" t="str">
            <v>FINANCEIRO</v>
          </cell>
          <cell r="E41" t="str">
            <v>CAP_PROGRAMACAO FINANCEIRA</v>
          </cell>
          <cell r="F41" t="str">
            <v>Financeiro</v>
          </cell>
          <cell r="G41" t="str">
            <v>Contas a Pagar</v>
          </cell>
          <cell r="H41" t="str">
            <v>Programação financeira</v>
          </cell>
          <cell r="I41">
            <v>4</v>
          </cell>
          <cell r="J41" t="str">
            <v>Tratar solicitações de inclusão na programação fora do horário estabelecido</v>
          </cell>
          <cell r="K41" t="str">
            <v>NÃO</v>
          </cell>
          <cell r="L41">
            <v>0</v>
          </cell>
          <cell r="M41" t="str">
            <v>NÃO TRANSACIONAL</v>
          </cell>
          <cell r="N41" t="str">
            <v>SIM</v>
          </cell>
          <cell r="O41" t="str">
            <v>CSC</v>
          </cell>
        </row>
        <row r="42">
          <cell r="B42" t="str">
            <v>AT_039</v>
          </cell>
          <cell r="C42" t="str">
            <v>FIN</v>
          </cell>
          <cell r="D42" t="str">
            <v>FINANCEIRO</v>
          </cell>
          <cell r="E42" t="str">
            <v>CAP_PGTO ELET - ORIGINACAO</v>
          </cell>
          <cell r="F42" t="str">
            <v>Financeiro</v>
          </cell>
          <cell r="G42" t="str">
            <v>Contas a Pagar</v>
          </cell>
          <cell r="H42" t="str">
            <v>PAGAMENTO ELETRONICO MODALIDADE DCC - SIST- ORIGINAÇÃO</v>
          </cell>
          <cell r="I42">
            <v>5</v>
          </cell>
          <cell r="J42" t="str">
            <v>Identificar pagamentos DCC e verificar se pagamentos foram aprovados</v>
          </cell>
          <cell r="K42" t="str">
            <v>NÃO</v>
          </cell>
          <cell r="L42">
            <v>0</v>
          </cell>
          <cell r="M42" t="str">
            <v>TRANSACIONAL</v>
          </cell>
          <cell r="N42" t="str">
            <v>SIM</v>
          </cell>
          <cell r="O42" t="str">
            <v>CSC</v>
          </cell>
        </row>
        <row r="43">
          <cell r="B43" t="str">
            <v>AT_040</v>
          </cell>
          <cell r="C43" t="str">
            <v>FIN</v>
          </cell>
          <cell r="D43" t="str">
            <v>FINANCEIRO</v>
          </cell>
          <cell r="E43" t="str">
            <v>CAP_PGTO ELET - ORIGINACAO</v>
          </cell>
          <cell r="F43" t="str">
            <v>Financeiro</v>
          </cell>
          <cell r="G43" t="str">
            <v>Contas a Pagar</v>
          </cell>
          <cell r="H43" t="str">
            <v>PAGAMENTO ELETRONICO MODALIDADE DCC - SIST- ORIGINAÇÃO</v>
          </cell>
          <cell r="I43">
            <v>6</v>
          </cell>
          <cell r="J43" t="str">
            <v>Verificar se instrumento de pagamento está correto e gerar grupo de pagamento</v>
          </cell>
          <cell r="K43" t="str">
            <v>NÃO</v>
          </cell>
          <cell r="L43">
            <v>0</v>
          </cell>
          <cell r="M43" t="str">
            <v>TRANSACIONAL</v>
          </cell>
          <cell r="N43" t="str">
            <v>SIM</v>
          </cell>
          <cell r="O43" t="str">
            <v>CSC</v>
          </cell>
        </row>
        <row r="44">
          <cell r="B44" t="str">
            <v>AT_041</v>
          </cell>
          <cell r="C44" t="str">
            <v>FIN</v>
          </cell>
          <cell r="D44" t="str">
            <v>FINANCEIRO</v>
          </cell>
          <cell r="E44" t="str">
            <v>CAP_PGTO ELET - ORIGINACAO</v>
          </cell>
          <cell r="F44" t="str">
            <v>Financeiro</v>
          </cell>
          <cell r="G44" t="str">
            <v>Contas a Pagar</v>
          </cell>
          <cell r="H44" t="str">
            <v>PAGAMENTO ELETRONICO MODALIDADE DCC - SIST- ORIGINAÇÃO</v>
          </cell>
          <cell r="I44">
            <v>7</v>
          </cell>
          <cell r="J44" t="str">
            <v>Emitir e contabilizar arquivo de pagamento</v>
          </cell>
          <cell r="K44" t="str">
            <v>NÃO</v>
          </cell>
          <cell r="L44">
            <v>0</v>
          </cell>
          <cell r="M44" t="str">
            <v>TRANSACIONAL</v>
          </cell>
          <cell r="N44" t="str">
            <v>SIM</v>
          </cell>
          <cell r="O44" t="str">
            <v>CSC</v>
          </cell>
        </row>
        <row r="45">
          <cell r="B45" t="str">
            <v>AT_042</v>
          </cell>
          <cell r="C45" t="str">
            <v>FIN</v>
          </cell>
          <cell r="D45" t="str">
            <v>FINANCEIRO</v>
          </cell>
          <cell r="E45" t="str">
            <v>CAP_PGTO ELET - ORIGINACAO</v>
          </cell>
          <cell r="F45" t="str">
            <v>Financeiro</v>
          </cell>
          <cell r="G45" t="str">
            <v>Contas a Pagar</v>
          </cell>
          <cell r="H45" t="str">
            <v>PAGAMENTO ELETRONICO MODALIDADE DCC - SIST- ORIGINAÇÃO</v>
          </cell>
          <cell r="I45">
            <v>8</v>
          </cell>
          <cell r="J45" t="str">
            <v>Atualizar planilha de fechamento</v>
          </cell>
          <cell r="K45" t="str">
            <v>NÃO</v>
          </cell>
          <cell r="L45">
            <v>0</v>
          </cell>
          <cell r="M45" t="str">
            <v>TRANSACIONAL</v>
          </cell>
          <cell r="N45" t="str">
            <v>SIM</v>
          </cell>
          <cell r="O45" t="str">
            <v>CSC</v>
          </cell>
        </row>
        <row r="46">
          <cell r="B46" t="str">
            <v>AT_043</v>
          </cell>
          <cell r="C46" t="str">
            <v>FIN</v>
          </cell>
          <cell r="D46" t="str">
            <v>FINANCEIRO</v>
          </cell>
          <cell r="E46" t="str">
            <v>CAP_PGTO ELET - VOUCHER, CONCUR, NF DEVOL</v>
          </cell>
          <cell r="F46" t="str">
            <v>Financeiro</v>
          </cell>
          <cell r="G46" t="str">
            <v>Contas a Pagar</v>
          </cell>
          <cell r="H46" t="str">
            <v>PAGAMENTO ELETRONICO MODALIDADE DCC - SIST- JDE, MAXIMO E CONCUR</v>
          </cell>
          <cell r="I46">
            <v>9</v>
          </cell>
          <cell r="J46" t="str">
            <v>Identificar pagamentos conforme modalidade e verificar se pagamentos foram aprovados</v>
          </cell>
          <cell r="K46" t="str">
            <v>NÃO</v>
          </cell>
          <cell r="L46">
            <v>0</v>
          </cell>
          <cell r="M46" t="str">
            <v>TRANSACIONAL</v>
          </cell>
          <cell r="N46" t="str">
            <v>SIM</v>
          </cell>
          <cell r="O46" t="str">
            <v>CSC</v>
          </cell>
        </row>
        <row r="47">
          <cell r="B47" t="str">
            <v>AT_044</v>
          </cell>
          <cell r="C47" t="str">
            <v>FIN</v>
          </cell>
          <cell r="D47" t="str">
            <v>FINANCEIRO</v>
          </cell>
          <cell r="E47" t="str">
            <v>CAP_PGTO ELET - BOLETOS BANCARIOS</v>
          </cell>
          <cell r="F47" t="str">
            <v>Financeiro</v>
          </cell>
          <cell r="G47" t="str">
            <v>Contas a Pagar</v>
          </cell>
          <cell r="H47" t="str">
            <v xml:space="preserve"> PAGAMENTO ELETRONICO MODALIDADE FIC - SIST- JDE, MAXIMO E ORIGINAÇÃO</v>
          </cell>
          <cell r="I47">
            <v>10</v>
          </cell>
          <cell r="J47" t="str">
            <v>Gerar grupo de pagamento</v>
          </cell>
          <cell r="K47" t="str">
            <v>NÃO</v>
          </cell>
          <cell r="L47">
            <v>0</v>
          </cell>
          <cell r="M47" t="str">
            <v>TRANSACIONAL</v>
          </cell>
          <cell r="N47" t="str">
            <v>SIM</v>
          </cell>
          <cell r="O47" t="str">
            <v>CSC</v>
          </cell>
        </row>
        <row r="48">
          <cell r="B48" t="str">
            <v>AT_045</v>
          </cell>
          <cell r="C48" t="str">
            <v>FIN</v>
          </cell>
          <cell r="D48" t="str">
            <v>FINANCEIRO</v>
          </cell>
          <cell r="E48" t="str">
            <v>CAP_PAGAMENTO DE IMPOSTOS E TAXAS</v>
          </cell>
          <cell r="F48" t="str">
            <v>Financeiro</v>
          </cell>
          <cell r="G48" t="str">
            <v>Contas a Pagar</v>
          </cell>
          <cell r="H48" t="str">
            <v>PAGAMENTO SEMI ELETRONICO MODALIDADE GRT- CONTA DE CONSUMO SIST-  MAXIMO E ORIGINAÇÃO</v>
          </cell>
          <cell r="I48">
            <v>11</v>
          </cell>
          <cell r="J48" t="str">
            <v>Selecionar pagamentos e verificar se estão aprovados</v>
          </cell>
          <cell r="K48" t="str">
            <v>NÃO</v>
          </cell>
          <cell r="L48">
            <v>0</v>
          </cell>
          <cell r="M48" t="str">
            <v>TRANSACIONAL</v>
          </cell>
          <cell r="N48" t="str">
            <v>SIM</v>
          </cell>
          <cell r="O48" t="str">
            <v>CSC</v>
          </cell>
        </row>
        <row r="49">
          <cell r="B49" t="str">
            <v>AT_046</v>
          </cell>
          <cell r="C49" t="str">
            <v>FIN</v>
          </cell>
          <cell r="D49" t="str">
            <v>FINANCEIRO</v>
          </cell>
          <cell r="E49" t="str">
            <v>CAP_PAGAMENTO DE IMPOSTOS E TAXAS</v>
          </cell>
          <cell r="F49" t="str">
            <v>Financeiro</v>
          </cell>
          <cell r="G49" t="str">
            <v>Contas a Pagar</v>
          </cell>
          <cell r="H49" t="str">
            <v>PAGAMENTO SEMI ELETRONICO MODALIDADE GRT- CONTA DE CONSUMO SIST-  MAXIMO E ORIGINAÇÃO</v>
          </cell>
          <cell r="I49">
            <v>12</v>
          </cell>
          <cell r="J49" t="str">
            <v>Gerar borderô, incluir pagamento no banco , contabilizar pagamento e atualizar planilha de fechamento</v>
          </cell>
          <cell r="K49" t="str">
            <v>NÃO</v>
          </cell>
          <cell r="L49">
            <v>0</v>
          </cell>
          <cell r="M49" t="str">
            <v>TRANSACIONAL</v>
          </cell>
          <cell r="N49" t="str">
            <v>SIM</v>
          </cell>
          <cell r="O49" t="str">
            <v>CSC</v>
          </cell>
        </row>
        <row r="50">
          <cell r="B50" t="str">
            <v>AT_047</v>
          </cell>
          <cell r="C50" t="str">
            <v>FIN</v>
          </cell>
          <cell r="D50" t="str">
            <v>FINANCEIRO</v>
          </cell>
          <cell r="E50" t="str">
            <v>CAP_PGT MANUAL - CHEQUES</v>
          </cell>
          <cell r="F50" t="str">
            <v>Financeiro</v>
          </cell>
          <cell r="G50" t="str">
            <v>Contas a Pagar</v>
          </cell>
          <cell r="H50" t="str">
            <v>PAGAMENTO MANUAL MODALIDADE CHEQUE- SIST ORIGINAÇÃO</v>
          </cell>
          <cell r="I50">
            <v>13</v>
          </cell>
          <cell r="J50" t="str">
            <v>Selecionar pagamentos e gerar relação de cheques a emitir</v>
          </cell>
          <cell r="K50" t="str">
            <v>NÃO</v>
          </cell>
          <cell r="L50">
            <v>0</v>
          </cell>
          <cell r="M50" t="str">
            <v>TRANSACIONAL</v>
          </cell>
          <cell r="N50" t="str">
            <v>SIM</v>
          </cell>
          <cell r="O50" t="str">
            <v>CSC</v>
          </cell>
        </row>
        <row r="51">
          <cell r="B51" t="str">
            <v>AT_048</v>
          </cell>
          <cell r="C51" t="str">
            <v>FIN</v>
          </cell>
          <cell r="D51" t="str">
            <v>FINANCEIRO</v>
          </cell>
          <cell r="E51" t="str">
            <v>CAP_PGT MANUAL - CHEQUES</v>
          </cell>
          <cell r="F51" t="str">
            <v>Financeiro</v>
          </cell>
          <cell r="G51" t="str">
            <v>Contas a Pagar</v>
          </cell>
          <cell r="H51" t="str">
            <v>PAGAMENTO MANUAL MODALIDADE CHEQUE- SIST ORIGINAÇÃO</v>
          </cell>
          <cell r="I51">
            <v>14</v>
          </cell>
          <cell r="J51" t="str">
            <v>Gerar grupo de pagamento e arquivar recibo de pagamento</v>
          </cell>
          <cell r="K51" t="str">
            <v>NÃO</v>
          </cell>
          <cell r="L51">
            <v>0</v>
          </cell>
          <cell r="M51" t="str">
            <v>TRANSACIONAL</v>
          </cell>
          <cell r="N51" t="str">
            <v>SIM</v>
          </cell>
          <cell r="O51" t="str">
            <v>CSC</v>
          </cell>
        </row>
        <row r="52">
          <cell r="B52" t="str">
            <v>AT_049</v>
          </cell>
          <cell r="C52" t="str">
            <v>FIN</v>
          </cell>
          <cell r="D52" t="str">
            <v>FINANCEIRO</v>
          </cell>
          <cell r="E52" t="str">
            <v>CAP_PGT MANUAL - CHEQUES</v>
          </cell>
          <cell r="F52" t="str">
            <v>Financeiro</v>
          </cell>
          <cell r="G52" t="str">
            <v>Contas a Pagar</v>
          </cell>
          <cell r="H52" t="str">
            <v>PAGAMENTO MANUAL MODALIDADE CHEQUE- SIST ORIGINAÇÃO</v>
          </cell>
          <cell r="I52">
            <v>15</v>
          </cell>
          <cell r="J52" t="str">
            <v>Posicionar cheque, coletar assinaturas de procuradores e depositar cheque</v>
          </cell>
          <cell r="K52" t="str">
            <v>NÃO</v>
          </cell>
          <cell r="L52">
            <v>0</v>
          </cell>
          <cell r="M52" t="str">
            <v>TRANSACIONAL</v>
          </cell>
          <cell r="N52" t="str">
            <v>SIM</v>
          </cell>
          <cell r="O52" t="str">
            <v>CSC</v>
          </cell>
        </row>
        <row r="53">
          <cell r="B53" t="str">
            <v>AT_050</v>
          </cell>
          <cell r="C53" t="str">
            <v>FIN</v>
          </cell>
          <cell r="D53" t="str">
            <v>FINANCEIRO</v>
          </cell>
          <cell r="E53" t="str">
            <v>CAP_PGT MANUAL - ORDEM DE PGTO E BORDERO</v>
          </cell>
          <cell r="F53" t="str">
            <v>Financeiro</v>
          </cell>
          <cell r="G53" t="str">
            <v>Contas a Pagar</v>
          </cell>
          <cell r="H53" t="str">
            <v>PAGAMENTO MANUAL MODALIDADE CARTAS/ BORDERO - SIST MAXIMO E ORIGINAÇÃO</v>
          </cell>
          <cell r="I53">
            <v>16</v>
          </cell>
          <cell r="J53" t="str">
            <v>Emitir carta de autorização de débito, validar, contabilizar borderô e enviar carta ao banco</v>
          </cell>
          <cell r="K53" t="str">
            <v>NÃO</v>
          </cell>
          <cell r="L53">
            <v>0</v>
          </cell>
          <cell r="M53" t="str">
            <v>TRANSACIONAL</v>
          </cell>
          <cell r="N53" t="str">
            <v>SIM</v>
          </cell>
          <cell r="O53" t="str">
            <v>CSC</v>
          </cell>
        </row>
        <row r="54">
          <cell r="B54" t="str">
            <v>AT_051</v>
          </cell>
          <cell r="C54" t="str">
            <v>FIN</v>
          </cell>
          <cell r="D54" t="str">
            <v>FINANCEIRO</v>
          </cell>
          <cell r="E54" t="str">
            <v>CAP_PGT MANUAL - ORDEM DE PGTO E BORDERO</v>
          </cell>
          <cell r="F54" t="str">
            <v>Financeiro</v>
          </cell>
          <cell r="G54" t="str">
            <v>Contas a Pagar</v>
          </cell>
          <cell r="H54" t="str">
            <v>PAGAMENTO MANUAL MODALIDADE CARTAS/ BORDERO - SIST MAXIMO E ORIGINAÇÃO</v>
          </cell>
          <cell r="I54">
            <v>17</v>
          </cell>
          <cell r="J54" t="str">
            <v>Confirmar carta, atualizar planilha de fechamento e informar ao portador a disponibilidade do cheque</v>
          </cell>
          <cell r="K54" t="str">
            <v>NÃO</v>
          </cell>
          <cell r="L54">
            <v>0</v>
          </cell>
          <cell r="M54" t="str">
            <v>TRANSACIONAL</v>
          </cell>
          <cell r="N54" t="str">
            <v>SIM</v>
          </cell>
          <cell r="O54" t="str">
            <v>CSC</v>
          </cell>
        </row>
        <row r="55">
          <cell r="B55" t="str">
            <v>AT_052</v>
          </cell>
          <cell r="C55" t="str">
            <v>FIN</v>
          </cell>
          <cell r="D55" t="str">
            <v>FINANCEIRO</v>
          </cell>
          <cell r="E55" t="str">
            <v>CAP_PGT MANUAL - GPS</v>
          </cell>
          <cell r="F55" t="str">
            <v>Financeiro</v>
          </cell>
          <cell r="G55" t="str">
            <v>Contas a Pagar</v>
          </cell>
          <cell r="H55" t="str">
            <v>PAGAMENTO ELETRONICO ENVIADO DIRETO PARA O BANCO - MODALIDADE GPS- SIT ORIGINAÇÃO E MAXIMO</v>
          </cell>
          <cell r="I55">
            <v>18</v>
          </cell>
          <cell r="J55" t="str">
            <v>Validar conteúdo do arquivo GPS, selecionar pagamentos e verificar se estão aprovados</v>
          </cell>
          <cell r="K55" t="str">
            <v>NÃO</v>
          </cell>
          <cell r="L55">
            <v>0</v>
          </cell>
          <cell r="M55" t="str">
            <v>TRANSACIONAL</v>
          </cell>
          <cell r="N55" t="str">
            <v>SIM</v>
          </cell>
          <cell r="O55" t="str">
            <v>CSC</v>
          </cell>
        </row>
        <row r="56">
          <cell r="B56" t="str">
            <v>AT_053</v>
          </cell>
          <cell r="C56" t="str">
            <v>FIN</v>
          </cell>
          <cell r="D56" t="str">
            <v>FINANCEIRO</v>
          </cell>
          <cell r="E56" t="str">
            <v>CAP_PGT MANUAL - GPS</v>
          </cell>
          <cell r="F56" t="str">
            <v>Financeiro</v>
          </cell>
          <cell r="G56" t="str">
            <v>Contas a Pagar</v>
          </cell>
          <cell r="H56" t="str">
            <v>PAGAMENTO ELETRONICO ENVIADO DIRETO PARA O BANCO - MODALIDADE GPS- SIT ORIGINAÇÃO E MAXIMO</v>
          </cell>
          <cell r="I56">
            <v>19</v>
          </cell>
          <cell r="J56" t="str">
            <v>Emitir e contabilizar borderô</v>
          </cell>
          <cell r="K56" t="str">
            <v>NÃO</v>
          </cell>
          <cell r="L56">
            <v>0</v>
          </cell>
          <cell r="M56" t="str">
            <v>TRANSACIONAL</v>
          </cell>
          <cell r="N56" t="str">
            <v>SIM</v>
          </cell>
          <cell r="O56" t="str">
            <v>CSC</v>
          </cell>
        </row>
        <row r="57">
          <cell r="B57" t="str">
            <v>AT_054</v>
          </cell>
          <cell r="C57" t="str">
            <v>FIN</v>
          </cell>
          <cell r="D57" t="str">
            <v>FINANCEIRO</v>
          </cell>
          <cell r="E57" t="str">
            <v>CAP_PGT MANUAL - GPS</v>
          </cell>
          <cell r="F57" t="str">
            <v>Financeiro</v>
          </cell>
          <cell r="G57" t="str">
            <v>Contas a Pagar</v>
          </cell>
          <cell r="H57" t="str">
            <v>PAGAMENTO ELETRONICO ENVIADO DIRETO PARA O BANCO - MODALIDADE GPS- SIT ORIGINAÇÃO E MAXIMO</v>
          </cell>
          <cell r="I57">
            <v>20</v>
          </cell>
          <cell r="J57" t="str">
            <v>Transmitir para o banco e realizar aprovação</v>
          </cell>
          <cell r="K57" t="str">
            <v>NÃO</v>
          </cell>
          <cell r="L57">
            <v>0</v>
          </cell>
          <cell r="M57" t="str">
            <v>TRANSACIONAL</v>
          </cell>
          <cell r="N57" t="str">
            <v>SIM</v>
          </cell>
          <cell r="O57" t="str">
            <v>CSC</v>
          </cell>
        </row>
        <row r="58">
          <cell r="B58" t="str">
            <v>AT_055</v>
          </cell>
          <cell r="C58" t="str">
            <v>FIN</v>
          </cell>
          <cell r="D58" t="str">
            <v>FINANCEIRO</v>
          </cell>
          <cell r="E58" t="str">
            <v>CAP_TRANSMISSAO DE ARQUIVO</v>
          </cell>
          <cell r="F58" t="str">
            <v>Financeiro</v>
          </cell>
          <cell r="G58" t="str">
            <v>Contas a Pagar</v>
          </cell>
          <cell r="H58" t="str">
            <v>TRANSMISSÃO DE ARQUIVO</v>
          </cell>
          <cell r="I58">
            <v>21</v>
          </cell>
          <cell r="J58" t="str">
            <v>Alimentar planilha de relação de pagamentos e selecionar arquivos a serem transmitidos</v>
          </cell>
          <cell r="K58" t="str">
            <v>NÃO</v>
          </cell>
          <cell r="L58">
            <v>0</v>
          </cell>
          <cell r="M58" t="str">
            <v>TRANSACIONAL</v>
          </cell>
          <cell r="N58" t="str">
            <v>SIM</v>
          </cell>
          <cell r="O58" t="str">
            <v>CSC</v>
          </cell>
        </row>
        <row r="59">
          <cell r="B59" t="str">
            <v>AT_056</v>
          </cell>
          <cell r="C59" t="str">
            <v>FIN</v>
          </cell>
          <cell r="D59" t="str">
            <v>FINANCEIRO</v>
          </cell>
          <cell r="E59" t="str">
            <v>CAP_TRANSMISSAO DE ARQUIVO</v>
          </cell>
          <cell r="F59" t="str">
            <v>Financeiro</v>
          </cell>
          <cell r="G59" t="str">
            <v>Contas a Pagar</v>
          </cell>
          <cell r="H59" t="str">
            <v>TRANSMISSÃO DE ARQUIVO</v>
          </cell>
          <cell r="I59">
            <v>22</v>
          </cell>
          <cell r="J59" t="str">
            <v>Confirmar a transmissão do arquivo, consolidar lotes agendados e realizar aprovação dos lotes</v>
          </cell>
          <cell r="K59" t="str">
            <v>NÃO</v>
          </cell>
          <cell r="L59">
            <v>0</v>
          </cell>
          <cell r="M59" t="str">
            <v>TRANSACIONAL</v>
          </cell>
          <cell r="N59" t="str">
            <v>SIM</v>
          </cell>
          <cell r="O59" t="str">
            <v>CSC</v>
          </cell>
        </row>
        <row r="60">
          <cell r="B60" t="str">
            <v>AT_057</v>
          </cell>
          <cell r="C60" t="str">
            <v>FIN</v>
          </cell>
          <cell r="D60" t="str">
            <v>FINANCEIRO</v>
          </cell>
          <cell r="E60" t="str">
            <v>CAP_TRANSMISSAO DE ARQUIVO</v>
          </cell>
          <cell r="F60" t="str">
            <v>Financeiro</v>
          </cell>
          <cell r="G60" t="str">
            <v>Contas a Pagar</v>
          </cell>
          <cell r="H60" t="str">
            <v>TRANSMISSÃO DE ARQUIVO</v>
          </cell>
          <cell r="I60">
            <v>23</v>
          </cell>
          <cell r="J60" t="str">
            <v>Identificar a não transmissão do arquivo e utilizar plano de contingência para transmissão sem criptografia</v>
          </cell>
          <cell r="K60" t="str">
            <v>NÃO</v>
          </cell>
          <cell r="L60">
            <v>0</v>
          </cell>
          <cell r="M60" t="str">
            <v>TRANSACIONAL</v>
          </cell>
          <cell r="N60" t="str">
            <v>SIM</v>
          </cell>
          <cell r="O60" t="str">
            <v>CSC</v>
          </cell>
        </row>
        <row r="61">
          <cell r="B61" t="str">
            <v>AT_058</v>
          </cell>
          <cell r="C61" t="str">
            <v>FIN</v>
          </cell>
          <cell r="D61" t="str">
            <v>FINANCEIRO</v>
          </cell>
          <cell r="E61" t="str">
            <v>CAP_FECHAMENTO CORPORATIVO</v>
          </cell>
          <cell r="F61" t="str">
            <v>Financeiro</v>
          </cell>
          <cell r="G61" t="str">
            <v>Contas a Pagar</v>
          </cell>
          <cell r="H61" t="str">
            <v>FECHAMENTO CORPORATIVO</v>
          </cell>
          <cell r="I61">
            <v>24</v>
          </cell>
          <cell r="J61" t="str">
            <v>Realizar conferência e arquivar documentos</v>
          </cell>
          <cell r="K61" t="str">
            <v>NÃO</v>
          </cell>
          <cell r="L61">
            <v>0</v>
          </cell>
          <cell r="M61" t="str">
            <v>TRANSACIONAL</v>
          </cell>
          <cell r="N61" t="str">
            <v>SIM</v>
          </cell>
          <cell r="O61" t="str">
            <v>CSC</v>
          </cell>
        </row>
        <row r="62">
          <cell r="B62" t="str">
            <v>AT_059</v>
          </cell>
          <cell r="C62" t="str">
            <v>FIN</v>
          </cell>
          <cell r="D62" t="str">
            <v>FINANCEIRO</v>
          </cell>
          <cell r="E62" t="str">
            <v>CAP_CONTROLE DE PROTESTOS</v>
          </cell>
          <cell r="F62" t="str">
            <v>Financeiro</v>
          </cell>
          <cell r="G62" t="str">
            <v>Contas a Pagar</v>
          </cell>
          <cell r="H62" t="str">
            <v>DIVULGAÇÃO DO HISTÓRICO DE PROTESTOS</v>
          </cell>
          <cell r="I62">
            <v>25</v>
          </cell>
          <cell r="J62" t="str">
            <v>Gerar e encaminhar posição atual de protestos</v>
          </cell>
          <cell r="K62" t="str">
            <v>NÃO</v>
          </cell>
          <cell r="L62">
            <v>0</v>
          </cell>
          <cell r="M62" t="str">
            <v>TRANSACIONAL</v>
          </cell>
          <cell r="N62" t="str">
            <v>SIM</v>
          </cell>
          <cell r="O62" t="str">
            <v>CSC</v>
          </cell>
        </row>
        <row r="63">
          <cell r="B63" t="str">
            <v>AT_060</v>
          </cell>
          <cell r="C63" t="str">
            <v>FIN</v>
          </cell>
          <cell r="D63" t="str">
            <v>FINANCEIRO</v>
          </cell>
          <cell r="E63" t="str">
            <v>CAP_BAIXAS DIVERSAS</v>
          </cell>
          <cell r="F63" t="str">
            <v>Financeiro</v>
          </cell>
          <cell r="G63" t="str">
            <v>Contas a Pagar</v>
          </cell>
          <cell r="H63" t="str">
            <v>BAIXAS DIVERSAS</v>
          </cell>
          <cell r="I63">
            <v>26</v>
          </cell>
          <cell r="J63" t="str">
            <v>Realizar baixa manual e informar número de lotes de baixas ao solicitante</v>
          </cell>
          <cell r="K63" t="str">
            <v>NÃO</v>
          </cell>
          <cell r="L63">
            <v>0</v>
          </cell>
          <cell r="M63" t="str">
            <v>TRANSACIONAL</v>
          </cell>
          <cell r="N63" t="str">
            <v>SIM</v>
          </cell>
          <cell r="O63" t="str">
            <v>CSC</v>
          </cell>
        </row>
        <row r="64">
          <cell r="B64" t="str">
            <v>AT_061</v>
          </cell>
          <cell r="C64" t="str">
            <v>FIN</v>
          </cell>
          <cell r="D64" t="str">
            <v>FINANCEIRO</v>
          </cell>
          <cell r="E64" t="str">
            <v>CAP_CELULA CENTRALIZADORA</v>
          </cell>
          <cell r="F64" t="str">
            <v>Financeiro</v>
          </cell>
          <cell r="G64" t="str">
            <v>Contas a Pagar</v>
          </cell>
          <cell r="H64" t="str">
            <v>ATENDIMENTO A FORNECEDOR REFERENTE A PAGAMENTOS</v>
          </cell>
          <cell r="I64">
            <v>27</v>
          </cell>
          <cell r="J64" t="str">
            <v>Atender solicitações e atualizar controles de atendimento</v>
          </cell>
          <cell r="K64" t="str">
            <v>NÃO</v>
          </cell>
          <cell r="L64">
            <v>0</v>
          </cell>
          <cell r="M64" t="str">
            <v>INTERFERÊNCIA</v>
          </cell>
          <cell r="N64" t="str">
            <v>SIM</v>
          </cell>
          <cell r="O64" t="str">
            <v>INTERFERÊNCIA</v>
          </cell>
        </row>
        <row r="65">
          <cell r="B65" t="str">
            <v>AT_062</v>
          </cell>
          <cell r="C65" t="str">
            <v>FIN</v>
          </cell>
          <cell r="D65" t="str">
            <v>FINANCEIRO</v>
          </cell>
          <cell r="E65" t="str">
            <v>CAP_POSICAO FORN EM ABERTO</v>
          </cell>
          <cell r="F65" t="str">
            <v>Financeiro</v>
          </cell>
          <cell r="G65" t="str">
            <v>Contas a Pagar</v>
          </cell>
          <cell r="H65" t="str">
            <v>DIVULGAÇÃO  DE PAGAMENTO EM ABERTOS VENCIDOS</v>
          </cell>
          <cell r="I65">
            <v>28</v>
          </cell>
          <cell r="J65" t="str">
            <v>Gerar e divulgar relatório de posições em aberto por divisão</v>
          </cell>
          <cell r="K65" t="str">
            <v>NÃO</v>
          </cell>
          <cell r="L65">
            <v>0</v>
          </cell>
          <cell r="M65" t="str">
            <v>TRANSACIONAL</v>
          </cell>
          <cell r="N65" t="str">
            <v>SIM</v>
          </cell>
          <cell r="O65" t="str">
            <v>CSC</v>
          </cell>
        </row>
        <row r="66">
          <cell r="B66" t="str">
            <v>AT_063</v>
          </cell>
          <cell r="C66" t="str">
            <v>FIN</v>
          </cell>
          <cell r="D66" t="str">
            <v>FINANCEIRO</v>
          </cell>
          <cell r="E66" t="str">
            <v>CAP_CONTROLE DEBITO AUTOMATICO</v>
          </cell>
          <cell r="F66" t="str">
            <v>Financeiro</v>
          </cell>
          <cell r="G66" t="str">
            <v>Contas a Pagar</v>
          </cell>
          <cell r="H66" t="str">
            <v>CONTROLE, DIVULGAÇÃO E BAIXA DE DEBITO AUTOMATICO</v>
          </cell>
          <cell r="I66">
            <v>29</v>
          </cell>
          <cell r="J66" t="str">
            <v>Baixar arquivo retorno, atualizar planilha de débitos automáticos e incluir provisão de débitos</v>
          </cell>
          <cell r="K66" t="str">
            <v>NÃO</v>
          </cell>
          <cell r="L66">
            <v>0</v>
          </cell>
          <cell r="M66" t="str">
            <v>TRANSACIONAL</v>
          </cell>
          <cell r="N66" t="str">
            <v>SIM</v>
          </cell>
          <cell r="O66" t="str">
            <v>CSC</v>
          </cell>
        </row>
        <row r="67">
          <cell r="B67" t="str">
            <v>AT_064</v>
          </cell>
          <cell r="C67" t="str">
            <v>FIN</v>
          </cell>
          <cell r="D67" t="str">
            <v>FINANCEIRO</v>
          </cell>
          <cell r="E67" t="str">
            <v>CAP_CONTROLE DEBITO AUTOMATICO</v>
          </cell>
          <cell r="F67" t="str">
            <v>Financeiro</v>
          </cell>
          <cell r="G67" t="str">
            <v>Contas a Pagar</v>
          </cell>
          <cell r="H67" t="str">
            <v>CONTROLE, DIVULGAÇÃO E BAIXA DE DEBITO AUTOMATICO</v>
          </cell>
          <cell r="I67">
            <v>30</v>
          </cell>
          <cell r="J67" t="str">
            <v>Incluir provisão de débitos automáticos e verificar se fatura está aprovada</v>
          </cell>
          <cell r="K67" t="str">
            <v>NÃO</v>
          </cell>
          <cell r="L67">
            <v>0</v>
          </cell>
          <cell r="M67" t="str">
            <v>TRANSACIONAL</v>
          </cell>
          <cell r="N67" t="str">
            <v>SIM</v>
          </cell>
          <cell r="O67" t="str">
            <v>CSC</v>
          </cell>
        </row>
        <row r="68">
          <cell r="B68" t="str">
            <v>AT_065</v>
          </cell>
          <cell r="C68" t="str">
            <v>FIN</v>
          </cell>
          <cell r="D68" t="str">
            <v>FINANCEIRO</v>
          </cell>
          <cell r="E68" t="str">
            <v>CAP_CONTROLE DEBITO AUTOMATICO</v>
          </cell>
          <cell r="F68" t="str">
            <v>Financeiro</v>
          </cell>
          <cell r="G68" t="str">
            <v>Contas a Pagar</v>
          </cell>
          <cell r="H68" t="str">
            <v>CONTROLE, DIVULGAÇÃO E BAIXA DE DEBITO AUTOMATICO</v>
          </cell>
          <cell r="I68">
            <v>31</v>
          </cell>
          <cell r="J68" t="str">
            <v>Gerar grupo de pagamento, emitir e contabilizar borderô</v>
          </cell>
          <cell r="K68" t="str">
            <v>NÃO</v>
          </cell>
          <cell r="L68">
            <v>0</v>
          </cell>
          <cell r="M68" t="str">
            <v>TRANSACIONAL</v>
          </cell>
          <cell r="N68" t="str">
            <v>SIM</v>
          </cell>
          <cell r="O68" t="str">
            <v>CSC</v>
          </cell>
        </row>
        <row r="69">
          <cell r="B69" t="str">
            <v>AT_066</v>
          </cell>
          <cell r="C69" t="str">
            <v>FIN</v>
          </cell>
          <cell r="D69" t="str">
            <v>FINANCEIRO</v>
          </cell>
          <cell r="E69" t="str">
            <v>CAP_CONTROLE DEBITO AUTOMATICO</v>
          </cell>
          <cell r="F69" t="str">
            <v>Financeiro</v>
          </cell>
          <cell r="G69" t="str">
            <v>Contas a Pagar</v>
          </cell>
          <cell r="H69" t="str">
            <v>CONTROLE, DIVULGAÇÃO E BAIXA DE DEBITO AUTOMATICO</v>
          </cell>
          <cell r="I69">
            <v>32</v>
          </cell>
          <cell r="J69" t="str">
            <v>Atualizar e divulgar demonstrativo de regiões</v>
          </cell>
          <cell r="K69" t="str">
            <v>NÃO</v>
          </cell>
          <cell r="L69">
            <v>0</v>
          </cell>
          <cell r="M69" t="str">
            <v>TRANSACIONAL</v>
          </cell>
          <cell r="N69" t="str">
            <v>SIM</v>
          </cell>
          <cell r="O69" t="str">
            <v>CSC</v>
          </cell>
        </row>
        <row r="70">
          <cell r="B70" t="str">
            <v>AT_067</v>
          </cell>
          <cell r="C70" t="str">
            <v>FIN</v>
          </cell>
          <cell r="D70" t="str">
            <v>FINANCEIRO</v>
          </cell>
          <cell r="E70" t="str">
            <v>CAP_CONTROLE DE TARIFA BANCÁRIA</v>
          </cell>
          <cell r="F70" t="str">
            <v>Financeiro</v>
          </cell>
          <cell r="G70" t="str">
            <v>Contas a Pagar</v>
          </cell>
          <cell r="H70" t="str">
            <v>CONTROLE DE TARIFA BANCÁRIA</v>
          </cell>
          <cell r="I70">
            <v>33</v>
          </cell>
          <cell r="J70" t="str">
            <v>Validar as tarifas e taxas cobradas e alimentar a planilha de tarifas bancárias</v>
          </cell>
          <cell r="K70" t="str">
            <v>NÃO</v>
          </cell>
          <cell r="L70">
            <v>0</v>
          </cell>
          <cell r="M70" t="str">
            <v>TRANSACIONAL</v>
          </cell>
          <cell r="N70" t="str">
            <v>SIM</v>
          </cell>
          <cell r="O70" t="str">
            <v>CSC</v>
          </cell>
        </row>
        <row r="71">
          <cell r="B71" t="str">
            <v>AT_068</v>
          </cell>
          <cell r="C71" t="str">
            <v>FIN</v>
          </cell>
          <cell r="D71" t="str">
            <v>FINANCEIRO</v>
          </cell>
          <cell r="E71" t="str">
            <v>CAP_CONTROLE DE TARIFA BANCÁRIA</v>
          </cell>
          <cell r="F71" t="str">
            <v>Financeiro</v>
          </cell>
          <cell r="G71" t="str">
            <v>Contas a Pagar</v>
          </cell>
          <cell r="H71" t="str">
            <v>CONTROLE DE TARIFA BANCÁRIA</v>
          </cell>
          <cell r="I71">
            <v>34</v>
          </cell>
          <cell r="J71" t="str">
            <v>Consolidar e transferir os valores mensais para a planilha anual</v>
          </cell>
          <cell r="K71" t="str">
            <v>NÃO</v>
          </cell>
          <cell r="L71">
            <v>0</v>
          </cell>
          <cell r="M71" t="str">
            <v>TRANSACIONAL</v>
          </cell>
          <cell r="N71" t="str">
            <v>SIM</v>
          </cell>
          <cell r="O71" t="str">
            <v>CSC</v>
          </cell>
        </row>
        <row r="72">
          <cell r="B72" t="str">
            <v>AT_069</v>
          </cell>
          <cell r="C72" t="str">
            <v>FIN</v>
          </cell>
          <cell r="D72" t="str">
            <v>FINANCEIRO</v>
          </cell>
          <cell r="E72" t="str">
            <v>CAP_CONTROLE DE TARIFA BANCÁRIA</v>
          </cell>
          <cell r="F72" t="str">
            <v>Financeiro</v>
          </cell>
          <cell r="G72" t="str">
            <v>Contas a Pagar</v>
          </cell>
          <cell r="H72" t="str">
            <v>CONTROLE DE TARIFA BANCÁRIA</v>
          </cell>
          <cell r="I72">
            <v>35</v>
          </cell>
          <cell r="J72" t="str">
            <v>Consolidar total de taxas ao ano e consolidar valores por banco e por tipo em dólar</v>
          </cell>
          <cell r="K72" t="str">
            <v>NÃO</v>
          </cell>
          <cell r="L72">
            <v>0</v>
          </cell>
          <cell r="M72" t="str">
            <v>TRANSACIONAL</v>
          </cell>
          <cell r="N72" t="str">
            <v>SIM</v>
          </cell>
          <cell r="O72" t="str">
            <v>CSC</v>
          </cell>
        </row>
        <row r="73">
          <cell r="B73" t="str">
            <v>AT_070</v>
          </cell>
          <cell r="C73" t="str">
            <v>FIN</v>
          </cell>
          <cell r="D73" t="str">
            <v>FINANCEIRO</v>
          </cell>
          <cell r="E73" t="str">
            <v>CAP_PAGAMENTO ELETRONICO</v>
          </cell>
          <cell r="F73" t="str">
            <v>Financeiro</v>
          </cell>
          <cell r="G73" t="str">
            <v>Contas a Pagar</v>
          </cell>
          <cell r="H73" t="str">
            <v>Pagamento eletrônico - JOANES</v>
          </cell>
          <cell r="I73">
            <v>36</v>
          </cell>
          <cell r="J73" t="str">
            <v>Gerar relatório de pagamentos e verificar se pagamento está lançado</v>
          </cell>
          <cell r="K73" t="str">
            <v>NÃO</v>
          </cell>
          <cell r="L73">
            <v>0</v>
          </cell>
          <cell r="M73" t="str">
            <v>TRANSACIONAL</v>
          </cell>
          <cell r="N73" t="str">
            <v>SIM</v>
          </cell>
          <cell r="O73" t="str">
            <v>CSC</v>
          </cell>
        </row>
        <row r="74">
          <cell r="B74" t="str">
            <v>AT_071</v>
          </cell>
          <cell r="C74" t="str">
            <v>FIN</v>
          </cell>
          <cell r="D74" t="str">
            <v>FINANCEIRO</v>
          </cell>
          <cell r="E74" t="str">
            <v>CAP_PAGAMENTO ELETRONICO</v>
          </cell>
          <cell r="F74" t="str">
            <v>Financeiro</v>
          </cell>
          <cell r="G74" t="str">
            <v>Contas a Pagar</v>
          </cell>
          <cell r="H74" t="str">
            <v>Pagamento eletrônico - JOANES</v>
          </cell>
          <cell r="I74">
            <v>37</v>
          </cell>
          <cell r="J74" t="str">
            <v>Gerar grupo de pagamento e emitir e contabilizar pagamento</v>
          </cell>
          <cell r="K74" t="str">
            <v>NÃO</v>
          </cell>
          <cell r="L74">
            <v>0</v>
          </cell>
          <cell r="M74" t="str">
            <v>TRANSACIONAL</v>
          </cell>
          <cell r="N74" t="str">
            <v>SIM</v>
          </cell>
          <cell r="O74" t="str">
            <v>CSC</v>
          </cell>
        </row>
        <row r="75">
          <cell r="B75" t="str">
            <v>AT_072</v>
          </cell>
          <cell r="C75" t="str">
            <v>FIN</v>
          </cell>
          <cell r="D75" t="str">
            <v>FINANCEIRO</v>
          </cell>
          <cell r="E75" t="str">
            <v>CAP_PAGAMENTO ELETRONICO</v>
          </cell>
          <cell r="F75" t="str">
            <v>Financeiro</v>
          </cell>
          <cell r="G75" t="str">
            <v>Contas a Pagar</v>
          </cell>
          <cell r="H75" t="str">
            <v>Pagamento eletrônico - JOANES</v>
          </cell>
          <cell r="I75">
            <v>38</v>
          </cell>
          <cell r="J75" t="str">
            <v>Atualizar planilha de pagamentos</v>
          </cell>
          <cell r="K75" t="str">
            <v>NÃO</v>
          </cell>
          <cell r="L75">
            <v>0</v>
          </cell>
          <cell r="M75" t="str">
            <v>TRANSACIONAL</v>
          </cell>
          <cell r="N75" t="str">
            <v>SIM</v>
          </cell>
          <cell r="O75" t="str">
            <v>CSC</v>
          </cell>
        </row>
        <row r="76">
          <cell r="B76" t="str">
            <v>AT_073</v>
          </cell>
          <cell r="C76" t="str">
            <v>FIN</v>
          </cell>
          <cell r="D76" t="str">
            <v>FINANCEIRO</v>
          </cell>
          <cell r="E76" t="str">
            <v>CAP_PAGAMENTO MANUAL</v>
          </cell>
          <cell r="F76" t="str">
            <v>Financeiro</v>
          </cell>
          <cell r="G76" t="str">
            <v>Contas a Pagar</v>
          </cell>
          <cell r="H76" t="str">
            <v>Pagamento Manual - JOANES</v>
          </cell>
          <cell r="I76">
            <v>39</v>
          </cell>
          <cell r="J76" t="str">
            <v>Emitir arquivo de pagamento e gerar e contabilizar borderô de pagamento</v>
          </cell>
          <cell r="K76" t="str">
            <v>NÃO</v>
          </cell>
          <cell r="L76">
            <v>0</v>
          </cell>
          <cell r="M76" t="str">
            <v>TRANSACIONAL</v>
          </cell>
          <cell r="N76" t="str">
            <v>SIM</v>
          </cell>
          <cell r="O76" t="str">
            <v>CSC</v>
          </cell>
        </row>
        <row r="77">
          <cell r="B77" t="str">
            <v>AT_074</v>
          </cell>
          <cell r="C77" t="str">
            <v>FIN</v>
          </cell>
          <cell r="D77" t="str">
            <v>FINANCEIRO</v>
          </cell>
          <cell r="E77" t="str">
            <v>CAP_PAGAMENTO MANUAL</v>
          </cell>
          <cell r="F77" t="str">
            <v>Financeiro</v>
          </cell>
          <cell r="G77" t="str">
            <v>Contas a Pagar</v>
          </cell>
          <cell r="H77" t="str">
            <v>Pagamento Manual - JOANES</v>
          </cell>
          <cell r="I77">
            <v>40</v>
          </cell>
          <cell r="J77" t="str">
            <v>Coletar assinatura do borderô e encaminhar ao banco</v>
          </cell>
          <cell r="K77" t="str">
            <v>NÃO</v>
          </cell>
          <cell r="L77">
            <v>0</v>
          </cell>
          <cell r="M77" t="str">
            <v>TRANSACIONAL</v>
          </cell>
          <cell r="N77" t="str">
            <v>SIM</v>
          </cell>
          <cell r="O77" t="str">
            <v>CSC</v>
          </cell>
        </row>
        <row r="78">
          <cell r="B78" t="str">
            <v>AT_075</v>
          </cell>
          <cell r="C78" t="str">
            <v>FIN</v>
          </cell>
          <cell r="D78" t="str">
            <v>FINANCEIRO</v>
          </cell>
          <cell r="E78" t="str">
            <v>CAP_CONTROLE DE PGTS</v>
          </cell>
          <cell r="F78" t="str">
            <v>Financeiro</v>
          </cell>
          <cell r="G78" t="str">
            <v>Contas a Pagar</v>
          </cell>
          <cell r="H78" t="str">
            <v>Controle de pagamentos das filiais / fábrica e fundo fixo</v>
          </cell>
          <cell r="I78">
            <v>41</v>
          </cell>
          <cell r="J78" t="str">
            <v>Atualizar planilha de caixa e identificar se há saldo para pagamentos</v>
          </cell>
          <cell r="K78" t="str">
            <v>NÃO</v>
          </cell>
          <cell r="L78">
            <v>0</v>
          </cell>
          <cell r="M78" t="str">
            <v>TRANSACIONAL</v>
          </cell>
          <cell r="N78" t="str">
            <v>SIM</v>
          </cell>
          <cell r="O78" t="str">
            <v>CSC</v>
          </cell>
        </row>
        <row r="79">
          <cell r="B79" t="str">
            <v>AT_076</v>
          </cell>
          <cell r="C79" t="str">
            <v>FIN</v>
          </cell>
          <cell r="D79" t="str">
            <v>FINANCEIRO</v>
          </cell>
          <cell r="E79" t="str">
            <v>CAP_CONTROLE DE PGTS</v>
          </cell>
          <cell r="F79" t="str">
            <v>Financeiro</v>
          </cell>
          <cell r="G79" t="str">
            <v>Contas a Pagar</v>
          </cell>
          <cell r="H79" t="str">
            <v>Controle de pagamentos das filiais / fábrica e fundo fixo</v>
          </cell>
          <cell r="I79">
            <v>42</v>
          </cell>
          <cell r="J79" t="str">
            <v>Solicitar transferência de fundas a SP e transferir recursos para filiais</v>
          </cell>
          <cell r="K79" t="str">
            <v>NÃO</v>
          </cell>
          <cell r="L79">
            <v>0</v>
          </cell>
          <cell r="M79" t="str">
            <v>TRANSACIONAL</v>
          </cell>
          <cell r="N79" t="str">
            <v>SIM</v>
          </cell>
          <cell r="O79" t="str">
            <v>CSC</v>
          </cell>
        </row>
        <row r="80">
          <cell r="B80" t="str">
            <v>AT_077</v>
          </cell>
          <cell r="C80" t="str">
            <v>FIN</v>
          </cell>
          <cell r="D80" t="str">
            <v>FINANCEIRO</v>
          </cell>
          <cell r="E80" t="str">
            <v>CAP_CONTROLE DE PGTS</v>
          </cell>
          <cell r="F80" t="str">
            <v>Financeiro</v>
          </cell>
          <cell r="G80" t="str">
            <v>Contas a Pagar</v>
          </cell>
          <cell r="H80" t="str">
            <v>Controle de pagamentos das filiais / fábrica e fundo fixo</v>
          </cell>
          <cell r="I80">
            <v>43</v>
          </cell>
          <cell r="J80" t="str">
            <v>Incluir valor do recurso e taxa de câmbio e enviar Payment request ao Uruguai</v>
          </cell>
          <cell r="K80" t="str">
            <v>NÃO</v>
          </cell>
          <cell r="L80">
            <v>0</v>
          </cell>
          <cell r="M80" t="str">
            <v>TRANSACIONAL</v>
          </cell>
          <cell r="N80" t="str">
            <v>SIM</v>
          </cell>
          <cell r="O80" t="str">
            <v>AS-IS</v>
          </cell>
        </row>
        <row r="81">
          <cell r="B81" t="str">
            <v>AT_078</v>
          </cell>
          <cell r="C81" t="str">
            <v>FIN</v>
          </cell>
          <cell r="D81" t="str">
            <v>FINANCEIRO</v>
          </cell>
          <cell r="E81" t="str">
            <v>CAP_MARGIN CALL - JOANES</v>
          </cell>
          <cell r="F81" t="str">
            <v>Financeiro</v>
          </cell>
          <cell r="G81" t="str">
            <v>Contas a Pagar</v>
          </cell>
          <cell r="H81" t="str">
            <v>Margin Call - JOANES</v>
          </cell>
          <cell r="I81">
            <v>44</v>
          </cell>
          <cell r="J81" t="str">
            <v>Atualizar planilha de controle de movimentações, identificar recebimentos e confirmar valor</v>
          </cell>
          <cell r="K81" t="str">
            <v>NÃO</v>
          </cell>
          <cell r="L81">
            <v>0</v>
          </cell>
          <cell r="M81" t="str">
            <v>TRANSACIONAL</v>
          </cell>
          <cell r="N81" t="str">
            <v>SIM</v>
          </cell>
          <cell r="O81" t="str">
            <v>CSC</v>
          </cell>
        </row>
        <row r="82">
          <cell r="B82" t="str">
            <v>AT_079</v>
          </cell>
          <cell r="C82" t="str">
            <v>FIN</v>
          </cell>
          <cell r="D82" t="str">
            <v>FINANCEIRO</v>
          </cell>
          <cell r="E82" t="str">
            <v>CAP_MARGIN CALL - JOANES</v>
          </cell>
          <cell r="F82" t="str">
            <v>Financeiro</v>
          </cell>
          <cell r="G82" t="str">
            <v>Contas a Pagar</v>
          </cell>
          <cell r="H82" t="str">
            <v>Margin Call - JOANES</v>
          </cell>
          <cell r="I82">
            <v>45</v>
          </cell>
          <cell r="J82" t="str">
            <v>Identificar pagamentos e gerar Payment request</v>
          </cell>
          <cell r="K82" t="str">
            <v>NÃO</v>
          </cell>
          <cell r="L82">
            <v>0</v>
          </cell>
          <cell r="M82" t="str">
            <v>TRANSACIONAL</v>
          </cell>
          <cell r="N82" t="str">
            <v>SIM</v>
          </cell>
          <cell r="O82" t="str">
            <v>CSC</v>
          </cell>
        </row>
        <row r="83">
          <cell r="B83" t="str">
            <v>AT_080</v>
          </cell>
          <cell r="C83" t="str">
            <v>FIN</v>
          </cell>
          <cell r="D83" t="str">
            <v>FINANCEIRO</v>
          </cell>
          <cell r="E83" t="str">
            <v>CAP_MARGIN CALL - JOANES</v>
          </cell>
          <cell r="F83" t="str">
            <v>Financeiro</v>
          </cell>
          <cell r="G83" t="str">
            <v>Contas a Pagar</v>
          </cell>
          <cell r="H83" t="str">
            <v>Margin Call - JOANES</v>
          </cell>
          <cell r="I83">
            <v>46</v>
          </cell>
          <cell r="J83" t="str">
            <v>Identificar saldo para pagamento, solicitar recurso (se necessário) e transcrever payment request no site do Citibank</v>
          </cell>
          <cell r="K83" t="str">
            <v>NÃO</v>
          </cell>
          <cell r="L83">
            <v>0</v>
          </cell>
          <cell r="M83" t="str">
            <v>TRANSACIONAL</v>
          </cell>
          <cell r="N83" t="str">
            <v>SIM</v>
          </cell>
          <cell r="O83" t="str">
            <v>CSC</v>
          </cell>
        </row>
        <row r="84">
          <cell r="B84" t="str">
            <v>AT_081</v>
          </cell>
          <cell r="C84" t="str">
            <v>FIN</v>
          </cell>
          <cell r="D84" t="str">
            <v>FINANCEIRO</v>
          </cell>
          <cell r="E84" t="str">
            <v>CAP_HEDGE FIN E CACAU</v>
          </cell>
          <cell r="F84" t="str">
            <v>Financeiro</v>
          </cell>
          <cell r="G84" t="str">
            <v>Contas a Pagar</v>
          </cell>
          <cell r="H84" t="str">
            <v>Atualização de hedge financeiro e cacau</v>
          </cell>
          <cell r="I84">
            <v>47</v>
          </cell>
          <cell r="J84" t="str">
            <v>Atualizar planilha de hedge financeiro e cacau e encaminhar a Tesouraria</v>
          </cell>
          <cell r="K84" t="str">
            <v>NÃO</v>
          </cell>
          <cell r="L84">
            <v>0</v>
          </cell>
          <cell r="M84" t="str">
            <v>TRANSACIONAL</v>
          </cell>
          <cell r="N84" t="str">
            <v>SIM</v>
          </cell>
          <cell r="O84" t="str">
            <v>CSC</v>
          </cell>
        </row>
        <row r="85">
          <cell r="B85" t="str">
            <v>AT_082</v>
          </cell>
          <cell r="C85" t="str">
            <v>FIN</v>
          </cell>
          <cell r="D85" t="str">
            <v>FINANCEIRO</v>
          </cell>
          <cell r="E85" t="str">
            <v>CAP_CONCILIACAO DE HEDGE</v>
          </cell>
          <cell r="F85" t="str">
            <v>Financeiro</v>
          </cell>
          <cell r="G85" t="str">
            <v>Contas a Pagar</v>
          </cell>
          <cell r="H85" t="str">
            <v>Conciliação de hedge financeiro e cacau</v>
          </cell>
          <cell r="I85">
            <v>48</v>
          </cell>
          <cell r="J85" t="str">
            <v>Realizar conciliação de hedge financeiro e cacau</v>
          </cell>
          <cell r="K85" t="str">
            <v>NÃO</v>
          </cell>
          <cell r="L85">
            <v>0</v>
          </cell>
          <cell r="M85" t="str">
            <v>TRANSACIONAL</v>
          </cell>
          <cell r="N85" t="str">
            <v>SIM</v>
          </cell>
          <cell r="O85" t="str">
            <v>CSC</v>
          </cell>
        </row>
        <row r="86">
          <cell r="B86" t="str">
            <v>AT_083</v>
          </cell>
          <cell r="C86" t="str">
            <v>FIN</v>
          </cell>
          <cell r="D86" t="str">
            <v>FINANCEIRO</v>
          </cell>
          <cell r="E86" t="str">
            <v>CAP_PTAX E CONTRATO</v>
          </cell>
          <cell r="F86" t="str">
            <v>Financeiro</v>
          </cell>
          <cell r="G86" t="str">
            <v>Contas a Pagar</v>
          </cell>
          <cell r="H86" t="str">
            <v>Atualização da PTAX e contratos de câmbio</v>
          </cell>
          <cell r="I86">
            <v>49</v>
          </cell>
          <cell r="J86" t="str">
            <v>Atualizar taxa PTAX e incluir contrato de câmbio no sistema de vendas</v>
          </cell>
          <cell r="K86" t="str">
            <v>NÃO</v>
          </cell>
          <cell r="L86">
            <v>0</v>
          </cell>
          <cell r="M86" t="str">
            <v>TRANSACIONAL</v>
          </cell>
          <cell r="N86" t="str">
            <v>SIM</v>
          </cell>
          <cell r="O86" t="str">
            <v>CSC</v>
          </cell>
        </row>
        <row r="87">
          <cell r="B87" t="str">
            <v>AT_084</v>
          </cell>
          <cell r="C87" t="str">
            <v>FIN</v>
          </cell>
          <cell r="D87" t="str">
            <v>FINANCEIRO</v>
          </cell>
          <cell r="E87" t="str">
            <v>CAP_CASH - AGROGRAIN</v>
          </cell>
          <cell r="F87" t="str">
            <v>Financeiro</v>
          </cell>
          <cell r="G87" t="str">
            <v>Contas a Pagar</v>
          </cell>
          <cell r="H87" t="str">
            <v>Cash - Agrograin</v>
          </cell>
          <cell r="I87">
            <v>50</v>
          </cell>
          <cell r="J87" t="str">
            <v>Gerar extrato bancário, atualizar planilha com recebimentos de D-1 e informar Decatur</v>
          </cell>
          <cell r="K87" t="str">
            <v>NÃO</v>
          </cell>
          <cell r="L87">
            <v>0</v>
          </cell>
          <cell r="M87" t="str">
            <v>TRANSACIONAL</v>
          </cell>
          <cell r="N87" t="str">
            <v>SIM</v>
          </cell>
          <cell r="O87" t="str">
            <v>CSC</v>
          </cell>
        </row>
        <row r="88">
          <cell r="B88" t="str">
            <v>AT_085</v>
          </cell>
          <cell r="C88" t="str">
            <v>FIN</v>
          </cell>
          <cell r="D88" t="str">
            <v>FINANCEIRO</v>
          </cell>
          <cell r="E88" t="str">
            <v>CAP_CASH - AGROGRAIN</v>
          </cell>
          <cell r="F88" t="str">
            <v>Financeiro</v>
          </cell>
          <cell r="G88" t="str">
            <v>Contas a Pagar</v>
          </cell>
          <cell r="H88" t="str">
            <v>Cash - Agrograin</v>
          </cell>
          <cell r="I88">
            <v>51</v>
          </cell>
          <cell r="J88" t="str">
            <v>Atualizar planilha de programação e realizar conferência com invoices e faturas</v>
          </cell>
          <cell r="K88" t="str">
            <v>NÃO</v>
          </cell>
          <cell r="L88">
            <v>0</v>
          </cell>
          <cell r="M88" t="str">
            <v>TRANSACIONAL</v>
          </cell>
          <cell r="N88" t="str">
            <v>SIM</v>
          </cell>
          <cell r="O88" t="str">
            <v>CSC</v>
          </cell>
        </row>
        <row r="89">
          <cell r="B89" t="str">
            <v>AT_086</v>
          </cell>
          <cell r="C89" t="str">
            <v>FIN</v>
          </cell>
          <cell r="D89" t="str">
            <v>FINANCEIRO</v>
          </cell>
          <cell r="E89" t="str">
            <v>CAP_CASH - AGROGRAIN</v>
          </cell>
          <cell r="F89" t="str">
            <v>Financeiro</v>
          </cell>
          <cell r="G89" t="str">
            <v>Contas a Pagar</v>
          </cell>
          <cell r="H89" t="str">
            <v>Cash - Agrograin</v>
          </cell>
          <cell r="I89">
            <v>52</v>
          </cell>
          <cell r="J89" t="str">
            <v>Atualizar planilha com recebimentos de D-1 e identificar e transferir (se necessário) recurso entre contas</v>
          </cell>
          <cell r="K89" t="str">
            <v>NÃO</v>
          </cell>
          <cell r="L89">
            <v>0</v>
          </cell>
          <cell r="M89" t="str">
            <v>TRANSACIONAL</v>
          </cell>
          <cell r="N89" t="str">
            <v>SIM</v>
          </cell>
          <cell r="O89" t="str">
            <v>CSC</v>
          </cell>
        </row>
        <row r="90">
          <cell r="B90" t="str">
            <v>AT_087</v>
          </cell>
          <cell r="C90" t="str">
            <v>FIN</v>
          </cell>
          <cell r="D90" t="str">
            <v>FINANCEIRO</v>
          </cell>
          <cell r="E90" t="str">
            <v>CAP_CASH - AGROGRAIN</v>
          </cell>
          <cell r="F90" t="str">
            <v>Financeiro</v>
          </cell>
          <cell r="G90" t="str">
            <v>Contas a Pagar</v>
          </cell>
          <cell r="H90" t="str">
            <v>Cash - Agrograin</v>
          </cell>
          <cell r="I90">
            <v>53</v>
          </cell>
          <cell r="J90" t="str">
            <v>Atualizar planilha com recebimentos de D-1 e identificar, transferir (se necessário) e conferir transferência de recurso entre contas</v>
          </cell>
          <cell r="K90" t="str">
            <v>NÃO</v>
          </cell>
          <cell r="L90">
            <v>0</v>
          </cell>
          <cell r="M90" t="str">
            <v>TRANSACIONAL</v>
          </cell>
          <cell r="N90" t="str">
            <v>SIM</v>
          </cell>
          <cell r="O90" t="str">
            <v>AS-IS</v>
          </cell>
        </row>
        <row r="91">
          <cell r="B91" t="str">
            <v>AT_088</v>
          </cell>
          <cell r="C91" t="str">
            <v>FIN</v>
          </cell>
          <cell r="D91" t="str">
            <v>FINANCEIRO</v>
          </cell>
          <cell r="E91" t="str">
            <v>CAP_CASH - AGROGRAIN</v>
          </cell>
          <cell r="F91" t="str">
            <v>Financeiro</v>
          </cell>
          <cell r="G91" t="str">
            <v>Contas a Pagar</v>
          </cell>
          <cell r="H91" t="str">
            <v>Cash - Agrograin</v>
          </cell>
          <cell r="I91">
            <v>54</v>
          </cell>
          <cell r="J91" t="str">
            <v>Identificar se há necessidade de envio a Decatur, transferir, conferir transferência de recurso entre contas e informar programação a Decatur</v>
          </cell>
          <cell r="K91" t="str">
            <v>NÃO</v>
          </cell>
          <cell r="L91">
            <v>0</v>
          </cell>
          <cell r="M91" t="str">
            <v>TRANSACIONAL</v>
          </cell>
          <cell r="N91" t="str">
            <v>SIM</v>
          </cell>
          <cell r="O91" t="str">
            <v>CSC</v>
          </cell>
        </row>
        <row r="92">
          <cell r="B92" t="str">
            <v>AT_089</v>
          </cell>
          <cell r="C92" t="str">
            <v>FIN</v>
          </cell>
          <cell r="D92" t="str">
            <v>FINANCEIRO</v>
          </cell>
          <cell r="E92" t="str">
            <v>CAP_CASH - URUGUAI</v>
          </cell>
          <cell r="F92" t="str">
            <v>Financeiro</v>
          </cell>
          <cell r="G92" t="str">
            <v>Contas a Pagar</v>
          </cell>
          <cell r="H92" t="str">
            <v>Cash - Uruguai</v>
          </cell>
          <cell r="I92">
            <v>55</v>
          </cell>
          <cell r="J92" t="str">
            <v xml:space="preserve">Atualizar planilha de programação e realizar conferência da planilha com documentos escaneados </v>
          </cell>
          <cell r="K92" t="str">
            <v>NÃO</v>
          </cell>
          <cell r="L92">
            <v>0</v>
          </cell>
          <cell r="M92" t="str">
            <v>TRANSACIONAL</v>
          </cell>
          <cell r="N92" t="str">
            <v>SIM</v>
          </cell>
          <cell r="O92" t="str">
            <v>CSC</v>
          </cell>
        </row>
        <row r="93">
          <cell r="B93" t="str">
            <v>AT_090</v>
          </cell>
          <cell r="C93" t="str">
            <v>FIN</v>
          </cell>
          <cell r="D93" t="str">
            <v>FINANCEIRO</v>
          </cell>
          <cell r="E93" t="str">
            <v>CAP_CASH - URUGUAI</v>
          </cell>
          <cell r="F93" t="str">
            <v>Financeiro</v>
          </cell>
          <cell r="G93" t="str">
            <v>Contas a Pagar</v>
          </cell>
          <cell r="H93" t="str">
            <v>Cash - Uruguai</v>
          </cell>
          <cell r="I93">
            <v>56</v>
          </cell>
          <cell r="J93" t="str">
            <v>Gerar extrato, identificar se há saldo para cobrir contas e solicitar recursos (se necessário)</v>
          </cell>
          <cell r="K93" t="str">
            <v>NÃO</v>
          </cell>
          <cell r="L93">
            <v>0</v>
          </cell>
          <cell r="M93" t="str">
            <v>TRANSACIONAL</v>
          </cell>
          <cell r="N93" t="str">
            <v>SIM</v>
          </cell>
          <cell r="O93" t="str">
            <v>CSC</v>
          </cell>
        </row>
        <row r="94">
          <cell r="B94" t="str">
            <v>AT_091</v>
          </cell>
          <cell r="C94" t="str">
            <v>FIN</v>
          </cell>
          <cell r="D94" t="str">
            <v>FINANCEIRO</v>
          </cell>
          <cell r="E94" t="str">
            <v xml:space="preserve">CAP_PGTO ADMI AGRO </v>
          </cell>
          <cell r="F94" t="str">
            <v>Financeiro</v>
          </cell>
          <cell r="G94" t="str">
            <v>Contas a Pagar</v>
          </cell>
          <cell r="H94" t="str">
            <v>Pagamentos ADMI, Agrograin e ADMCO</v>
          </cell>
          <cell r="I94">
            <v>57</v>
          </cell>
          <cell r="J94" t="str">
            <v>Separar pagamentos eletrônicos de semi-eletrônicos e verificar se pagamento está aprovado</v>
          </cell>
          <cell r="K94" t="str">
            <v>NÃO</v>
          </cell>
          <cell r="L94">
            <v>0</v>
          </cell>
          <cell r="M94" t="str">
            <v>TRANSACIONAL</v>
          </cell>
          <cell r="N94" t="str">
            <v>SIM</v>
          </cell>
          <cell r="O94" t="str">
            <v>CSC</v>
          </cell>
        </row>
        <row r="95">
          <cell r="B95" t="str">
            <v>AT_092</v>
          </cell>
          <cell r="C95" t="str">
            <v>FIN</v>
          </cell>
          <cell r="D95" t="str">
            <v>FINANCEIRO</v>
          </cell>
          <cell r="E95" t="str">
            <v xml:space="preserve">CAP_PGTO ADMI AGRO </v>
          </cell>
          <cell r="F95" t="str">
            <v>Financeiro</v>
          </cell>
          <cell r="G95" t="str">
            <v>Contas a Pagar</v>
          </cell>
          <cell r="H95" t="str">
            <v>Pagamentos ADMI, Agrograin e ADMCO</v>
          </cell>
          <cell r="I95">
            <v>58</v>
          </cell>
          <cell r="J95" t="str">
            <v>Alterar instrumento de pagamento e gerar grupo de pagamento</v>
          </cell>
          <cell r="K95" t="str">
            <v>NÃO</v>
          </cell>
          <cell r="L95">
            <v>0</v>
          </cell>
          <cell r="M95" t="str">
            <v>TRANSACIONAL</v>
          </cell>
          <cell r="N95" t="str">
            <v>SIM</v>
          </cell>
          <cell r="O95" t="str">
            <v>CSC</v>
          </cell>
        </row>
        <row r="96">
          <cell r="B96" t="str">
            <v>AT_093</v>
          </cell>
          <cell r="C96" t="str">
            <v>FIN</v>
          </cell>
          <cell r="D96" t="str">
            <v>FINANCEIRO</v>
          </cell>
          <cell r="E96" t="str">
            <v xml:space="preserve">CAP_PGTO ADMI AGRO </v>
          </cell>
          <cell r="F96" t="str">
            <v>Financeiro</v>
          </cell>
          <cell r="G96" t="str">
            <v>Contas a Pagar</v>
          </cell>
          <cell r="H96" t="str">
            <v>Pagamentos ADMI, Agrograin e ADMCO</v>
          </cell>
          <cell r="I96">
            <v>59</v>
          </cell>
          <cell r="J96" t="str">
            <v>Realizar cadastro de pré-formato de fornecedor no site do banco</v>
          </cell>
          <cell r="K96" t="str">
            <v>NÃO</v>
          </cell>
          <cell r="L96">
            <v>0</v>
          </cell>
          <cell r="M96" t="str">
            <v>TRANSACIONAL</v>
          </cell>
          <cell r="N96" t="str">
            <v>SIM</v>
          </cell>
          <cell r="O96" t="str">
            <v>CSC</v>
          </cell>
        </row>
        <row r="97">
          <cell r="B97" t="str">
            <v>AT_094</v>
          </cell>
          <cell r="C97" t="str">
            <v>FIN</v>
          </cell>
          <cell r="D97" t="str">
            <v>FINANCEIRO</v>
          </cell>
          <cell r="E97" t="str">
            <v xml:space="preserve">CAP_PGTO ADMI AGRO </v>
          </cell>
          <cell r="F97" t="str">
            <v>Financeiro</v>
          </cell>
          <cell r="G97" t="str">
            <v>Contas a Pagar</v>
          </cell>
          <cell r="H97" t="str">
            <v>Pagamentos ADMI, Agrograin e ADMCO</v>
          </cell>
          <cell r="I97">
            <v>60</v>
          </cell>
          <cell r="J97" t="str">
            <v>Incluir data, valor e observação do payment request</v>
          </cell>
          <cell r="K97" t="str">
            <v>NÃO</v>
          </cell>
          <cell r="L97">
            <v>0</v>
          </cell>
          <cell r="M97" t="str">
            <v>TRANSACIONAL</v>
          </cell>
          <cell r="N97" t="str">
            <v>SIM</v>
          </cell>
          <cell r="O97" t="str">
            <v>CSC</v>
          </cell>
        </row>
        <row r="98">
          <cell r="B98" t="str">
            <v>AT_095</v>
          </cell>
          <cell r="C98" t="str">
            <v>FIN</v>
          </cell>
          <cell r="D98" t="str">
            <v>FINANCEIRO</v>
          </cell>
          <cell r="E98" t="str">
            <v xml:space="preserve">CAP_PGTO ADMI AGRO </v>
          </cell>
          <cell r="F98" t="str">
            <v>Financeiro</v>
          </cell>
          <cell r="G98" t="str">
            <v>Contas a Pagar</v>
          </cell>
          <cell r="H98" t="str">
            <v>Pagamentos ADMI, Agrograin e ADMCO</v>
          </cell>
          <cell r="I98">
            <v>61</v>
          </cell>
          <cell r="J98" t="str">
            <v>Emitir arquivo de pagamento, imprimir confirmação da contabilização e verificar se confirmação é igual ao total de pagamentos</v>
          </cell>
          <cell r="K98" t="str">
            <v>NÃO</v>
          </cell>
          <cell r="L98">
            <v>0</v>
          </cell>
          <cell r="M98" t="str">
            <v>TRANSACIONAL</v>
          </cell>
          <cell r="N98" t="str">
            <v>SIM</v>
          </cell>
          <cell r="O98" t="str">
            <v>CSC</v>
          </cell>
        </row>
        <row r="99">
          <cell r="B99" t="str">
            <v>AT_096</v>
          </cell>
          <cell r="C99" t="str">
            <v>FIN</v>
          </cell>
          <cell r="D99" t="str">
            <v>FINANCEIRO</v>
          </cell>
          <cell r="E99" t="str">
            <v xml:space="preserve">CAP_PGTO ADMI AGRO </v>
          </cell>
          <cell r="F99" t="str">
            <v>Financeiro</v>
          </cell>
          <cell r="G99" t="str">
            <v>Contas a Pagar</v>
          </cell>
          <cell r="H99" t="str">
            <v>Pagamentos ADMI, Agrograin e ADMCO</v>
          </cell>
          <cell r="I99">
            <v>62</v>
          </cell>
          <cell r="J99" t="str">
            <v>Localizar arquivos por número de confirmação e verificar se arquivo foi transmitido</v>
          </cell>
          <cell r="K99" t="str">
            <v>NÃO</v>
          </cell>
          <cell r="L99">
            <v>0</v>
          </cell>
          <cell r="M99" t="str">
            <v>TRANSACIONAL</v>
          </cell>
          <cell r="N99" t="str">
            <v>SIM</v>
          </cell>
          <cell r="O99" t="str">
            <v>CSC</v>
          </cell>
        </row>
        <row r="100">
          <cell r="B100" t="str">
            <v>AT_097</v>
          </cell>
          <cell r="C100" t="str">
            <v>FIN</v>
          </cell>
          <cell r="D100" t="str">
            <v>FINANCEIRO</v>
          </cell>
          <cell r="E100" t="str">
            <v xml:space="preserve">CAP_PGTO ADMI AGRO </v>
          </cell>
          <cell r="F100" t="str">
            <v>Financeiro</v>
          </cell>
          <cell r="G100" t="str">
            <v>Contas a Pagar</v>
          </cell>
          <cell r="H100" t="str">
            <v>Pagamentos ADMI, Agrograin e ADMCO</v>
          </cell>
          <cell r="I100">
            <v>63</v>
          </cell>
          <cell r="J100" t="str">
            <v>Realizar pré-aprovação, atualizar planilha de fechamento e disponibilizar na rede</v>
          </cell>
          <cell r="K100" t="str">
            <v>NÃO</v>
          </cell>
          <cell r="L100">
            <v>0</v>
          </cell>
          <cell r="M100" t="str">
            <v>TRANSACIONAL</v>
          </cell>
          <cell r="N100" t="str">
            <v>SIM</v>
          </cell>
          <cell r="O100" t="str">
            <v>CSC</v>
          </cell>
        </row>
        <row r="101">
          <cell r="B101" t="str">
            <v>AT_098</v>
          </cell>
          <cell r="C101" t="str">
            <v>FIN</v>
          </cell>
          <cell r="D101" t="str">
            <v>FINANCEIRO</v>
          </cell>
          <cell r="E101" t="str">
            <v xml:space="preserve">CAP_PGTO ADMI AGRO </v>
          </cell>
          <cell r="F101" t="str">
            <v>Financeiro</v>
          </cell>
          <cell r="G101" t="str">
            <v>Contas a Pagar</v>
          </cell>
          <cell r="H101" t="str">
            <v>Pagamentos ADMI, Agrograin e ADMCO</v>
          </cell>
          <cell r="I101">
            <v>64</v>
          </cell>
          <cell r="J101" t="str">
            <v>Utilizar plano de contingência</v>
          </cell>
          <cell r="K101" t="str">
            <v>NÃO</v>
          </cell>
          <cell r="L101">
            <v>0</v>
          </cell>
          <cell r="M101" t="str">
            <v>TRANSACIONAL</v>
          </cell>
          <cell r="N101" t="str">
            <v>SIM</v>
          </cell>
          <cell r="O101" t="str">
            <v>CSC</v>
          </cell>
        </row>
        <row r="102">
          <cell r="B102" t="str">
            <v>AT_099</v>
          </cell>
          <cell r="C102" t="str">
            <v>FIN</v>
          </cell>
          <cell r="D102" t="str">
            <v>FINANCEIRO</v>
          </cell>
          <cell r="E102" t="str">
            <v>CAP_PGTO DOMESTICO URU</v>
          </cell>
          <cell r="F102" t="str">
            <v>Financeiro</v>
          </cell>
          <cell r="G102" t="str">
            <v>Contas a Pagar</v>
          </cell>
          <cell r="H102" t="str">
            <v>Pagamento Doméstico - Uruguai</v>
          </cell>
          <cell r="I102">
            <v>65</v>
          </cell>
          <cell r="J102" t="str">
            <v>Verificar se pagamentos foram aprovados e verificar se instrumento de pagamento está correto</v>
          </cell>
          <cell r="K102" t="str">
            <v>NÃO</v>
          </cell>
          <cell r="L102">
            <v>0</v>
          </cell>
          <cell r="M102" t="str">
            <v>TRANSACIONAL</v>
          </cell>
          <cell r="N102" t="str">
            <v>SIM</v>
          </cell>
          <cell r="O102" t="str">
            <v>CSC</v>
          </cell>
        </row>
        <row r="103">
          <cell r="B103" t="str">
            <v>AT_100</v>
          </cell>
          <cell r="C103" t="str">
            <v>FIN</v>
          </cell>
          <cell r="D103" t="str">
            <v>FINANCEIRO</v>
          </cell>
          <cell r="E103" t="str">
            <v>CAP_PGTO DOMESTICO URU</v>
          </cell>
          <cell r="F103" t="str">
            <v>Financeiro</v>
          </cell>
          <cell r="G103" t="str">
            <v>Contas a Pagar</v>
          </cell>
          <cell r="H103" t="str">
            <v>Pagamento Doméstico - Uruguai</v>
          </cell>
          <cell r="I103">
            <v>66</v>
          </cell>
          <cell r="J103" t="str">
            <v>Inserir conta para pagamento, gerar grupo de pagamento e realizar ajustes (se necessário)</v>
          </cell>
          <cell r="K103" t="str">
            <v>NÃO</v>
          </cell>
          <cell r="L103">
            <v>0</v>
          </cell>
          <cell r="M103" t="str">
            <v>TRANSACIONAL</v>
          </cell>
          <cell r="N103" t="str">
            <v>SIM</v>
          </cell>
          <cell r="O103" t="str">
            <v>CSC</v>
          </cell>
        </row>
        <row r="104">
          <cell r="B104" t="str">
            <v>AT_101</v>
          </cell>
          <cell r="C104" t="str">
            <v>FIN</v>
          </cell>
          <cell r="D104" t="str">
            <v>FINANCEIRO</v>
          </cell>
          <cell r="E104" t="str">
            <v>CAP_PGTO DOMESTICO URU</v>
          </cell>
          <cell r="F104" t="str">
            <v>Financeiro</v>
          </cell>
          <cell r="G104" t="str">
            <v>Contas a Pagar</v>
          </cell>
          <cell r="H104" t="str">
            <v>Pagamento Doméstico - Uruguai</v>
          </cell>
          <cell r="I104">
            <v>67</v>
          </cell>
          <cell r="J104" t="str">
            <v>Verificar se relatório é igual ao total de pagamentos</v>
          </cell>
          <cell r="K104" t="str">
            <v>NÃO</v>
          </cell>
          <cell r="L104">
            <v>0</v>
          </cell>
          <cell r="M104" t="str">
            <v>TRANSACIONAL</v>
          </cell>
          <cell r="N104" t="str">
            <v>SIM</v>
          </cell>
          <cell r="O104" t="str">
            <v>CSC</v>
          </cell>
        </row>
        <row r="105">
          <cell r="B105" t="str">
            <v>AT_102</v>
          </cell>
          <cell r="C105" t="str">
            <v>FIN</v>
          </cell>
          <cell r="D105" t="str">
            <v>FINANCEIRO</v>
          </cell>
          <cell r="E105" t="str">
            <v>CAP_PGTO DOMESTICO URU</v>
          </cell>
          <cell r="F105" t="str">
            <v>Financeiro</v>
          </cell>
          <cell r="G105" t="str">
            <v>Contas a Pagar</v>
          </cell>
          <cell r="H105" t="str">
            <v>Pagamento Doméstico - Uruguai</v>
          </cell>
          <cell r="I105">
            <v>68</v>
          </cell>
          <cell r="J105" t="str">
            <v>Selecionar arquivos a serem transmitidos e importar arquivos para o banco</v>
          </cell>
          <cell r="K105" t="str">
            <v>NÃO</v>
          </cell>
          <cell r="L105">
            <v>0</v>
          </cell>
          <cell r="M105" t="str">
            <v>TRANSACIONAL</v>
          </cell>
          <cell r="N105" t="str">
            <v>SIM</v>
          </cell>
          <cell r="O105" t="str">
            <v>CSC</v>
          </cell>
        </row>
        <row r="106">
          <cell r="B106" t="str">
            <v>AT_103</v>
          </cell>
          <cell r="C106" t="str">
            <v>FIN</v>
          </cell>
          <cell r="D106" t="str">
            <v>FINANCEIRO</v>
          </cell>
          <cell r="E106" t="str">
            <v>CAP_PGTO DOMESTICO URU</v>
          </cell>
          <cell r="F106" t="str">
            <v>Financeiro</v>
          </cell>
          <cell r="G106" t="str">
            <v>Contas a Pagar</v>
          </cell>
          <cell r="H106" t="str">
            <v>Pagamento Doméstico - Uruguai</v>
          </cell>
          <cell r="I106">
            <v>69</v>
          </cell>
          <cell r="J106" t="str">
            <v>Realizar pré-aprovação, atualizar planilha de cash e disponibilizar na rede</v>
          </cell>
          <cell r="K106" t="str">
            <v>NÃO</v>
          </cell>
          <cell r="L106">
            <v>0</v>
          </cell>
          <cell r="M106" t="str">
            <v>TRANSACIONAL</v>
          </cell>
          <cell r="N106" t="str">
            <v>SIM</v>
          </cell>
          <cell r="O106" t="str">
            <v>CSC</v>
          </cell>
        </row>
        <row r="107">
          <cell r="B107" t="str">
            <v>AT_104</v>
          </cell>
          <cell r="C107" t="str">
            <v>FIN</v>
          </cell>
          <cell r="D107" t="str">
            <v>FINANCEIRO</v>
          </cell>
          <cell r="E107" t="str">
            <v>CAP_CONCILIACAO DE PGTO</v>
          </cell>
          <cell r="F107" t="str">
            <v>Financeiro</v>
          </cell>
          <cell r="G107" t="str">
            <v>Contas a Pagar</v>
          </cell>
          <cell r="H107" t="str">
            <v>Conciliação de pagamentos</v>
          </cell>
          <cell r="I107">
            <v>70</v>
          </cell>
          <cell r="J107" t="str">
            <v>Realizar conciliação e disponibilizar extrato bancário ao grupo de pagamentos</v>
          </cell>
          <cell r="K107" t="str">
            <v>NÃO</v>
          </cell>
          <cell r="L107">
            <v>0</v>
          </cell>
          <cell r="M107" t="str">
            <v>TRANSACIONAL</v>
          </cell>
          <cell r="N107" t="str">
            <v>SIM</v>
          </cell>
          <cell r="O107" t="str">
            <v>CSC</v>
          </cell>
        </row>
        <row r="108">
          <cell r="B108" t="str">
            <v>AT_105</v>
          </cell>
          <cell r="C108" t="str">
            <v>FIN</v>
          </cell>
          <cell r="D108" t="str">
            <v>FINANCEIRO</v>
          </cell>
          <cell r="E108" t="str">
            <v>CAP_CONTROLE DE IDT</v>
          </cell>
          <cell r="F108" t="str">
            <v>Financeiro</v>
          </cell>
          <cell r="G108" t="str">
            <v>Contas a Pagar</v>
          </cell>
          <cell r="H108" t="str">
            <v>Controle de IDTs - Agrograin e Decatur</v>
          </cell>
          <cell r="I108">
            <v>71</v>
          </cell>
          <cell r="J108" t="str">
            <v>Atualizar saldos das contas bancárias e realizar conferência das planilhas de IDT</v>
          </cell>
          <cell r="K108" t="str">
            <v>NÃO</v>
          </cell>
          <cell r="L108">
            <v>0</v>
          </cell>
          <cell r="M108" t="str">
            <v>TRANSACIONAL</v>
          </cell>
          <cell r="N108" t="str">
            <v>SIM</v>
          </cell>
          <cell r="O108" t="str">
            <v>AS-IS</v>
          </cell>
        </row>
        <row r="109">
          <cell r="B109" t="str">
            <v>AT_106</v>
          </cell>
          <cell r="C109" t="str">
            <v>FIN</v>
          </cell>
          <cell r="D109" t="str">
            <v>FINANCEIRO</v>
          </cell>
          <cell r="E109" t="str">
            <v>CAP_CONTROLE DE IDT</v>
          </cell>
          <cell r="F109" t="str">
            <v>Financeiro</v>
          </cell>
          <cell r="G109" t="str">
            <v>Contas a Pagar</v>
          </cell>
          <cell r="H109" t="str">
            <v>Controle de IDTs - Agrograin e Decatur</v>
          </cell>
          <cell r="I109">
            <v>72</v>
          </cell>
          <cell r="J109" t="str">
            <v>Alocar os valores informados na planilha e encaminhar à tesouraria</v>
          </cell>
          <cell r="K109" t="str">
            <v>NÃO</v>
          </cell>
          <cell r="L109">
            <v>0</v>
          </cell>
          <cell r="M109" t="str">
            <v>TRANSACIONAL</v>
          </cell>
          <cell r="N109" t="str">
            <v>SIM</v>
          </cell>
          <cell r="O109" t="str">
            <v>AS-IS</v>
          </cell>
        </row>
        <row r="110">
          <cell r="B110" t="str">
            <v>AT_107</v>
          </cell>
          <cell r="C110" t="str">
            <v>FIN</v>
          </cell>
          <cell r="D110" t="str">
            <v>FINANCEIRO</v>
          </cell>
          <cell r="E110" t="str">
            <v>CAP_MARGIN CALL - SP</v>
          </cell>
          <cell r="F110" t="str">
            <v>Financeiro</v>
          </cell>
          <cell r="G110" t="str">
            <v>Contas a Pagar</v>
          </cell>
          <cell r="H110" t="str">
            <v>Margin Call - SP</v>
          </cell>
          <cell r="I110">
            <v>73</v>
          </cell>
          <cell r="J110" t="str">
            <v>Gerar Debit Note e realizar acompanhamento do recebimento</v>
          </cell>
          <cell r="K110" t="str">
            <v>NÃO</v>
          </cell>
          <cell r="L110">
            <v>0</v>
          </cell>
          <cell r="M110" t="str">
            <v>TRANSACIONAL</v>
          </cell>
          <cell r="N110" t="str">
            <v>SIM</v>
          </cell>
          <cell r="O110" t="str">
            <v>CSC</v>
          </cell>
        </row>
        <row r="111">
          <cell r="B111" t="str">
            <v>AT_108</v>
          </cell>
          <cell r="C111" t="str">
            <v>FIN</v>
          </cell>
          <cell r="D111" t="str">
            <v>FINANCEIRO</v>
          </cell>
          <cell r="E111" t="str">
            <v>CAP_MARGIN CALL - SP</v>
          </cell>
          <cell r="F111" t="str">
            <v>Financeiro</v>
          </cell>
          <cell r="G111" t="str">
            <v>Contas a Pagar</v>
          </cell>
          <cell r="H111" t="str">
            <v>Margin Call - SP</v>
          </cell>
          <cell r="I111">
            <v>74</v>
          </cell>
          <cell r="J111" t="str">
            <v>Solicitar aprovação do pagamento e verificar se foi realizado</v>
          </cell>
          <cell r="K111" t="str">
            <v>NÃO</v>
          </cell>
          <cell r="L111">
            <v>0</v>
          </cell>
          <cell r="M111" t="str">
            <v>TRANSACIONAL</v>
          </cell>
          <cell r="N111" t="str">
            <v>SIM</v>
          </cell>
          <cell r="O111" t="str">
            <v>CSC</v>
          </cell>
        </row>
        <row r="112">
          <cell r="B112" t="str">
            <v>AT_109</v>
          </cell>
          <cell r="C112" t="str">
            <v>FIN</v>
          </cell>
          <cell r="D112" t="str">
            <v>FINANCEIRO</v>
          </cell>
          <cell r="E112" t="str">
            <v>CAP_CASH - BRASIL</v>
          </cell>
          <cell r="F112" t="str">
            <v>Financeiro</v>
          </cell>
          <cell r="G112" t="str">
            <v>Contas a Pagar</v>
          </cell>
          <cell r="H112" t="str">
            <v>Cash - Brasil</v>
          </cell>
          <cell r="I112">
            <v>75</v>
          </cell>
          <cell r="J112" t="str">
            <v>Criar dia, importar extratos bancários, e transcrever extratos no Quantum</v>
          </cell>
          <cell r="K112" t="str">
            <v>NÃO</v>
          </cell>
          <cell r="L112">
            <v>0</v>
          </cell>
          <cell r="M112" t="str">
            <v>TRANSACIONAL</v>
          </cell>
          <cell r="N112" t="str">
            <v>SIM</v>
          </cell>
          <cell r="O112" t="str">
            <v>CSC</v>
          </cell>
        </row>
        <row r="113">
          <cell r="B113" t="str">
            <v>AT_110</v>
          </cell>
          <cell r="C113" t="str">
            <v>FIN</v>
          </cell>
          <cell r="D113" t="str">
            <v>FINANCEIRO</v>
          </cell>
          <cell r="E113" t="str">
            <v>CAP_CASH - BRASIL</v>
          </cell>
          <cell r="F113" t="str">
            <v>Financeiro</v>
          </cell>
          <cell r="G113" t="str">
            <v>Contas a Pagar</v>
          </cell>
          <cell r="H113" t="str">
            <v>Cash - Brasil</v>
          </cell>
          <cell r="I113">
            <v>76</v>
          </cell>
          <cell r="J113" t="str">
            <v>Realizar conciliação bancária e realizar lançamentos manuais</v>
          </cell>
          <cell r="K113" t="str">
            <v>NÃO</v>
          </cell>
          <cell r="L113">
            <v>0</v>
          </cell>
          <cell r="M113" t="str">
            <v>TRANSACIONAL</v>
          </cell>
          <cell r="N113" t="str">
            <v>SIM</v>
          </cell>
          <cell r="O113" t="str">
            <v>CSC</v>
          </cell>
        </row>
        <row r="114">
          <cell r="B114" t="str">
            <v>AT_111</v>
          </cell>
          <cell r="C114" t="str">
            <v>FIN</v>
          </cell>
          <cell r="D114" t="str">
            <v>FINANCEIRO</v>
          </cell>
          <cell r="E114" t="str">
            <v>CAP_CASH - BRASIL</v>
          </cell>
          <cell r="F114" t="str">
            <v>Financeiro</v>
          </cell>
          <cell r="G114" t="str">
            <v>Contas a Pagar</v>
          </cell>
          <cell r="H114" t="str">
            <v>Cash - Brasil</v>
          </cell>
          <cell r="I114">
            <v>77</v>
          </cell>
          <cell r="J114" t="str">
            <v>Gerar relatório de recebimentos e pagamentos e realizar conferência</v>
          </cell>
          <cell r="K114" t="str">
            <v>NÃO</v>
          </cell>
          <cell r="L114">
            <v>0</v>
          </cell>
          <cell r="M114" t="str">
            <v>TRANSACIONAL</v>
          </cell>
          <cell r="N114" t="str">
            <v>SIM</v>
          </cell>
          <cell r="O114" t="str">
            <v>CSC</v>
          </cell>
        </row>
        <row r="115">
          <cell r="B115" t="str">
            <v>AT_112</v>
          </cell>
          <cell r="C115" t="str">
            <v>FIN</v>
          </cell>
          <cell r="D115" t="str">
            <v>FINANCEIRO</v>
          </cell>
          <cell r="E115" t="str">
            <v>CAP_CASH - BRASIL</v>
          </cell>
          <cell r="F115" t="str">
            <v>Financeiro</v>
          </cell>
          <cell r="G115" t="str">
            <v>Contas a Pagar</v>
          </cell>
          <cell r="H115" t="str">
            <v>Cash - Brasil</v>
          </cell>
          <cell r="I115">
            <v>78</v>
          </cell>
          <cell r="J115" t="str">
            <v>Identificar pagamentos de fretes e encaminhar a UDI</v>
          </cell>
          <cell r="K115" t="str">
            <v>NÃO</v>
          </cell>
          <cell r="L115">
            <v>0</v>
          </cell>
          <cell r="M115" t="str">
            <v>TRANSACIONAL</v>
          </cell>
          <cell r="N115" t="str">
            <v>SIM</v>
          </cell>
          <cell r="O115" t="str">
            <v>CSC</v>
          </cell>
        </row>
        <row r="116">
          <cell r="B116" t="str">
            <v>AT_113</v>
          </cell>
          <cell r="C116" t="str">
            <v>FIN</v>
          </cell>
          <cell r="D116" t="str">
            <v>FINANCEIRO</v>
          </cell>
          <cell r="E116" t="str">
            <v>CAP_CASH - BRASIL</v>
          </cell>
          <cell r="F116" t="str">
            <v>Financeiro</v>
          </cell>
          <cell r="G116" t="str">
            <v>Contas a Pagar</v>
          </cell>
          <cell r="H116" t="str">
            <v>Cash - Brasil</v>
          </cell>
          <cell r="I116">
            <v>79</v>
          </cell>
          <cell r="J116" t="str">
            <v>Gerar posição de cash e realizar transferências bancárias e pagamentos (se necessário)</v>
          </cell>
          <cell r="K116" t="str">
            <v>NÃO</v>
          </cell>
          <cell r="L116">
            <v>0</v>
          </cell>
          <cell r="M116" t="str">
            <v>TRANSACIONAL</v>
          </cell>
          <cell r="N116" t="str">
            <v>SIM</v>
          </cell>
          <cell r="O116" t="str">
            <v>CSC</v>
          </cell>
        </row>
        <row r="117">
          <cell r="B117" t="str">
            <v>AT_114</v>
          </cell>
          <cell r="C117" t="str">
            <v>FIN</v>
          </cell>
          <cell r="D117" t="str">
            <v>FINANCEIRO</v>
          </cell>
          <cell r="E117" t="str">
            <v>CAP_CASH - BRASIL</v>
          </cell>
          <cell r="F117" t="str">
            <v>Financeiro</v>
          </cell>
          <cell r="G117" t="str">
            <v>Contas a Pagar</v>
          </cell>
          <cell r="H117" t="str">
            <v>Cash - Brasil</v>
          </cell>
          <cell r="I117">
            <v>80</v>
          </cell>
          <cell r="J117" t="str">
            <v>Importar pagamentos do Originação, gerar extrato e gerar posição de cash</v>
          </cell>
          <cell r="K117" t="str">
            <v>NÃO</v>
          </cell>
          <cell r="L117">
            <v>0</v>
          </cell>
          <cell r="M117" t="str">
            <v>TRANSACIONAL</v>
          </cell>
          <cell r="N117" t="str">
            <v>SIM</v>
          </cell>
          <cell r="O117" t="str">
            <v>CSC</v>
          </cell>
        </row>
        <row r="118">
          <cell r="B118" t="str">
            <v>AT_115</v>
          </cell>
          <cell r="C118" t="str">
            <v>FIN</v>
          </cell>
          <cell r="D118" t="str">
            <v>FINANCEIRO</v>
          </cell>
          <cell r="E118" t="str">
            <v>CAP_CASH - BRASIL</v>
          </cell>
          <cell r="F118" t="str">
            <v>Financeiro</v>
          </cell>
          <cell r="G118" t="str">
            <v>Contas a Pagar</v>
          </cell>
          <cell r="H118" t="str">
            <v>Cash - Brasil</v>
          </cell>
          <cell r="I118">
            <v>81</v>
          </cell>
          <cell r="J118" t="str">
            <v>Realizar transferências para cobertura de operações financeiras</v>
          </cell>
          <cell r="K118" t="str">
            <v>NÃO</v>
          </cell>
          <cell r="L118">
            <v>0</v>
          </cell>
          <cell r="M118" t="str">
            <v>TRANSACIONAL</v>
          </cell>
          <cell r="N118" t="str">
            <v>SIM</v>
          </cell>
          <cell r="O118" t="str">
            <v>CSC</v>
          </cell>
        </row>
        <row r="119">
          <cell r="B119" t="str">
            <v>AT_116</v>
          </cell>
          <cell r="C119" t="str">
            <v>FIN</v>
          </cell>
          <cell r="D119" t="str">
            <v>FINANCEIRO</v>
          </cell>
          <cell r="E119" t="str">
            <v>CAP_CASH - BRASIL</v>
          </cell>
          <cell r="F119" t="str">
            <v>Financeiro</v>
          </cell>
          <cell r="G119" t="str">
            <v>Contas a Pagar</v>
          </cell>
          <cell r="H119" t="str">
            <v>Cash - Brasil</v>
          </cell>
          <cell r="I119">
            <v>82</v>
          </cell>
          <cell r="J119" t="str">
            <v>Emitir carta de transferência e encaminhar ao banco (Aplicação de operações financeiras)</v>
          </cell>
          <cell r="K119" t="str">
            <v>NÃO</v>
          </cell>
          <cell r="L119">
            <v>0</v>
          </cell>
          <cell r="M119" t="str">
            <v>TRANSACIONAL</v>
          </cell>
          <cell r="N119" t="str">
            <v>SIM</v>
          </cell>
          <cell r="O119" t="str">
            <v>CSC</v>
          </cell>
        </row>
        <row r="120">
          <cell r="B120" t="str">
            <v>AT_117</v>
          </cell>
          <cell r="C120" t="str">
            <v>FIN</v>
          </cell>
          <cell r="D120" t="str">
            <v>FINANCEIRO</v>
          </cell>
          <cell r="E120" t="str">
            <v>CAP_CASH - BRASIL</v>
          </cell>
          <cell r="F120" t="str">
            <v>Financeiro</v>
          </cell>
          <cell r="G120" t="str">
            <v>Contas a Pagar</v>
          </cell>
          <cell r="H120" t="str">
            <v>Cash - Brasil</v>
          </cell>
          <cell r="I120">
            <v>83</v>
          </cell>
          <cell r="J120" t="str">
            <v>Lançar aplicação, atualizar planilha de transferências e encaminhar para contabilidade</v>
          </cell>
          <cell r="K120" t="str">
            <v>NÃO</v>
          </cell>
          <cell r="L120">
            <v>0</v>
          </cell>
          <cell r="M120" t="str">
            <v>TRANSACIONAL</v>
          </cell>
          <cell r="N120" t="str">
            <v>SIM</v>
          </cell>
          <cell r="O120" t="str">
            <v>AS-IS</v>
          </cell>
        </row>
        <row r="121">
          <cell r="B121" t="str">
            <v>AT_118</v>
          </cell>
          <cell r="C121" t="str">
            <v>FIN</v>
          </cell>
          <cell r="D121" t="str">
            <v>FINANCEIRO</v>
          </cell>
          <cell r="E121" t="str">
            <v>-</v>
          </cell>
          <cell r="F121" t="str">
            <v>Financeiro</v>
          </cell>
          <cell r="G121" t="str">
            <v>Contas a Pagar</v>
          </cell>
          <cell r="H121" t="str">
            <v>TODOS</v>
          </cell>
          <cell r="I121">
            <v>84</v>
          </cell>
          <cell r="J121" t="str">
            <v>Atender solicitações de fornecedores</v>
          </cell>
          <cell r="K121">
            <v>0</v>
          </cell>
          <cell r="L121" t="str">
            <v>INTERFERÊNCIA</v>
          </cell>
          <cell r="M121" t="str">
            <v>INTERFERÊNCIA</v>
          </cell>
          <cell r="N121" t="str">
            <v>SIM</v>
          </cell>
          <cell r="O121" t="str">
            <v>INTERFERÊNCIA</v>
          </cell>
        </row>
        <row r="122">
          <cell r="B122" t="str">
            <v>AT_119</v>
          </cell>
          <cell r="C122" t="str">
            <v>FIN</v>
          </cell>
          <cell r="D122" t="str">
            <v>FINANCEIRO</v>
          </cell>
          <cell r="E122" t="str">
            <v>-</v>
          </cell>
          <cell r="F122" t="str">
            <v>Financeiro</v>
          </cell>
          <cell r="G122" t="str">
            <v>Contas a Pagar</v>
          </cell>
          <cell r="H122" t="str">
            <v>TODOS</v>
          </cell>
          <cell r="I122">
            <v>85</v>
          </cell>
          <cell r="J122" t="str">
            <v>Atender a dúvidas sobre liberação de prestação de contas</v>
          </cell>
          <cell r="K122">
            <v>0</v>
          </cell>
          <cell r="L122" t="str">
            <v>INTERFERÊNCIA</v>
          </cell>
          <cell r="M122" t="str">
            <v>INTERFERÊNCIA</v>
          </cell>
          <cell r="N122" t="str">
            <v>SIM</v>
          </cell>
          <cell r="O122" t="str">
            <v>INTERFERÊNCIA</v>
          </cell>
        </row>
        <row r="123">
          <cell r="B123" t="str">
            <v>AT_120</v>
          </cell>
          <cell r="C123" t="str">
            <v>FIN</v>
          </cell>
          <cell r="D123" t="str">
            <v>FINANCEIRO</v>
          </cell>
          <cell r="E123" t="str">
            <v>-</v>
          </cell>
          <cell r="F123" t="str">
            <v>Financeiro</v>
          </cell>
          <cell r="G123" t="str">
            <v>Contas a Pagar</v>
          </cell>
          <cell r="H123" t="str">
            <v>TODOS</v>
          </cell>
          <cell r="I123">
            <v>86</v>
          </cell>
          <cell r="J123" t="str">
            <v>Informar sobre status de documentos recebidos</v>
          </cell>
          <cell r="K123">
            <v>0</v>
          </cell>
          <cell r="L123" t="str">
            <v>INTERFERÊNCIA</v>
          </cell>
          <cell r="M123" t="str">
            <v>INTERFERÊNCIA</v>
          </cell>
          <cell r="N123" t="str">
            <v>SIM</v>
          </cell>
          <cell r="O123" t="str">
            <v>INTERFERÊNCIA</v>
          </cell>
        </row>
        <row r="124">
          <cell r="B124" t="str">
            <v>AT_121</v>
          </cell>
          <cell r="C124" t="str">
            <v>FIN</v>
          </cell>
          <cell r="D124" t="str">
            <v>FINANCEIRO</v>
          </cell>
          <cell r="E124" t="str">
            <v>-</v>
          </cell>
          <cell r="F124" t="str">
            <v>Financeiro</v>
          </cell>
          <cell r="G124" t="str">
            <v>Contas a Pagar</v>
          </cell>
          <cell r="H124" t="str">
            <v>TODOS</v>
          </cell>
          <cell r="I124">
            <v>87</v>
          </cell>
          <cell r="J124" t="str">
            <v>Solucionar problemas de prestação de contas</v>
          </cell>
          <cell r="K124">
            <v>0</v>
          </cell>
          <cell r="L124" t="str">
            <v>INTERFERÊNCIA</v>
          </cell>
          <cell r="M124" t="str">
            <v>INTERFERÊNCIA</v>
          </cell>
          <cell r="N124" t="str">
            <v>SIM</v>
          </cell>
          <cell r="O124" t="str">
            <v>INTERFERÊNCIA</v>
          </cell>
        </row>
        <row r="125">
          <cell r="B125" t="str">
            <v>AT_122</v>
          </cell>
          <cell r="C125" t="str">
            <v>FIN</v>
          </cell>
          <cell r="D125" t="str">
            <v>FINANCEIRO</v>
          </cell>
          <cell r="E125" t="str">
            <v>-</v>
          </cell>
          <cell r="F125" t="str">
            <v>Financeiro</v>
          </cell>
          <cell r="G125" t="str">
            <v>Contas a Pagar</v>
          </cell>
          <cell r="H125" t="str">
            <v>TODOS</v>
          </cell>
          <cell r="I125">
            <v>88</v>
          </cell>
          <cell r="J125" t="str">
            <v>Atender a dúvidas sobre andamento de pagamentos</v>
          </cell>
          <cell r="K125">
            <v>0</v>
          </cell>
          <cell r="L125" t="str">
            <v>INTERFERÊNCIA</v>
          </cell>
          <cell r="M125" t="str">
            <v>INTERFERÊNCIA</v>
          </cell>
          <cell r="N125" t="str">
            <v>SIM</v>
          </cell>
          <cell r="O125" t="str">
            <v>INTERFERÊNCIA</v>
          </cell>
        </row>
        <row r="126">
          <cell r="B126" t="str">
            <v>AT_123</v>
          </cell>
          <cell r="C126" t="str">
            <v>FIN</v>
          </cell>
          <cell r="D126" t="str">
            <v>FINANCEIRO</v>
          </cell>
          <cell r="E126" t="str">
            <v>-</v>
          </cell>
          <cell r="F126" t="str">
            <v>Financeiro</v>
          </cell>
          <cell r="G126" t="str">
            <v>Contas a Pagar</v>
          </cell>
          <cell r="H126" t="str">
            <v>TODOS</v>
          </cell>
          <cell r="I126">
            <v>89</v>
          </cell>
          <cell r="J126" t="str">
            <v>Atender A dúvidas sobre pagamento de salários</v>
          </cell>
          <cell r="K126">
            <v>0</v>
          </cell>
          <cell r="L126" t="str">
            <v>INTERFERÊNCIA</v>
          </cell>
          <cell r="M126" t="str">
            <v>INTERFERÊNCIA</v>
          </cell>
          <cell r="N126" t="str">
            <v>SIM</v>
          </cell>
          <cell r="O126" t="str">
            <v>INTERFERÊNCIA</v>
          </cell>
        </row>
        <row r="127">
          <cell r="B127" t="str">
            <v>AT_124</v>
          </cell>
          <cell r="C127" t="str">
            <v>FIN</v>
          </cell>
          <cell r="D127" t="str">
            <v>FINANCEIRO</v>
          </cell>
          <cell r="E127" t="str">
            <v>-</v>
          </cell>
          <cell r="F127" t="str">
            <v>Financeiro</v>
          </cell>
          <cell r="G127" t="str">
            <v>Contas a Pagar</v>
          </cell>
          <cell r="H127" t="str">
            <v>TODOS</v>
          </cell>
          <cell r="I127">
            <v>90</v>
          </cell>
          <cell r="J127" t="str">
            <v>Atender a dúvidas sobre comissões</v>
          </cell>
          <cell r="K127">
            <v>0</v>
          </cell>
          <cell r="L127" t="str">
            <v>INTERFERÊNCIA</v>
          </cell>
          <cell r="M127" t="str">
            <v>INTERFERÊNCIA</v>
          </cell>
          <cell r="N127" t="str">
            <v>SIM</v>
          </cell>
          <cell r="O127" t="str">
            <v>INTERFERÊNCIA</v>
          </cell>
        </row>
        <row r="128">
          <cell r="B128" t="str">
            <v>AT_125</v>
          </cell>
          <cell r="C128" t="str">
            <v>FIN</v>
          </cell>
          <cell r="D128" t="str">
            <v>FINANCEIRO</v>
          </cell>
          <cell r="E128" t="str">
            <v>-</v>
          </cell>
          <cell r="F128" t="str">
            <v>Financeiro</v>
          </cell>
          <cell r="G128" t="str">
            <v>Contas a Pagar</v>
          </cell>
          <cell r="H128" t="str">
            <v>TODOS</v>
          </cell>
          <cell r="I128">
            <v>91</v>
          </cell>
          <cell r="J128" t="str">
            <v>Fazer solicitações junto a fornecedores</v>
          </cell>
          <cell r="K128">
            <v>0</v>
          </cell>
          <cell r="L128" t="str">
            <v>INTERFERÊNCIA</v>
          </cell>
          <cell r="M128" t="str">
            <v>TRANSACIONAL</v>
          </cell>
          <cell r="N128" t="str">
            <v>SIM</v>
          </cell>
          <cell r="O128" t="str">
            <v>CSC</v>
          </cell>
        </row>
        <row r="129">
          <cell r="B129" t="str">
            <v>AT_126</v>
          </cell>
          <cell r="C129" t="str">
            <v>FIN</v>
          </cell>
          <cell r="D129" t="str">
            <v>FINANCEIRO</v>
          </cell>
          <cell r="E129" t="str">
            <v>-</v>
          </cell>
          <cell r="F129" t="str">
            <v>Financeiro</v>
          </cell>
          <cell r="G129" t="str">
            <v>Contas a Pagar</v>
          </cell>
          <cell r="H129" t="str">
            <v>TODOS</v>
          </cell>
          <cell r="I129">
            <v>92</v>
          </cell>
          <cell r="J129" t="str">
            <v>Informar data de pagamento</v>
          </cell>
          <cell r="K129">
            <v>0</v>
          </cell>
          <cell r="L129" t="str">
            <v>INTERFERÊNCIA</v>
          </cell>
          <cell r="M129" t="str">
            <v>INTERFERÊNCIA</v>
          </cell>
          <cell r="N129" t="str">
            <v>SIM</v>
          </cell>
          <cell r="O129" t="str">
            <v>INTERFERÊNCIA</v>
          </cell>
        </row>
        <row r="130">
          <cell r="B130" t="str">
            <v>AT_127</v>
          </cell>
          <cell r="C130" t="str">
            <v>FIN</v>
          </cell>
          <cell r="D130" t="str">
            <v>FINANCEIRO</v>
          </cell>
          <cell r="E130" t="str">
            <v>-</v>
          </cell>
          <cell r="F130" t="str">
            <v>Financeiro</v>
          </cell>
          <cell r="G130" t="str">
            <v>Contas a Pagar</v>
          </cell>
          <cell r="H130" t="str">
            <v>TODOS</v>
          </cell>
          <cell r="I130">
            <v>93</v>
          </cell>
          <cell r="J130" t="str">
            <v>Informar status de aprovação/prazo e valor aprovado</v>
          </cell>
          <cell r="K130">
            <v>0</v>
          </cell>
          <cell r="L130">
            <v>0</v>
          </cell>
          <cell r="M130" t="str">
            <v>INTERFERÊNCIA</v>
          </cell>
          <cell r="N130" t="str">
            <v>SIM</v>
          </cell>
          <cell r="O130" t="str">
            <v>INTERFERÊNCIA</v>
          </cell>
        </row>
        <row r="131">
          <cell r="B131" t="str">
            <v>AT_128</v>
          </cell>
          <cell r="C131" t="str">
            <v>FIN</v>
          </cell>
          <cell r="D131" t="str">
            <v>FINANCEIRO</v>
          </cell>
          <cell r="E131" t="str">
            <v>-</v>
          </cell>
          <cell r="F131" t="str">
            <v>Financeiro</v>
          </cell>
          <cell r="G131" t="str">
            <v>Contas a Pagar</v>
          </cell>
          <cell r="H131" t="str">
            <v>TODOS</v>
          </cell>
          <cell r="I131">
            <v>94</v>
          </cell>
          <cell r="J131" t="str">
            <v>Controlar cartões de crédito corporativos</v>
          </cell>
          <cell r="K131">
            <v>0</v>
          </cell>
          <cell r="L131">
            <v>0</v>
          </cell>
          <cell r="M131" t="str">
            <v>TRANSACIONAL</v>
          </cell>
          <cell r="N131" t="str">
            <v>SIM</v>
          </cell>
          <cell r="O131" t="str">
            <v>CSC</v>
          </cell>
        </row>
        <row r="132">
          <cell r="B132" t="str">
            <v>AT_129</v>
          </cell>
          <cell r="C132" t="str">
            <v>FIN</v>
          </cell>
          <cell r="D132" t="str">
            <v>FINANCEIRO</v>
          </cell>
          <cell r="E132" t="str">
            <v>-</v>
          </cell>
          <cell r="F132" t="str">
            <v>Financeiro</v>
          </cell>
          <cell r="G132" t="str">
            <v>Contas a Pagar</v>
          </cell>
          <cell r="H132" t="str">
            <v>TODOS</v>
          </cell>
          <cell r="I132">
            <v>95</v>
          </cell>
          <cell r="J132" t="str">
            <v>Atender áreas sobre dúvidas de câmbio</v>
          </cell>
          <cell r="K132">
            <v>0</v>
          </cell>
          <cell r="L132">
            <v>0</v>
          </cell>
          <cell r="M132" t="str">
            <v>INTERFERÊNCIA</v>
          </cell>
          <cell r="N132" t="str">
            <v>SIM</v>
          </cell>
          <cell r="O132" t="str">
            <v>INTERFERÊNCIA</v>
          </cell>
        </row>
        <row r="133">
          <cell r="B133" t="str">
            <v>AT_130</v>
          </cell>
          <cell r="C133" t="str">
            <v>FIN</v>
          </cell>
          <cell r="D133" t="str">
            <v>FINANCEIRO</v>
          </cell>
          <cell r="E133" t="str">
            <v>-</v>
          </cell>
          <cell r="F133" t="str">
            <v>Financeiro</v>
          </cell>
          <cell r="G133" t="str">
            <v>Contas a Pagar</v>
          </cell>
          <cell r="H133" t="str">
            <v>TODOS</v>
          </cell>
          <cell r="I133">
            <v>96</v>
          </cell>
          <cell r="J133" t="str">
            <v>Atualizar controles (Pagamentos efetivados, tipos de pagamento, pagamentos devolvidos, etc)</v>
          </cell>
          <cell r="K133">
            <v>0</v>
          </cell>
          <cell r="L133">
            <v>0</v>
          </cell>
          <cell r="M133" t="str">
            <v>TRANSACIONAL</v>
          </cell>
          <cell r="N133" t="str">
            <v>SIM</v>
          </cell>
          <cell r="O133" t="str">
            <v>CSC</v>
          </cell>
        </row>
        <row r="134">
          <cell r="B134" t="str">
            <v>AT_131</v>
          </cell>
          <cell r="C134" t="str">
            <v>FIN</v>
          </cell>
          <cell r="D134" t="str">
            <v>FINANCEIRO</v>
          </cell>
          <cell r="E134" t="str">
            <v>CAR_GERACAO RELATORIO DE COBRANCA</v>
          </cell>
          <cell r="F134" t="str">
            <v>Financeiro</v>
          </cell>
          <cell r="G134" t="str">
            <v>Contas a Receber</v>
          </cell>
          <cell r="H134" t="str">
            <v>Geração do relatório de cobrança</v>
          </cell>
          <cell r="I134">
            <v>97</v>
          </cell>
          <cell r="J134" t="str">
            <v>Gerar relatório de posições de contas em aberto e encaminhar a grupos de cobrança</v>
          </cell>
          <cell r="K134" t="str">
            <v>NÃO</v>
          </cell>
          <cell r="L134">
            <v>0</v>
          </cell>
          <cell r="M134" t="str">
            <v>TRANSACIONAL</v>
          </cell>
          <cell r="N134" t="str">
            <v>SIM</v>
          </cell>
          <cell r="O134" t="str">
            <v>CSC</v>
          </cell>
        </row>
        <row r="135">
          <cell r="B135" t="str">
            <v>AT_132</v>
          </cell>
          <cell r="C135" t="str">
            <v>FIN</v>
          </cell>
          <cell r="D135" t="str">
            <v>FINANCEIRO</v>
          </cell>
          <cell r="E135" t="str">
            <v>CAR_GERACAO RELATORIO DE COBRANCA</v>
          </cell>
          <cell r="F135" t="str">
            <v>Financeiro</v>
          </cell>
          <cell r="G135" t="str">
            <v>Contas a Receber</v>
          </cell>
          <cell r="H135" t="str">
            <v>Geração do relatório de cobrança</v>
          </cell>
          <cell r="I135">
            <v>98</v>
          </cell>
          <cell r="J135" t="str">
            <v>Identificar vencimentos incorretos</v>
          </cell>
          <cell r="K135" t="str">
            <v>NÃO</v>
          </cell>
          <cell r="L135">
            <v>0</v>
          </cell>
          <cell r="M135" t="str">
            <v>TRANSACIONAL</v>
          </cell>
          <cell r="N135" t="str">
            <v>SIM</v>
          </cell>
          <cell r="O135" t="str">
            <v>CSC</v>
          </cell>
        </row>
        <row r="136">
          <cell r="B136" t="str">
            <v>AT_133</v>
          </cell>
          <cell r="C136" t="str">
            <v>FIN</v>
          </cell>
          <cell r="D136" t="str">
            <v>FINANCEIRO</v>
          </cell>
          <cell r="E136" t="str">
            <v>CAR_GERACAO RELATORIO DE COBRANCA</v>
          </cell>
          <cell r="F136" t="str">
            <v>Financeiro</v>
          </cell>
          <cell r="G136" t="str">
            <v>Contas a Receber</v>
          </cell>
          <cell r="H136" t="str">
            <v>Geração do relatório de cobrança</v>
          </cell>
          <cell r="I136">
            <v>99</v>
          </cell>
          <cell r="J136" t="str">
            <v>Realizar prorrogação do vencimento</v>
          </cell>
          <cell r="K136" t="str">
            <v>NÃO</v>
          </cell>
          <cell r="L136">
            <v>0</v>
          </cell>
          <cell r="M136" t="str">
            <v>TRANSACIONAL</v>
          </cell>
          <cell r="N136" t="str">
            <v>SIM</v>
          </cell>
          <cell r="O136" t="str">
            <v>CSC</v>
          </cell>
        </row>
        <row r="137">
          <cell r="B137" t="str">
            <v>AT_134</v>
          </cell>
          <cell r="C137" t="str">
            <v>FIN</v>
          </cell>
          <cell r="D137" t="str">
            <v>FINANCEIRO</v>
          </cell>
          <cell r="E137" t="str">
            <v>CAR_GERACAO RELATORIO DE COBRANCA</v>
          </cell>
          <cell r="F137" t="str">
            <v>Financeiro</v>
          </cell>
          <cell r="G137" t="str">
            <v>Contas a Receber</v>
          </cell>
          <cell r="H137" t="str">
            <v>Geração do relatório de cobrança</v>
          </cell>
          <cell r="I137">
            <v>100</v>
          </cell>
          <cell r="J137" t="str">
            <v>Atualizar status do processo</v>
          </cell>
          <cell r="K137" t="str">
            <v>NÃO</v>
          </cell>
          <cell r="L137">
            <v>0</v>
          </cell>
          <cell r="M137" t="str">
            <v>TRANSACIONAL</v>
          </cell>
          <cell r="N137" t="str">
            <v>SIM</v>
          </cell>
          <cell r="O137" t="str">
            <v>CSC</v>
          </cell>
        </row>
        <row r="138">
          <cell r="B138" t="str">
            <v>AT_135</v>
          </cell>
          <cell r="C138" t="str">
            <v>FIN</v>
          </cell>
          <cell r="D138" t="str">
            <v>FINANCEIRO</v>
          </cell>
          <cell r="E138" t="str">
            <v>CAR_COBRANCA ATIVA</v>
          </cell>
          <cell r="F138" t="str">
            <v>Financeiro</v>
          </cell>
          <cell r="G138" t="str">
            <v>Contas a Receber</v>
          </cell>
          <cell r="H138" t="str">
            <v>Cobrança ativa</v>
          </cell>
          <cell r="I138">
            <v>101</v>
          </cell>
          <cell r="J138" t="str">
            <v>Identificar clientes e negociar dívida</v>
          </cell>
          <cell r="K138" t="str">
            <v>NÃO</v>
          </cell>
          <cell r="L138">
            <v>0</v>
          </cell>
          <cell r="M138" t="str">
            <v>NÃO TRANSACIONAL</v>
          </cell>
          <cell r="N138" t="str">
            <v>SIM</v>
          </cell>
          <cell r="O138" t="str">
            <v>AS-IS</v>
          </cell>
        </row>
        <row r="139">
          <cell r="B139" t="str">
            <v>AT_136</v>
          </cell>
          <cell r="C139" t="str">
            <v>FIN</v>
          </cell>
          <cell r="D139" t="str">
            <v>FINANCEIRO</v>
          </cell>
          <cell r="E139" t="str">
            <v>CAR_COBRANCA ATIVA</v>
          </cell>
          <cell r="F139" t="str">
            <v>Financeiro</v>
          </cell>
          <cell r="G139" t="str">
            <v>Contas a Receber</v>
          </cell>
          <cell r="H139" t="str">
            <v>Cobrança ativa</v>
          </cell>
          <cell r="I139">
            <v>102</v>
          </cell>
          <cell r="J139" t="str">
            <v>Coletar documentação e encaminhar para inclusão no Serasa</v>
          </cell>
          <cell r="K139" t="str">
            <v>NÃO</v>
          </cell>
          <cell r="L139">
            <v>0</v>
          </cell>
          <cell r="M139" t="str">
            <v>TRANSACIONAL</v>
          </cell>
          <cell r="N139" t="str">
            <v>SIM</v>
          </cell>
          <cell r="O139" t="str">
            <v>CSC</v>
          </cell>
        </row>
        <row r="140">
          <cell r="B140" t="str">
            <v>AT_137</v>
          </cell>
          <cell r="C140" t="str">
            <v>FIN</v>
          </cell>
          <cell r="D140" t="str">
            <v>FINANCEIRO</v>
          </cell>
          <cell r="E140" t="str">
            <v>CAR_CONTROLE DE COBRANCA CONTENCIOSA</v>
          </cell>
          <cell r="F140" t="str">
            <v>Financeiro</v>
          </cell>
          <cell r="G140" t="str">
            <v>Contas a Receber</v>
          </cell>
          <cell r="H140" t="str">
            <v>Controle de cobrança contenciosa</v>
          </cell>
          <cell r="I140">
            <v>103</v>
          </cell>
          <cell r="J140" t="str">
            <v>Atualizar cálculo da dívida</v>
          </cell>
          <cell r="K140" t="str">
            <v>NÃO</v>
          </cell>
          <cell r="L140">
            <v>0</v>
          </cell>
          <cell r="M140" t="str">
            <v>TRANSACIONAL</v>
          </cell>
          <cell r="N140" t="str">
            <v>SIM</v>
          </cell>
          <cell r="O140" t="str">
            <v>CSC</v>
          </cell>
        </row>
        <row r="141">
          <cell r="B141" t="str">
            <v>AT_138</v>
          </cell>
          <cell r="C141" t="str">
            <v>FIN</v>
          </cell>
          <cell r="D141" t="str">
            <v>FINANCEIRO</v>
          </cell>
          <cell r="E141" t="str">
            <v>CAR_CONTROLE DE COBRANCA CONTENCIOSA</v>
          </cell>
          <cell r="F141" t="str">
            <v>Financeiro</v>
          </cell>
          <cell r="G141" t="str">
            <v>Contas a Receber</v>
          </cell>
          <cell r="H141" t="str">
            <v>Controle de cobrança contenciosa</v>
          </cell>
          <cell r="I141">
            <v>104</v>
          </cell>
          <cell r="J141" t="str">
            <v>Excluir cliente do Serasa e retirar protesto em cartório</v>
          </cell>
          <cell r="K141" t="str">
            <v>NÃO</v>
          </cell>
          <cell r="L141">
            <v>0</v>
          </cell>
          <cell r="M141" t="str">
            <v>TRANSACIONAL</v>
          </cell>
          <cell r="N141" t="str">
            <v>SIM</v>
          </cell>
          <cell r="O141" t="str">
            <v>CSC</v>
          </cell>
        </row>
        <row r="142">
          <cell r="B142" t="str">
            <v>AT_139</v>
          </cell>
          <cell r="C142" t="str">
            <v>FIN</v>
          </cell>
          <cell r="D142" t="str">
            <v>FINANCEIRO</v>
          </cell>
          <cell r="E142" t="str">
            <v>CAR_PDD - GRAOS</v>
          </cell>
          <cell r="F142" t="str">
            <v>Financeiro</v>
          </cell>
          <cell r="G142" t="str">
            <v>Contas a Receber</v>
          </cell>
          <cell r="H142" t="str">
            <v>PDD - Pré-financiamento de grãos</v>
          </cell>
          <cell r="I142">
            <v>105</v>
          </cell>
          <cell r="J142" t="str">
            <v>Inserir informações de cliente, aprovar e contabilizar lote</v>
          </cell>
          <cell r="K142" t="str">
            <v>NÃO</v>
          </cell>
          <cell r="L142">
            <v>0</v>
          </cell>
          <cell r="M142" t="str">
            <v>TRANSACIONAL</v>
          </cell>
          <cell r="N142" t="str">
            <v>SIM</v>
          </cell>
          <cell r="O142" t="str">
            <v>CSC</v>
          </cell>
        </row>
        <row r="143">
          <cell r="B143" t="str">
            <v>AT_140</v>
          </cell>
          <cell r="C143" t="str">
            <v>FIN</v>
          </cell>
          <cell r="D143" t="str">
            <v>FINANCEIRO</v>
          </cell>
          <cell r="E143" t="str">
            <v>CAR_PDD - GRAOS</v>
          </cell>
          <cell r="F143" t="str">
            <v>Financeiro</v>
          </cell>
          <cell r="G143" t="str">
            <v>Contas a Receber</v>
          </cell>
          <cell r="H143" t="str">
            <v>PDD - Pré-financiamento de grãos</v>
          </cell>
          <cell r="I143">
            <v>106</v>
          </cell>
          <cell r="J143" t="str">
            <v>Alterar status de cliente, apurar e conciliar PDD</v>
          </cell>
          <cell r="K143" t="str">
            <v>NÃO</v>
          </cell>
          <cell r="L143">
            <v>0</v>
          </cell>
          <cell r="M143" t="str">
            <v>TRANSACIONAL</v>
          </cell>
          <cell r="N143" t="str">
            <v>SIM</v>
          </cell>
          <cell r="O143" t="str">
            <v>CSC</v>
          </cell>
        </row>
        <row r="144">
          <cell r="B144" t="str">
            <v>AT_141</v>
          </cell>
          <cell r="C144" t="str">
            <v>FIN</v>
          </cell>
          <cell r="D144" t="str">
            <v>FINANCEIRO</v>
          </cell>
          <cell r="E144" t="str">
            <v>CAR_PDD - GRAOS</v>
          </cell>
          <cell r="F144" t="str">
            <v>Financeiro</v>
          </cell>
          <cell r="G144" t="str">
            <v>Contas a Receber</v>
          </cell>
          <cell r="H144" t="str">
            <v>PDD - Pré-financiamento de grãos</v>
          </cell>
          <cell r="I144">
            <v>107</v>
          </cell>
          <cell r="J144" t="str">
            <v>Baixar valores de acordo judicial, aprovar e contabilizar lote</v>
          </cell>
          <cell r="K144" t="str">
            <v>NÃO</v>
          </cell>
          <cell r="L144">
            <v>0</v>
          </cell>
          <cell r="M144" t="str">
            <v>TRANSACIONAL</v>
          </cell>
          <cell r="N144" t="str">
            <v>SIM</v>
          </cell>
          <cell r="O144" t="str">
            <v>CSC</v>
          </cell>
        </row>
        <row r="145">
          <cell r="B145" t="str">
            <v>AT_142</v>
          </cell>
          <cell r="C145" t="str">
            <v>FIN</v>
          </cell>
          <cell r="D145" t="str">
            <v>FINANCEIRO</v>
          </cell>
          <cell r="E145" t="str">
            <v>CAR_PDD - IR</v>
          </cell>
          <cell r="F145" t="str">
            <v>Financeiro</v>
          </cell>
          <cell r="G145" t="str">
            <v>Contas a Receber</v>
          </cell>
          <cell r="H145" t="str">
            <v>PDD - IR</v>
          </cell>
          <cell r="I145">
            <v>108</v>
          </cell>
          <cell r="J145" t="str">
            <v>Atualizar PDD de IR e disponibilizar planilha no Sharepoint</v>
          </cell>
          <cell r="K145" t="str">
            <v>NÃO</v>
          </cell>
          <cell r="L145">
            <v>0</v>
          </cell>
          <cell r="M145" t="str">
            <v>TRANSACIONAL</v>
          </cell>
          <cell r="N145" t="str">
            <v>SIM</v>
          </cell>
          <cell r="O145" t="str">
            <v>CSC</v>
          </cell>
        </row>
        <row r="146">
          <cell r="B146" t="str">
            <v>AT_143</v>
          </cell>
          <cell r="C146" t="str">
            <v>FIN</v>
          </cell>
          <cell r="D146" t="str">
            <v>FINANCEIRO</v>
          </cell>
          <cell r="E146" t="str">
            <v>CAR_PDD - IR</v>
          </cell>
          <cell r="F146" t="str">
            <v>Financeiro</v>
          </cell>
          <cell r="G146" t="str">
            <v>Contas a Receber</v>
          </cell>
          <cell r="H146" t="str">
            <v>PDD - IR</v>
          </cell>
          <cell r="I146">
            <v>109</v>
          </cell>
          <cell r="J146" t="str">
            <v>Realizar baixa contábil de AR e informar atualização da planilha no Sharepoint</v>
          </cell>
          <cell r="K146" t="str">
            <v>NÃO</v>
          </cell>
          <cell r="L146">
            <v>0</v>
          </cell>
          <cell r="M146" t="str">
            <v>TRANSACIONAL</v>
          </cell>
          <cell r="N146" t="str">
            <v>SIM</v>
          </cell>
          <cell r="O146" t="str">
            <v>CSC</v>
          </cell>
        </row>
        <row r="147">
          <cell r="B147" t="str">
            <v>AT_144</v>
          </cell>
          <cell r="C147" t="str">
            <v>FIN</v>
          </cell>
          <cell r="D147" t="str">
            <v>FINANCEIRO</v>
          </cell>
          <cell r="E147" t="str">
            <v>CAR_PDD - AR</v>
          </cell>
          <cell r="F147" t="str">
            <v>Financeiro</v>
          </cell>
          <cell r="G147" t="str">
            <v>Contas a Receber</v>
          </cell>
          <cell r="H147" t="str">
            <v>PDD - A/R</v>
          </cell>
          <cell r="I147">
            <v>110</v>
          </cell>
          <cell r="J147" t="str">
            <v>Realizar apuração do PDD - Trade A/R e inserir notas explicativas</v>
          </cell>
          <cell r="K147" t="str">
            <v>NÃO</v>
          </cell>
          <cell r="L147">
            <v>0</v>
          </cell>
          <cell r="M147" t="str">
            <v>TRANSACIONAL</v>
          </cell>
          <cell r="N147" t="str">
            <v>SIM</v>
          </cell>
          <cell r="O147" t="str">
            <v>CSC</v>
          </cell>
        </row>
        <row r="148">
          <cell r="B148" t="str">
            <v>AT_145</v>
          </cell>
          <cell r="C148" t="str">
            <v>FIN</v>
          </cell>
          <cell r="D148" t="str">
            <v>FINANCEIRO</v>
          </cell>
          <cell r="E148" t="str">
            <v>CAR_CHEQUES EM CUSTÓDIA</v>
          </cell>
          <cell r="F148" t="str">
            <v>Financeiro</v>
          </cell>
          <cell r="G148" t="str">
            <v>Contas a Receber</v>
          </cell>
          <cell r="H148" t="str">
            <v>Cheques em custódia</v>
          </cell>
          <cell r="I148">
            <v>111</v>
          </cell>
          <cell r="J148" t="str">
            <v>Analisar histórico de crédito</v>
          </cell>
          <cell r="K148" t="str">
            <v>NÃO</v>
          </cell>
          <cell r="L148">
            <v>0</v>
          </cell>
          <cell r="M148" t="str">
            <v>TRANSACIONAL</v>
          </cell>
          <cell r="N148" t="str">
            <v>SIM</v>
          </cell>
          <cell r="O148" t="str">
            <v>CSC</v>
          </cell>
        </row>
        <row r="149">
          <cell r="B149" t="str">
            <v>AT_146</v>
          </cell>
          <cell r="C149" t="str">
            <v>FIN</v>
          </cell>
          <cell r="D149" t="str">
            <v>FINANCEIRO</v>
          </cell>
          <cell r="E149" t="str">
            <v>CAR_CHEQUES EM CUSTÓDIA</v>
          </cell>
          <cell r="F149" t="str">
            <v>Financeiro</v>
          </cell>
          <cell r="G149" t="str">
            <v>Contas a Receber</v>
          </cell>
          <cell r="H149" t="str">
            <v>Cheques em custódia</v>
          </cell>
          <cell r="I149">
            <v>112</v>
          </cell>
          <cell r="J149" t="str">
            <v>Inserir e depositar cheque em custódia</v>
          </cell>
          <cell r="K149" t="str">
            <v>NÃO</v>
          </cell>
          <cell r="L149">
            <v>0</v>
          </cell>
          <cell r="M149" t="str">
            <v>TRANSACIONAL</v>
          </cell>
          <cell r="N149" t="str">
            <v>SIM</v>
          </cell>
          <cell r="O149" t="str">
            <v>CSC</v>
          </cell>
        </row>
        <row r="150">
          <cell r="B150" t="str">
            <v>AT_147</v>
          </cell>
          <cell r="C150" t="str">
            <v>FIN</v>
          </cell>
          <cell r="D150" t="str">
            <v>FINANCEIRO</v>
          </cell>
          <cell r="E150" t="str">
            <v>CAR_EXPOSIÇÃO DE CLIENTES</v>
          </cell>
          <cell r="F150" t="str">
            <v>Financeiro</v>
          </cell>
          <cell r="G150" t="str">
            <v>Contas a Receber</v>
          </cell>
          <cell r="H150" t="str">
            <v>Posição de contas a receber em aberto e pagos</v>
          </cell>
          <cell r="I150">
            <v>113</v>
          </cell>
          <cell r="J150" t="str">
            <v>Gerar posição de recebimentos em aberto e pagos</v>
          </cell>
          <cell r="K150" t="str">
            <v>NÃO</v>
          </cell>
          <cell r="L150">
            <v>0</v>
          </cell>
          <cell r="M150" t="str">
            <v>TRANSACIONAL</v>
          </cell>
          <cell r="N150" t="str">
            <v>SIM</v>
          </cell>
          <cell r="O150" t="str">
            <v>CSC</v>
          </cell>
        </row>
        <row r="151">
          <cell r="B151" t="str">
            <v>AT_148</v>
          </cell>
          <cell r="C151" t="str">
            <v>FIN</v>
          </cell>
          <cell r="D151" t="str">
            <v>FINANCEIRO</v>
          </cell>
          <cell r="E151" t="str">
            <v>CAR_EXPOSIÇÃO DE CLIENTES</v>
          </cell>
          <cell r="F151" t="str">
            <v>Financeiro</v>
          </cell>
          <cell r="G151" t="str">
            <v>Contas a Receber</v>
          </cell>
          <cell r="H151" t="str">
            <v>Posição de contas a receber em aberto e pagos</v>
          </cell>
          <cell r="I151">
            <v>114</v>
          </cell>
          <cell r="J151" t="str">
            <v>Gerar relatório de posição abertos e pagos de clientes</v>
          </cell>
          <cell r="K151" t="str">
            <v>NÃO</v>
          </cell>
          <cell r="L151">
            <v>0</v>
          </cell>
          <cell r="M151" t="str">
            <v>TRANSACIONAL</v>
          </cell>
          <cell r="N151" t="str">
            <v>SIM</v>
          </cell>
          <cell r="O151" t="str">
            <v>CSC</v>
          </cell>
        </row>
        <row r="152">
          <cell r="B152" t="str">
            <v>AT_149</v>
          </cell>
          <cell r="C152" t="str">
            <v>FIN</v>
          </cell>
          <cell r="D152" t="str">
            <v>FINANCEIRO</v>
          </cell>
          <cell r="E152" t="str">
            <v>CAR_EXPOSIÇÃO DE CLIENTES</v>
          </cell>
          <cell r="F152" t="str">
            <v>Financeiro</v>
          </cell>
          <cell r="G152" t="str">
            <v>Contas a Receber</v>
          </cell>
          <cell r="H152" t="str">
            <v>Posição de contas a receber em aberto e pagos</v>
          </cell>
          <cell r="I152">
            <v>115</v>
          </cell>
          <cell r="J152" t="str">
            <v>Gerar 2a. via do boleto</v>
          </cell>
          <cell r="K152" t="str">
            <v>NÃO</v>
          </cell>
          <cell r="L152">
            <v>0</v>
          </cell>
          <cell r="M152" t="str">
            <v>TRANSACIONAL</v>
          </cell>
          <cell r="N152" t="str">
            <v>SIM</v>
          </cell>
          <cell r="O152" t="str">
            <v>CSC</v>
          </cell>
        </row>
        <row r="153">
          <cell r="B153" t="str">
            <v>AT_150</v>
          </cell>
          <cell r="C153" t="str">
            <v>FIN</v>
          </cell>
          <cell r="D153" t="str">
            <v>FINANCEIRO</v>
          </cell>
          <cell r="E153" t="str">
            <v>CAR_BAIXAS VIA QUITAÇÃO</v>
          </cell>
          <cell r="F153" t="str">
            <v>Financeiro</v>
          </cell>
          <cell r="G153" t="str">
            <v>Contas a Receber</v>
          </cell>
          <cell r="H153" t="str">
            <v>Baixas via quitação</v>
          </cell>
          <cell r="I153">
            <v>116</v>
          </cell>
          <cell r="J153" t="str">
            <v>Confirmar recebimento da mercadoria e solicitar emissão da quitação e compensação ao produtor</v>
          </cell>
          <cell r="K153" t="str">
            <v>NÃO</v>
          </cell>
          <cell r="L153">
            <v>0</v>
          </cell>
          <cell r="M153" t="str">
            <v>TRANSACIONAL</v>
          </cell>
          <cell r="N153" t="str">
            <v>SIM</v>
          </cell>
          <cell r="O153" t="str">
            <v>CSC</v>
          </cell>
        </row>
        <row r="154">
          <cell r="B154" t="str">
            <v>AT_151</v>
          </cell>
          <cell r="C154" t="str">
            <v>FIN</v>
          </cell>
          <cell r="D154" t="str">
            <v>FINANCEIRO</v>
          </cell>
          <cell r="E154" t="str">
            <v>CAR_BAIXAS VIA QUITAÇÃO</v>
          </cell>
          <cell r="F154" t="str">
            <v>Financeiro</v>
          </cell>
          <cell r="G154" t="str">
            <v>Contas a Receber</v>
          </cell>
          <cell r="H154" t="str">
            <v>Baixas via quitação</v>
          </cell>
          <cell r="I154">
            <v>117</v>
          </cell>
          <cell r="J154" t="str">
            <v>Realizar baixa</v>
          </cell>
          <cell r="K154" t="str">
            <v>NÃO</v>
          </cell>
          <cell r="L154">
            <v>0</v>
          </cell>
          <cell r="M154" t="str">
            <v>TRANSACIONAL</v>
          </cell>
          <cell r="N154" t="str">
            <v>SIM</v>
          </cell>
          <cell r="O154" t="str">
            <v>CSC</v>
          </cell>
        </row>
        <row r="155">
          <cell r="B155" t="str">
            <v>AT_152</v>
          </cell>
          <cell r="C155" t="str">
            <v>FIN</v>
          </cell>
          <cell r="D155" t="str">
            <v>FINANCEIRO</v>
          </cell>
          <cell r="E155" t="str">
            <v>CAR_CONTROLE DE PERMUTA</v>
          </cell>
          <cell r="F155" t="str">
            <v>Financeiro</v>
          </cell>
          <cell r="G155" t="str">
            <v>Contas a Receber</v>
          </cell>
          <cell r="H155" t="str">
            <v>Controle de permuta</v>
          </cell>
          <cell r="I155">
            <v>118</v>
          </cell>
          <cell r="J155" t="str">
            <v>Gerar relatório de permuta e verificar se há saldo</v>
          </cell>
          <cell r="K155" t="str">
            <v>NÃO</v>
          </cell>
          <cell r="L155">
            <v>0</v>
          </cell>
          <cell r="M155" t="str">
            <v>TRANSACIONAL</v>
          </cell>
          <cell r="N155" t="str">
            <v>SIM</v>
          </cell>
          <cell r="O155" t="str">
            <v>CSC</v>
          </cell>
        </row>
        <row r="156">
          <cell r="B156" t="str">
            <v>AT_153</v>
          </cell>
          <cell r="C156" t="str">
            <v>FIN</v>
          </cell>
          <cell r="D156" t="str">
            <v>FINANCEIRO</v>
          </cell>
          <cell r="E156" t="str">
            <v>CAR_CONTROLE DE PERMUTA</v>
          </cell>
          <cell r="F156" t="str">
            <v>Financeiro</v>
          </cell>
          <cell r="G156" t="str">
            <v>Contas a Receber</v>
          </cell>
          <cell r="H156" t="str">
            <v>Controle de permuta</v>
          </cell>
          <cell r="I156">
            <v>119</v>
          </cell>
          <cell r="J156" t="str">
            <v>Realizar ajustes e realizar baixa</v>
          </cell>
          <cell r="K156" t="str">
            <v>NÃO</v>
          </cell>
          <cell r="L156">
            <v>0</v>
          </cell>
          <cell r="M156" t="str">
            <v>TRANSACIONAL</v>
          </cell>
          <cell r="N156" t="str">
            <v>SIM</v>
          </cell>
          <cell r="O156" t="str">
            <v>CSC</v>
          </cell>
        </row>
        <row r="157">
          <cell r="B157" t="str">
            <v>AT_154</v>
          </cell>
          <cell r="C157" t="str">
            <v>FIN</v>
          </cell>
          <cell r="D157" t="str">
            <v>FINANCEIRO</v>
          </cell>
          <cell r="E157" t="str">
            <v>CAR_BAIXA E CONCILIACAO DE DEPOSITOS BANCARIOS</v>
          </cell>
          <cell r="F157" t="str">
            <v>Financeiro</v>
          </cell>
          <cell r="G157" t="str">
            <v>Contas a Receber</v>
          </cell>
          <cell r="H157" t="str">
            <v>Baixa e conciliação de depósitos bancários</v>
          </cell>
          <cell r="I157">
            <v>120</v>
          </cell>
          <cell r="J157" t="str">
            <v>Identificar clientes para baixa e gerar lote de baixas</v>
          </cell>
          <cell r="K157" t="str">
            <v>NÃO</v>
          </cell>
          <cell r="L157">
            <v>0</v>
          </cell>
          <cell r="M157" t="str">
            <v>TRANSACIONAL</v>
          </cell>
          <cell r="N157" t="str">
            <v>SIM</v>
          </cell>
          <cell r="O157" t="str">
            <v>CSC</v>
          </cell>
        </row>
        <row r="158">
          <cell r="B158" t="str">
            <v>AT_155</v>
          </cell>
          <cell r="C158" t="str">
            <v>FIN</v>
          </cell>
          <cell r="D158" t="str">
            <v>FINANCEIRO</v>
          </cell>
          <cell r="E158" t="str">
            <v>CAR_BAIXA E CONCILIACAO DE DEPOSITOS BANCARIOS</v>
          </cell>
          <cell r="F158" t="str">
            <v>Financeiro</v>
          </cell>
          <cell r="G158" t="str">
            <v>Contas a Receber</v>
          </cell>
          <cell r="H158" t="str">
            <v>Baixa e conciliação de depósitos bancários</v>
          </cell>
          <cell r="I158">
            <v>121</v>
          </cell>
          <cell r="J158" t="str">
            <v>Realizar conferência e aprovação do lote de baixas</v>
          </cell>
          <cell r="K158" t="str">
            <v>NÃO</v>
          </cell>
          <cell r="L158">
            <v>0</v>
          </cell>
          <cell r="M158" t="str">
            <v>TRANSACIONAL</v>
          </cell>
          <cell r="N158" t="str">
            <v>SIM</v>
          </cell>
          <cell r="O158" t="str">
            <v>CSC</v>
          </cell>
        </row>
        <row r="159">
          <cell r="B159" t="str">
            <v>AT_156</v>
          </cell>
          <cell r="C159" t="str">
            <v>FIN</v>
          </cell>
          <cell r="D159" t="str">
            <v>FINANCEIRO</v>
          </cell>
          <cell r="E159" t="str">
            <v>CAR_BAIXA E CONCILIACAO DE DEPOSITOS BANCARIOS</v>
          </cell>
          <cell r="F159" t="str">
            <v>Financeiro</v>
          </cell>
          <cell r="G159" t="str">
            <v>Contas a Receber</v>
          </cell>
          <cell r="H159" t="str">
            <v>Baixa e conciliação de depósitos bancários</v>
          </cell>
          <cell r="I159">
            <v>122</v>
          </cell>
          <cell r="J159" t="str">
            <v>Gerar relatório de créditos pendentes</v>
          </cell>
          <cell r="K159" t="str">
            <v>NÃO</v>
          </cell>
          <cell r="L159">
            <v>0</v>
          </cell>
          <cell r="M159" t="str">
            <v>TRANSACIONAL</v>
          </cell>
          <cell r="N159" t="str">
            <v>SIM</v>
          </cell>
          <cell r="O159" t="str">
            <v>CSC</v>
          </cell>
        </row>
        <row r="160">
          <cell r="B160" t="str">
            <v>AT_157</v>
          </cell>
          <cell r="C160" t="str">
            <v>FIN</v>
          </cell>
          <cell r="D160" t="str">
            <v>FINANCEIRO</v>
          </cell>
          <cell r="E160" t="str">
            <v>CAR_CHEQUES DEVOLVIDOS</v>
          </cell>
          <cell r="F160" t="str">
            <v>Financeiro</v>
          </cell>
          <cell r="G160" t="str">
            <v>Contas a Receber</v>
          </cell>
          <cell r="H160" t="str">
            <v>Cheques devolvidos</v>
          </cell>
          <cell r="I160">
            <v>123</v>
          </cell>
          <cell r="J160" t="str">
            <v>Gerar relatório de clientes com cheques devolvidos</v>
          </cell>
          <cell r="K160" t="str">
            <v>NÃO</v>
          </cell>
          <cell r="L160">
            <v>0</v>
          </cell>
          <cell r="M160" t="str">
            <v>TRANSACIONAL</v>
          </cell>
          <cell r="N160" t="str">
            <v>SIM</v>
          </cell>
          <cell r="O160" t="str">
            <v>CSC</v>
          </cell>
        </row>
        <row r="161">
          <cell r="B161" t="str">
            <v>AT_158</v>
          </cell>
          <cell r="C161" t="str">
            <v>FIN</v>
          </cell>
          <cell r="D161" t="str">
            <v>FINANCEIRO</v>
          </cell>
          <cell r="E161" t="str">
            <v>CAR_CHEQUES DEVOLVIDOS</v>
          </cell>
          <cell r="F161" t="str">
            <v>Financeiro</v>
          </cell>
          <cell r="G161" t="str">
            <v>Contas a Receber</v>
          </cell>
          <cell r="H161" t="str">
            <v>Cheques devolvidos</v>
          </cell>
          <cell r="I161">
            <v>124</v>
          </cell>
          <cell r="J161" t="str">
            <v>Verificar se houve pagamento e realizar baixa do lote</v>
          </cell>
          <cell r="K161" t="str">
            <v>NÃO</v>
          </cell>
          <cell r="L161">
            <v>0</v>
          </cell>
          <cell r="M161" t="str">
            <v>TRANSACIONAL</v>
          </cell>
          <cell r="N161" t="str">
            <v>SIM</v>
          </cell>
          <cell r="O161" t="str">
            <v>CSC</v>
          </cell>
        </row>
        <row r="162">
          <cell r="B162" t="str">
            <v>AT_159</v>
          </cell>
          <cell r="C162" t="str">
            <v>FIN</v>
          </cell>
          <cell r="D162" t="str">
            <v>FINANCEIRO</v>
          </cell>
          <cell r="E162" t="str">
            <v>CAR_CHEQUES DEVOLVIDOS</v>
          </cell>
          <cell r="F162" t="str">
            <v>Financeiro</v>
          </cell>
          <cell r="G162" t="str">
            <v>Contas a Receber</v>
          </cell>
          <cell r="H162" t="str">
            <v>Cheques devolvidos</v>
          </cell>
          <cell r="I162">
            <v>125</v>
          </cell>
          <cell r="J162" t="str">
            <v>Aprovar, contabilizar lote e encaminhar cheques a UDI</v>
          </cell>
          <cell r="K162" t="str">
            <v>NÃO</v>
          </cell>
          <cell r="L162">
            <v>0</v>
          </cell>
          <cell r="M162" t="str">
            <v>TRANSACIONAL</v>
          </cell>
          <cell r="N162" t="str">
            <v>SIM</v>
          </cell>
          <cell r="O162" t="str">
            <v>CSC</v>
          </cell>
        </row>
        <row r="163">
          <cell r="B163" t="str">
            <v>AT_160</v>
          </cell>
          <cell r="C163" t="str">
            <v>FIN</v>
          </cell>
          <cell r="D163" t="str">
            <v>FINANCEIRO</v>
          </cell>
          <cell r="E163" t="str">
            <v>CAR_CHEQUES DEVOLVIDOS</v>
          </cell>
          <cell r="F163" t="str">
            <v>Financeiro</v>
          </cell>
          <cell r="G163" t="str">
            <v>Contas a Receber</v>
          </cell>
          <cell r="H163" t="str">
            <v>Cheques devolvidos</v>
          </cell>
          <cell r="I163">
            <v>126</v>
          </cell>
          <cell r="J163" t="str">
            <v>Encaminhar cheques aos clientes e/ou comercial</v>
          </cell>
          <cell r="K163" t="str">
            <v>NÃO</v>
          </cell>
          <cell r="L163">
            <v>0</v>
          </cell>
          <cell r="M163" t="str">
            <v>TRANSACIONAL</v>
          </cell>
          <cell r="N163" t="str">
            <v>SIM</v>
          </cell>
          <cell r="O163" t="str">
            <v>CSC</v>
          </cell>
        </row>
        <row r="164">
          <cell r="B164" t="str">
            <v>AT_161</v>
          </cell>
          <cell r="C164" t="str">
            <v>FIN</v>
          </cell>
          <cell r="D164" t="str">
            <v>FINANCEIRO</v>
          </cell>
          <cell r="E164" t="str">
            <v>CAR_CHEQUES DEVOLVIDOS</v>
          </cell>
          <cell r="F164" t="str">
            <v>Financeiro</v>
          </cell>
          <cell r="G164" t="str">
            <v>Contas a Receber</v>
          </cell>
          <cell r="H164" t="str">
            <v>Cheques devolvidos</v>
          </cell>
          <cell r="I164">
            <v>127</v>
          </cell>
          <cell r="J164" t="str">
            <v>Identificar cheques devolvidos</v>
          </cell>
          <cell r="K164" t="str">
            <v>NÃO</v>
          </cell>
          <cell r="L164">
            <v>0</v>
          </cell>
          <cell r="M164" t="str">
            <v>TRANSACIONAL</v>
          </cell>
          <cell r="N164" t="str">
            <v>SIM</v>
          </cell>
          <cell r="O164" t="str">
            <v>CSC</v>
          </cell>
        </row>
        <row r="165">
          <cell r="B165" t="str">
            <v>AT_162</v>
          </cell>
          <cell r="C165" t="str">
            <v>FIN</v>
          </cell>
          <cell r="D165" t="str">
            <v>FINANCEIRO</v>
          </cell>
          <cell r="E165" t="str">
            <v>CAR_CHEQUES DEVOLVIDOS</v>
          </cell>
          <cell r="F165" t="str">
            <v>Financeiro</v>
          </cell>
          <cell r="G165" t="str">
            <v>Contas a Receber</v>
          </cell>
          <cell r="H165" t="str">
            <v>Cheques devolvidos</v>
          </cell>
          <cell r="I165">
            <v>128</v>
          </cell>
          <cell r="J165" t="str">
            <v>Verificar se houve reapresentações e realizar baixa do lote RB</v>
          </cell>
          <cell r="K165" t="str">
            <v>NÃO</v>
          </cell>
          <cell r="L165">
            <v>0</v>
          </cell>
          <cell r="M165" t="str">
            <v>TRANSACIONAL</v>
          </cell>
          <cell r="N165" t="str">
            <v>SIM</v>
          </cell>
          <cell r="O165" t="str">
            <v>CSC</v>
          </cell>
        </row>
        <row r="166">
          <cell r="B166" t="str">
            <v>AT_163</v>
          </cell>
          <cell r="C166" t="str">
            <v>FIN</v>
          </cell>
          <cell r="D166" t="str">
            <v>FINANCEIRO</v>
          </cell>
          <cell r="E166" t="str">
            <v>CAR_CHEQUES DEVOLVIDOS</v>
          </cell>
          <cell r="F166" t="str">
            <v>Financeiro</v>
          </cell>
          <cell r="G166" t="str">
            <v>Contas a Receber</v>
          </cell>
          <cell r="H166" t="str">
            <v>Cheques devolvidos</v>
          </cell>
          <cell r="I166">
            <v>129</v>
          </cell>
          <cell r="J166" t="str">
            <v>Atualizar planilha de cheques devolvidos</v>
          </cell>
          <cell r="K166" t="str">
            <v>NÃO</v>
          </cell>
          <cell r="L166">
            <v>0</v>
          </cell>
          <cell r="M166" t="str">
            <v>TRANSACIONAL</v>
          </cell>
          <cell r="N166" t="str">
            <v>SIM</v>
          </cell>
          <cell r="O166" t="str">
            <v>CSC</v>
          </cell>
        </row>
        <row r="167">
          <cell r="B167" t="str">
            <v>AT_164</v>
          </cell>
          <cell r="C167" t="str">
            <v>FIN</v>
          </cell>
          <cell r="D167" t="str">
            <v>FINANCEIRO</v>
          </cell>
          <cell r="E167" t="str">
            <v>CAR_CHEQUES DEVOLVIDOS</v>
          </cell>
          <cell r="F167" t="str">
            <v>Financeiro</v>
          </cell>
          <cell r="G167" t="str">
            <v>Contas a Receber</v>
          </cell>
          <cell r="H167" t="str">
            <v>Cheques devolvidos</v>
          </cell>
          <cell r="I167">
            <v>130</v>
          </cell>
          <cell r="J167" t="str">
            <v>Incluir cheques devolvidos (RV), aprovar e contabilizar lote</v>
          </cell>
          <cell r="K167" t="str">
            <v>NÃO</v>
          </cell>
          <cell r="L167">
            <v>0</v>
          </cell>
          <cell r="M167" t="str">
            <v>TRANSACIONAL</v>
          </cell>
          <cell r="N167" t="str">
            <v>SIM</v>
          </cell>
          <cell r="O167" t="str">
            <v>CSC</v>
          </cell>
        </row>
        <row r="168">
          <cell r="B168" t="str">
            <v>AT_165</v>
          </cell>
          <cell r="C168" t="str">
            <v>FIN</v>
          </cell>
          <cell r="D168" t="str">
            <v>FINANCEIRO</v>
          </cell>
          <cell r="E168" t="str">
            <v>CAR_RECEBIMENTO EM MOEDA ESTRANGEIRA</v>
          </cell>
          <cell r="F168" t="str">
            <v>Financeiro</v>
          </cell>
          <cell r="G168" t="str">
            <v>Contas a Receber</v>
          </cell>
          <cell r="H168" t="str">
            <v>Recebimento em moeda estrangeira</v>
          </cell>
          <cell r="I168">
            <v>131</v>
          </cell>
          <cell r="J168" t="str">
            <v>Verificar se cliente irá pagar pela Ptax ou taxa Spot e informar a taxa</v>
          </cell>
          <cell r="K168" t="str">
            <v>NÃO</v>
          </cell>
          <cell r="L168">
            <v>0</v>
          </cell>
          <cell r="M168" t="str">
            <v>TRANSACIONAL</v>
          </cell>
          <cell r="N168" t="str">
            <v>SIM</v>
          </cell>
          <cell r="O168" t="str">
            <v>AS-IS</v>
          </cell>
        </row>
        <row r="169">
          <cell r="B169" t="str">
            <v>AT_166</v>
          </cell>
          <cell r="C169" t="str">
            <v>FIN</v>
          </cell>
          <cell r="D169" t="str">
            <v>FINANCEIRO</v>
          </cell>
          <cell r="E169" t="str">
            <v>CAR_BAIXA DE BOLETOS</v>
          </cell>
          <cell r="F169" t="str">
            <v>Financeiro</v>
          </cell>
          <cell r="G169" t="str">
            <v>Contas a Receber</v>
          </cell>
          <cell r="H169" t="str">
            <v>Baixa de boletos</v>
          </cell>
          <cell r="I169">
            <v>132</v>
          </cell>
          <cell r="J169" t="str">
            <v>Importar arquivo e gerar relatório da importação</v>
          </cell>
          <cell r="K169" t="str">
            <v>NÃO</v>
          </cell>
          <cell r="L169">
            <v>0</v>
          </cell>
          <cell r="M169" t="str">
            <v>TRANSACIONAL</v>
          </cell>
          <cell r="N169" t="str">
            <v>SIM</v>
          </cell>
          <cell r="O169" t="str">
            <v>CSC</v>
          </cell>
        </row>
        <row r="170">
          <cell r="B170" t="str">
            <v>AT_167</v>
          </cell>
          <cell r="C170" t="str">
            <v>FIN</v>
          </cell>
          <cell r="D170" t="str">
            <v>FINANCEIRO</v>
          </cell>
          <cell r="E170" t="str">
            <v>CAR_BAIXA DE BOLETOS</v>
          </cell>
          <cell r="F170" t="str">
            <v>Financeiro</v>
          </cell>
          <cell r="G170" t="str">
            <v>Contas a Receber</v>
          </cell>
          <cell r="H170" t="str">
            <v>Baixa de boletos</v>
          </cell>
          <cell r="I170">
            <v>133</v>
          </cell>
          <cell r="J170" t="str">
            <v>Processar arquivo e gerar lote de recebimento</v>
          </cell>
          <cell r="K170" t="str">
            <v>NÃO</v>
          </cell>
          <cell r="L170">
            <v>0</v>
          </cell>
          <cell r="M170" t="str">
            <v>TRANSACIONAL</v>
          </cell>
          <cell r="N170" t="str">
            <v>SIM</v>
          </cell>
          <cell r="O170" t="str">
            <v>CSC</v>
          </cell>
        </row>
        <row r="171">
          <cell r="B171" t="str">
            <v>AT_168</v>
          </cell>
          <cell r="C171" t="str">
            <v>FIN</v>
          </cell>
          <cell r="D171" t="str">
            <v>FINANCEIRO</v>
          </cell>
          <cell r="E171" t="str">
            <v>CAR_BAIXA DE BOLETOS</v>
          </cell>
          <cell r="F171" t="str">
            <v>Financeiro</v>
          </cell>
          <cell r="G171" t="str">
            <v>Contas a Receber</v>
          </cell>
          <cell r="H171" t="str">
            <v>Baixa de boletos</v>
          </cell>
          <cell r="I171">
            <v>134</v>
          </cell>
          <cell r="J171" t="str">
            <v>Aprovar e contabilizar lote</v>
          </cell>
          <cell r="K171" t="str">
            <v>NÃO</v>
          </cell>
          <cell r="L171">
            <v>0</v>
          </cell>
          <cell r="M171" t="str">
            <v>TRANSACIONAL</v>
          </cell>
          <cell r="N171" t="str">
            <v>SIM</v>
          </cell>
          <cell r="O171" t="str">
            <v>CSC</v>
          </cell>
        </row>
        <row r="172">
          <cell r="B172" t="str">
            <v>AT_169</v>
          </cell>
          <cell r="C172" t="str">
            <v>FIN</v>
          </cell>
          <cell r="D172" t="str">
            <v>FINANCEIRO</v>
          </cell>
          <cell r="E172" t="str">
            <v>CAR_BAIXAS DIVERSAS</v>
          </cell>
          <cell r="F172" t="str">
            <v>Financeiro</v>
          </cell>
          <cell r="G172" t="str">
            <v>Contas a Receber</v>
          </cell>
          <cell r="H172" t="str">
            <v>Baixas diversas</v>
          </cell>
          <cell r="I172">
            <v>135</v>
          </cell>
          <cell r="J172" t="str">
            <v>Gerar carteira de recebimentos e separar devoluções de adiantamentos e outras baixas</v>
          </cell>
          <cell r="K172" t="str">
            <v>NÃO</v>
          </cell>
          <cell r="L172">
            <v>0</v>
          </cell>
          <cell r="M172" t="str">
            <v>TRANSACIONAL</v>
          </cell>
          <cell r="N172" t="str">
            <v>SIM</v>
          </cell>
          <cell r="O172" t="str">
            <v>CSC</v>
          </cell>
        </row>
        <row r="173">
          <cell r="B173" t="str">
            <v>AT_170</v>
          </cell>
          <cell r="C173" t="str">
            <v>FIN</v>
          </cell>
          <cell r="D173" t="str">
            <v>FINANCEIRO</v>
          </cell>
          <cell r="E173" t="str">
            <v>CAR_BAIXAS DIVERSAS</v>
          </cell>
          <cell r="F173" t="str">
            <v>Financeiro</v>
          </cell>
          <cell r="G173" t="str">
            <v>Contas a Receber</v>
          </cell>
          <cell r="H173" t="str">
            <v>Baixas diversas</v>
          </cell>
          <cell r="I173">
            <v>136</v>
          </cell>
          <cell r="J173" t="str">
            <v>Realizar baixas e gerar lote de baixas</v>
          </cell>
          <cell r="K173" t="str">
            <v>NÃO</v>
          </cell>
          <cell r="L173">
            <v>0</v>
          </cell>
          <cell r="M173" t="str">
            <v>TRANSACIONAL</v>
          </cell>
          <cell r="N173" t="str">
            <v>SIM</v>
          </cell>
          <cell r="O173" t="str">
            <v>CSC</v>
          </cell>
        </row>
        <row r="174">
          <cell r="B174" t="str">
            <v>AT_171</v>
          </cell>
          <cell r="C174" t="str">
            <v>FIN</v>
          </cell>
          <cell r="D174" t="str">
            <v>FINANCEIRO</v>
          </cell>
          <cell r="E174" t="str">
            <v>CAR_RECEBIMENTO DE GRANDES CONTAS</v>
          </cell>
          <cell r="F174" t="str">
            <v>Financeiro</v>
          </cell>
          <cell r="G174" t="str">
            <v>Contas a Receber</v>
          </cell>
          <cell r="H174" t="str">
            <v>Recebimento de grandes contas</v>
          </cell>
          <cell r="I174">
            <v>137</v>
          </cell>
          <cell r="J174" t="str">
            <v>Gerar carteira de recebimentos por cliente e realizar baixas</v>
          </cell>
          <cell r="K174" t="str">
            <v>NÃO</v>
          </cell>
          <cell r="L174">
            <v>0</v>
          </cell>
          <cell r="M174" t="str">
            <v>TRANSACIONAL</v>
          </cell>
          <cell r="N174" t="str">
            <v>SIM</v>
          </cell>
          <cell r="O174" t="str">
            <v>CSC</v>
          </cell>
        </row>
        <row r="175">
          <cell r="B175" t="str">
            <v>AT_172</v>
          </cell>
          <cell r="C175" t="str">
            <v>FIN</v>
          </cell>
          <cell r="D175" t="str">
            <v>FINANCEIRO</v>
          </cell>
          <cell r="E175" t="str">
            <v>CAR_RECEBIMENTO DE GRANDES CONTAS</v>
          </cell>
          <cell r="F175" t="str">
            <v>Financeiro</v>
          </cell>
          <cell r="G175" t="str">
            <v>Contas a Receber</v>
          </cell>
          <cell r="H175" t="str">
            <v>Recebimento de grandes contas</v>
          </cell>
          <cell r="I175">
            <v>138</v>
          </cell>
          <cell r="J175" t="str">
            <v>Identificar devoluções e alimentar planilha de devoluções</v>
          </cell>
          <cell r="K175" t="str">
            <v>NÃO</v>
          </cell>
          <cell r="L175">
            <v>0</v>
          </cell>
          <cell r="M175" t="str">
            <v>TRANSACIONAL</v>
          </cell>
          <cell r="N175" t="str">
            <v>SIM</v>
          </cell>
          <cell r="O175" t="str">
            <v>CSC</v>
          </cell>
        </row>
        <row r="176">
          <cell r="B176" t="str">
            <v>AT_173</v>
          </cell>
          <cell r="C176" t="str">
            <v>FIN</v>
          </cell>
          <cell r="D176" t="str">
            <v>FINANCEIRO</v>
          </cell>
          <cell r="E176" t="str">
            <v>CAR_PROGRAMACAO DE RECEBIMENTOS</v>
          </cell>
          <cell r="F176" t="str">
            <v>Financeiro</v>
          </cell>
          <cell r="G176" t="str">
            <v>Contas a Receber</v>
          </cell>
          <cell r="H176" t="str">
            <v>Programação de recebimentos</v>
          </cell>
          <cell r="I176">
            <v>139</v>
          </cell>
          <cell r="J176" t="str">
            <v>Consolidar valores e gerar programação de recebimentos</v>
          </cell>
          <cell r="K176" t="str">
            <v>NÃO</v>
          </cell>
          <cell r="L176">
            <v>0</v>
          </cell>
          <cell r="M176" t="str">
            <v>TRANSACIONAL</v>
          </cell>
          <cell r="N176" t="str">
            <v>SIM</v>
          </cell>
          <cell r="O176" t="str">
            <v>CSC</v>
          </cell>
        </row>
        <row r="177">
          <cell r="B177" t="str">
            <v>AT_174</v>
          </cell>
          <cell r="C177" t="str">
            <v>FIN</v>
          </cell>
          <cell r="D177" t="str">
            <v>FINANCEIRO</v>
          </cell>
          <cell r="E177" t="str">
            <v>CAR_DEVOLUCAO DE ADIANTAMENTOS</v>
          </cell>
          <cell r="F177" t="str">
            <v>Financeiro</v>
          </cell>
          <cell r="G177" t="str">
            <v>Contas a Receber</v>
          </cell>
          <cell r="H177" t="str">
            <v>Devolução de numerários</v>
          </cell>
          <cell r="I177">
            <v>140</v>
          </cell>
          <cell r="J177" t="str">
            <v>Negociar abatimento da NF com o cliente e realizar cadastro</v>
          </cell>
          <cell r="K177" t="str">
            <v>NÃO</v>
          </cell>
          <cell r="L177">
            <v>0</v>
          </cell>
          <cell r="M177" t="str">
            <v>TRANSACIONAL</v>
          </cell>
          <cell r="N177" t="str">
            <v>SIM</v>
          </cell>
          <cell r="O177" t="str">
            <v>CSC</v>
          </cell>
        </row>
        <row r="178">
          <cell r="B178" t="str">
            <v>AT_175</v>
          </cell>
          <cell r="C178" t="str">
            <v>FIN</v>
          </cell>
          <cell r="D178" t="str">
            <v>FINANCEIRO</v>
          </cell>
          <cell r="E178" t="str">
            <v>CAR_DEVOLUCAO DE ADIANTAMENTOS</v>
          </cell>
          <cell r="F178" t="str">
            <v>Financeiro</v>
          </cell>
          <cell r="G178" t="str">
            <v>Contas a Receber</v>
          </cell>
          <cell r="H178" t="str">
            <v>Devolução de numerários</v>
          </cell>
          <cell r="I178">
            <v>141</v>
          </cell>
          <cell r="J178" t="str">
            <v>Inserir, aprovar e contabilizar lote RL</v>
          </cell>
          <cell r="K178" t="str">
            <v>NÃO</v>
          </cell>
          <cell r="L178">
            <v>0</v>
          </cell>
          <cell r="M178" t="str">
            <v>TRANSACIONAL</v>
          </cell>
          <cell r="N178" t="str">
            <v>SIM</v>
          </cell>
          <cell r="O178" t="str">
            <v>CSC</v>
          </cell>
        </row>
        <row r="179">
          <cell r="B179" t="str">
            <v>AT_176</v>
          </cell>
          <cell r="C179" t="str">
            <v>FIN</v>
          </cell>
          <cell r="D179" t="str">
            <v>FINANCEIRO</v>
          </cell>
          <cell r="E179" t="str">
            <v>CAR_DEVOLUCAO DE ADIANTAMENTOS</v>
          </cell>
          <cell r="F179" t="str">
            <v>Financeiro</v>
          </cell>
          <cell r="G179" t="str">
            <v>Contas a Receber</v>
          </cell>
          <cell r="H179" t="str">
            <v>Devolução de numerários</v>
          </cell>
          <cell r="I179">
            <v>142</v>
          </cell>
          <cell r="J179" t="str">
            <v>Gerar, aprovar e contabilizar lote de baixas de adiantamento e RL</v>
          </cell>
          <cell r="K179" t="str">
            <v>NÃO</v>
          </cell>
          <cell r="L179">
            <v>0</v>
          </cell>
          <cell r="M179" t="str">
            <v>TRANSACIONAL</v>
          </cell>
          <cell r="N179" t="str">
            <v>SIM</v>
          </cell>
          <cell r="O179" t="str">
            <v>CSC</v>
          </cell>
        </row>
        <row r="180">
          <cell r="B180" t="str">
            <v>AT_177</v>
          </cell>
          <cell r="C180" t="str">
            <v>FIN</v>
          </cell>
          <cell r="D180" t="str">
            <v>FINANCEIRO</v>
          </cell>
          <cell r="E180" t="str">
            <v>CAR_DEVOLUCAO DE ADIANTAMENTOS</v>
          </cell>
          <cell r="F180" t="str">
            <v>Financeiro</v>
          </cell>
          <cell r="G180" t="str">
            <v>Contas a Receber</v>
          </cell>
          <cell r="H180" t="str">
            <v>Devolução de numerários</v>
          </cell>
          <cell r="I180">
            <v>143</v>
          </cell>
          <cell r="J180" t="str">
            <v>Gerar, aprovar e contabilizar voucher</v>
          </cell>
          <cell r="K180" t="str">
            <v>NÃO</v>
          </cell>
          <cell r="L180">
            <v>0</v>
          </cell>
          <cell r="M180" t="str">
            <v>TRANSACIONAL</v>
          </cell>
          <cell r="N180" t="str">
            <v>SIM</v>
          </cell>
          <cell r="O180" t="str">
            <v>CSC</v>
          </cell>
        </row>
        <row r="181">
          <cell r="B181" t="str">
            <v>AT_178</v>
          </cell>
          <cell r="C181" t="str">
            <v>FIN</v>
          </cell>
          <cell r="D181" t="str">
            <v>FINANCEIRO</v>
          </cell>
          <cell r="E181" t="str">
            <v>CAR_CARTEIRA CONCUR</v>
          </cell>
          <cell r="F181" t="str">
            <v>Financeiro</v>
          </cell>
          <cell r="G181" t="str">
            <v>Contas a Receber</v>
          </cell>
          <cell r="H181" t="str">
            <v>Carteira de Concur</v>
          </cell>
          <cell r="I181">
            <v>144</v>
          </cell>
          <cell r="J181" t="str">
            <v>Gerar relatório de carteira CONCUR e gerar planilha de baixas</v>
          </cell>
          <cell r="K181" t="str">
            <v>NÃO</v>
          </cell>
          <cell r="L181">
            <v>0</v>
          </cell>
          <cell r="M181" t="str">
            <v>TRANSACIONAL</v>
          </cell>
          <cell r="N181" t="str">
            <v>SIM</v>
          </cell>
          <cell r="O181" t="str">
            <v>CSC</v>
          </cell>
        </row>
        <row r="182">
          <cell r="B182" t="str">
            <v>AT_179</v>
          </cell>
          <cell r="C182" t="str">
            <v>FIN</v>
          </cell>
          <cell r="D182" t="str">
            <v>FINANCEIRO</v>
          </cell>
          <cell r="E182" t="str">
            <v>CAR_CARTEIRA CONCUR</v>
          </cell>
          <cell r="F182" t="str">
            <v>Financeiro</v>
          </cell>
          <cell r="G182" t="str">
            <v>Contas a Receber</v>
          </cell>
          <cell r="H182" t="str">
            <v>Carteira de Concur</v>
          </cell>
          <cell r="I182">
            <v>145</v>
          </cell>
          <cell r="J182" t="str">
            <v>Gerar e aprovar lote de baixas</v>
          </cell>
          <cell r="K182" t="str">
            <v>NÃO</v>
          </cell>
          <cell r="L182">
            <v>0</v>
          </cell>
          <cell r="M182" t="str">
            <v>TRANSACIONAL</v>
          </cell>
          <cell r="N182" t="str">
            <v>SIM</v>
          </cell>
          <cell r="O182" t="str">
            <v>CSC</v>
          </cell>
        </row>
        <row r="183">
          <cell r="B183" t="str">
            <v>AT_180</v>
          </cell>
          <cell r="C183" t="str">
            <v>FIN</v>
          </cell>
          <cell r="D183" t="str">
            <v>FINANCEIRO</v>
          </cell>
          <cell r="E183" t="str">
            <v>CAR_CONF DE PGTO A VISTA</v>
          </cell>
          <cell r="F183" t="str">
            <v>Financeiro</v>
          </cell>
          <cell r="G183" t="str">
            <v>Contas a Receber</v>
          </cell>
          <cell r="H183" t="str">
            <v>Confirmação de pagamento à vista</v>
          </cell>
          <cell r="I183">
            <v>146</v>
          </cell>
          <cell r="J183" t="str">
            <v>Gerar extrato bancário e informar se houve crédito na conta bancária</v>
          </cell>
          <cell r="K183" t="str">
            <v>NÃO</v>
          </cell>
          <cell r="L183">
            <v>0</v>
          </cell>
          <cell r="M183" t="str">
            <v>TRANSACIONAL</v>
          </cell>
          <cell r="N183" t="str">
            <v>SIM</v>
          </cell>
          <cell r="O183" t="str">
            <v>CSC</v>
          </cell>
        </row>
        <row r="184">
          <cell r="B184" t="str">
            <v>AT_181</v>
          </cell>
          <cell r="C184" t="str">
            <v>FIN</v>
          </cell>
          <cell r="D184" t="str">
            <v>FINANCEIRO</v>
          </cell>
          <cell r="E184" t="str">
            <v>CAR_LIMPEZA DA BASE DE RECEBIVEIS</v>
          </cell>
          <cell r="F184" t="str">
            <v>Financeiro</v>
          </cell>
          <cell r="G184" t="str">
            <v>Contas a Receber</v>
          </cell>
          <cell r="H184" t="str">
            <v>Limpeza da base de recebíveis</v>
          </cell>
          <cell r="I184">
            <v>147</v>
          </cell>
          <cell r="J184" t="str">
            <v>Incluir documento RL, aprovar e contabilizar lote</v>
          </cell>
          <cell r="K184" t="str">
            <v>NÃO</v>
          </cell>
          <cell r="L184">
            <v>0</v>
          </cell>
          <cell r="M184" t="str">
            <v>TRANSACIONAL</v>
          </cell>
          <cell r="N184" t="str">
            <v>SIM</v>
          </cell>
          <cell r="O184" t="str">
            <v>CSC</v>
          </cell>
        </row>
        <row r="185">
          <cell r="B185" t="str">
            <v>AT_182</v>
          </cell>
          <cell r="C185" t="str">
            <v>FIN</v>
          </cell>
          <cell r="D185" t="str">
            <v>FINANCEIRO</v>
          </cell>
          <cell r="E185" t="str">
            <v>CAR_LIMPEZA DA BASE DE RECEBIVEIS</v>
          </cell>
          <cell r="F185" t="str">
            <v>Financeiro</v>
          </cell>
          <cell r="G185" t="str">
            <v>Contas a Receber</v>
          </cell>
          <cell r="H185" t="str">
            <v>Limpeza da base de recebíveis</v>
          </cell>
          <cell r="I185">
            <v>148</v>
          </cell>
          <cell r="J185" t="str">
            <v>Realizar conferência da contabilização e inserir cliffor do cliente</v>
          </cell>
          <cell r="K185" t="str">
            <v>NÃO</v>
          </cell>
          <cell r="L185">
            <v>0</v>
          </cell>
          <cell r="M185" t="str">
            <v>TRANSACIONAL</v>
          </cell>
          <cell r="N185" t="str">
            <v>SIM</v>
          </cell>
          <cell r="O185" t="str">
            <v>CSC</v>
          </cell>
        </row>
        <row r="186">
          <cell r="B186" t="str">
            <v>AT_183</v>
          </cell>
          <cell r="C186" t="str">
            <v>FIN</v>
          </cell>
          <cell r="D186" t="str">
            <v>FINANCEIRO</v>
          </cell>
          <cell r="E186" t="str">
            <v>CAR_LIMPEZA DA BASE DE RECEBIVEIS</v>
          </cell>
          <cell r="F186" t="str">
            <v>Financeiro</v>
          </cell>
          <cell r="G186" t="str">
            <v>Contas a Receber</v>
          </cell>
          <cell r="H186" t="str">
            <v>Limpeza da base de recebíveis</v>
          </cell>
          <cell r="I186">
            <v>149</v>
          </cell>
          <cell r="J186" t="str">
            <v>Identificar posições em aberto, vincular, aprovar e contabilizar lote</v>
          </cell>
          <cell r="K186" t="str">
            <v>NÃO</v>
          </cell>
          <cell r="L186">
            <v>0</v>
          </cell>
          <cell r="M186" t="str">
            <v>TRANSACIONAL</v>
          </cell>
          <cell r="N186" t="str">
            <v>SIM</v>
          </cell>
          <cell r="O186" t="str">
            <v>CSC</v>
          </cell>
        </row>
        <row r="187">
          <cell r="B187" t="str">
            <v>AT_184</v>
          </cell>
          <cell r="C187" t="str">
            <v>FIN</v>
          </cell>
          <cell r="D187" t="str">
            <v>FINANCEIRO</v>
          </cell>
          <cell r="E187" t="str">
            <v>CAR_CARTEIRA JOANES</v>
          </cell>
          <cell r="F187" t="str">
            <v>Financeiro</v>
          </cell>
          <cell r="G187" t="str">
            <v>Contas a Receber</v>
          </cell>
          <cell r="H187" t="str">
            <v>Carteira de recebimento Joanes</v>
          </cell>
          <cell r="I187">
            <v>150</v>
          </cell>
          <cell r="J187" t="str">
            <v>Realizar conferência de créditos com NFs</v>
          </cell>
          <cell r="K187" t="str">
            <v>NÃO</v>
          </cell>
          <cell r="L187">
            <v>0</v>
          </cell>
          <cell r="M187" t="str">
            <v>TRANSACIONAL</v>
          </cell>
          <cell r="N187" t="str">
            <v>SIM</v>
          </cell>
          <cell r="O187" t="str">
            <v>CSC</v>
          </cell>
        </row>
        <row r="188">
          <cell r="B188" t="str">
            <v>AT_185</v>
          </cell>
          <cell r="C188" t="str">
            <v>FIN</v>
          </cell>
          <cell r="D188" t="str">
            <v>FINANCEIRO</v>
          </cell>
          <cell r="E188" t="str">
            <v>CAR_CARTEIRA JOANES</v>
          </cell>
          <cell r="F188" t="str">
            <v>Financeiro</v>
          </cell>
          <cell r="G188" t="str">
            <v>Contas a Receber</v>
          </cell>
          <cell r="H188" t="str">
            <v>Carteira de recebimento Joanes</v>
          </cell>
          <cell r="I188">
            <v>151</v>
          </cell>
          <cell r="J188" t="str">
            <v>Realizar baixa, aprovação e contabilização do lote RB</v>
          </cell>
          <cell r="K188" t="str">
            <v>NÃO</v>
          </cell>
          <cell r="L188">
            <v>0</v>
          </cell>
          <cell r="M188" t="str">
            <v>TRANSACIONAL</v>
          </cell>
          <cell r="N188" t="str">
            <v>SIM</v>
          </cell>
          <cell r="O188" t="str">
            <v>CSC</v>
          </cell>
        </row>
        <row r="189">
          <cell r="B189" t="str">
            <v>AT_186</v>
          </cell>
          <cell r="C189" t="str">
            <v>FIN</v>
          </cell>
          <cell r="D189" t="str">
            <v>FINANCEIRO</v>
          </cell>
          <cell r="E189" t="str">
            <v>CAR_CARTEIRA JOANES</v>
          </cell>
          <cell r="F189" t="str">
            <v>Financeiro</v>
          </cell>
          <cell r="G189" t="str">
            <v>Contas a Receber</v>
          </cell>
          <cell r="H189" t="str">
            <v>Carteira de recebimento Joanes</v>
          </cell>
          <cell r="I189">
            <v>152</v>
          </cell>
          <cell r="J189" t="str">
            <v>Atualizar planilha de controle da carteira e previsão de recebimentos</v>
          </cell>
          <cell r="K189" t="str">
            <v>NÃO</v>
          </cell>
          <cell r="L189">
            <v>0</v>
          </cell>
          <cell r="M189" t="str">
            <v>TRANSACIONAL</v>
          </cell>
          <cell r="N189" t="str">
            <v>SIM</v>
          </cell>
          <cell r="O189" t="str">
            <v>CSC</v>
          </cell>
        </row>
        <row r="190">
          <cell r="B190" t="str">
            <v>AT_187</v>
          </cell>
          <cell r="C190" t="str">
            <v>FIN</v>
          </cell>
          <cell r="D190" t="str">
            <v>FINANCEIRO</v>
          </cell>
          <cell r="E190" t="str">
            <v>CAR_FECHAMENTO DE AR</v>
          </cell>
          <cell r="F190" t="str">
            <v>Financeiro</v>
          </cell>
          <cell r="G190" t="str">
            <v>Contas a Receber</v>
          </cell>
          <cell r="H190" t="str">
            <v>Fechamento de AR</v>
          </cell>
          <cell r="I190">
            <v>153</v>
          </cell>
          <cell r="J190" t="str">
            <v>Informar início do fechamento e realizar conferência das carteiras</v>
          </cell>
          <cell r="K190" t="str">
            <v>NÃO</v>
          </cell>
          <cell r="L190">
            <v>0</v>
          </cell>
          <cell r="M190" t="str">
            <v>TRANSACIONAL</v>
          </cell>
          <cell r="N190" t="str">
            <v>SIM</v>
          </cell>
          <cell r="O190" t="str">
            <v>CSC</v>
          </cell>
        </row>
        <row r="191">
          <cell r="B191" t="str">
            <v>AT_188</v>
          </cell>
          <cell r="C191" t="str">
            <v>FIN</v>
          </cell>
          <cell r="D191" t="str">
            <v>FINANCEIRO</v>
          </cell>
          <cell r="E191" t="str">
            <v>CAR_FECHAMENTO DE AR</v>
          </cell>
          <cell r="F191" t="str">
            <v>Financeiro</v>
          </cell>
          <cell r="G191" t="str">
            <v>Contas a Receber</v>
          </cell>
          <cell r="H191" t="str">
            <v>Fechamento de AR</v>
          </cell>
          <cell r="I191">
            <v>154</v>
          </cell>
          <cell r="J191" t="str">
            <v>Realizar / solicitar ajustes nas carteiras</v>
          </cell>
          <cell r="K191" t="str">
            <v>NÃO</v>
          </cell>
          <cell r="L191">
            <v>0</v>
          </cell>
          <cell r="M191" t="str">
            <v>TRANSACIONAL</v>
          </cell>
          <cell r="N191" t="str">
            <v>SIM</v>
          </cell>
          <cell r="O191" t="str">
            <v>CSC</v>
          </cell>
        </row>
        <row r="192">
          <cell r="B192" t="str">
            <v>AT_189</v>
          </cell>
          <cell r="C192" t="str">
            <v>FIN</v>
          </cell>
          <cell r="D192" t="str">
            <v>FINANCEIRO</v>
          </cell>
          <cell r="E192" t="str">
            <v>CAR_FECHAMENTO DE AR</v>
          </cell>
          <cell r="F192" t="str">
            <v>Financeiro</v>
          </cell>
          <cell r="G192" t="str">
            <v>Contas a Receber</v>
          </cell>
          <cell r="H192" t="str">
            <v>Fechamento de AR</v>
          </cell>
          <cell r="I192">
            <v>155</v>
          </cell>
          <cell r="J192" t="str">
            <v>Realizar aprovação de lotes pendentes</v>
          </cell>
          <cell r="K192" t="str">
            <v>NÃO</v>
          </cell>
          <cell r="L192">
            <v>0</v>
          </cell>
          <cell r="M192" t="str">
            <v>TRANSACIONAL</v>
          </cell>
          <cell r="N192" t="str">
            <v>SIM</v>
          </cell>
          <cell r="O192" t="str">
            <v>CSC</v>
          </cell>
        </row>
        <row r="193">
          <cell r="B193" t="str">
            <v>AT_190</v>
          </cell>
          <cell r="C193" t="str">
            <v>FIN</v>
          </cell>
          <cell r="D193" t="str">
            <v>FINANCEIRO</v>
          </cell>
          <cell r="E193" t="str">
            <v>CAR_FECHAMENTO DE AR</v>
          </cell>
          <cell r="F193" t="str">
            <v>Financeiro</v>
          </cell>
          <cell r="G193" t="str">
            <v>Contas a Receber</v>
          </cell>
          <cell r="H193" t="str">
            <v>Fechamento de AR</v>
          </cell>
          <cell r="I193">
            <v>156</v>
          </cell>
          <cell r="J193" t="str">
            <v xml:space="preserve">Gerar e atualizar relatório analítico de recebimentos em aberto </v>
          </cell>
          <cell r="K193" t="str">
            <v>NÃO</v>
          </cell>
          <cell r="L193">
            <v>0</v>
          </cell>
          <cell r="M193" t="str">
            <v>TRANSACIONAL</v>
          </cell>
          <cell r="N193" t="str">
            <v>SIM</v>
          </cell>
          <cell r="O193" t="str">
            <v>CSC</v>
          </cell>
        </row>
        <row r="194">
          <cell r="B194" t="str">
            <v>AT_191</v>
          </cell>
          <cell r="C194" t="str">
            <v>FIN</v>
          </cell>
          <cell r="D194" t="str">
            <v>FINANCEIRO</v>
          </cell>
          <cell r="E194" t="str">
            <v>CAR_ALTERACAO DE INST BANCARIA</v>
          </cell>
          <cell r="F194" t="str">
            <v>Financeiro</v>
          </cell>
          <cell r="G194" t="str">
            <v>Contas a Receber</v>
          </cell>
          <cell r="H194" t="str">
            <v>Alterações / Instruções Bancárias</v>
          </cell>
          <cell r="I194">
            <v>157</v>
          </cell>
          <cell r="J194" t="str">
            <v>Alterar instrução bancária</v>
          </cell>
          <cell r="K194" t="str">
            <v>NÃO</v>
          </cell>
          <cell r="L194">
            <v>0</v>
          </cell>
          <cell r="M194" t="str">
            <v>TRANSACIONAL</v>
          </cell>
          <cell r="N194" t="str">
            <v>SIM</v>
          </cell>
          <cell r="O194" t="str">
            <v>CSC</v>
          </cell>
        </row>
        <row r="195">
          <cell r="B195" t="str">
            <v>AT_192</v>
          </cell>
          <cell r="C195" t="str">
            <v>FIN</v>
          </cell>
          <cell r="D195" t="str">
            <v>FINANCEIRO</v>
          </cell>
          <cell r="E195" t="str">
            <v>CAR_CONFER DO ARQ RETORNO</v>
          </cell>
          <cell r="F195" t="str">
            <v>Financeiro</v>
          </cell>
          <cell r="G195" t="str">
            <v>Contas a Receber</v>
          </cell>
          <cell r="H195" t="str">
            <v>Conferência do arquivo retorno do banco</v>
          </cell>
          <cell r="I195">
            <v>158</v>
          </cell>
          <cell r="J195" t="str">
            <v>Realizar conferência do arquivo retorno do banco</v>
          </cell>
          <cell r="K195" t="str">
            <v>NÃO</v>
          </cell>
          <cell r="L195">
            <v>0</v>
          </cell>
          <cell r="M195" t="str">
            <v>TRANSACIONAL</v>
          </cell>
          <cell r="N195" t="str">
            <v>SIM</v>
          </cell>
          <cell r="O195" t="str">
            <v>CSC</v>
          </cell>
        </row>
        <row r="196">
          <cell r="B196" t="str">
            <v>AT_193</v>
          </cell>
          <cell r="C196" t="str">
            <v>FIN</v>
          </cell>
          <cell r="D196" t="str">
            <v>FINANCEIRO</v>
          </cell>
          <cell r="E196" t="str">
            <v>CAR_CONFER DO ARQ RETORNO</v>
          </cell>
          <cell r="F196" t="str">
            <v>Financeiro</v>
          </cell>
          <cell r="G196" t="str">
            <v>Contas a Receber</v>
          </cell>
          <cell r="H196" t="str">
            <v>Conferência do arquivo retorno do banco</v>
          </cell>
          <cell r="I196">
            <v>159</v>
          </cell>
          <cell r="J196" t="str">
            <v>Identificar ressarcimentos, contabilizar e gerar lote de recebimento</v>
          </cell>
          <cell r="K196" t="str">
            <v>NÃO</v>
          </cell>
          <cell r="L196">
            <v>0</v>
          </cell>
          <cell r="M196" t="str">
            <v>TRANSACIONAL</v>
          </cell>
          <cell r="N196" t="str">
            <v>SIM</v>
          </cell>
          <cell r="O196" t="str">
            <v>CSC</v>
          </cell>
        </row>
        <row r="197">
          <cell r="B197" t="str">
            <v>AT_194</v>
          </cell>
          <cell r="C197" t="str">
            <v>FIN</v>
          </cell>
          <cell r="D197" t="str">
            <v>FINANCEIRO</v>
          </cell>
          <cell r="E197" t="str">
            <v>CAR_CONFER DO ARQ RETORNO</v>
          </cell>
          <cell r="F197" t="str">
            <v>Financeiro</v>
          </cell>
          <cell r="G197" t="str">
            <v>Contas a Receber</v>
          </cell>
          <cell r="H197" t="str">
            <v>Conferência do arquivo retorno do banco</v>
          </cell>
          <cell r="I197">
            <v>160</v>
          </cell>
          <cell r="J197" t="str">
            <v>Aprovar e contabilizar lote de recebimento e alimentar planilha de controle de recebimentos</v>
          </cell>
          <cell r="K197" t="str">
            <v>NÃO</v>
          </cell>
          <cell r="L197">
            <v>0</v>
          </cell>
          <cell r="M197" t="str">
            <v>TRANSACIONAL</v>
          </cell>
          <cell r="N197" t="str">
            <v>SIM</v>
          </cell>
          <cell r="O197" t="str">
            <v>CSC</v>
          </cell>
        </row>
        <row r="198">
          <cell r="B198" t="str">
            <v>AT_195</v>
          </cell>
          <cell r="C198" t="str">
            <v>FIN</v>
          </cell>
          <cell r="D198" t="str">
            <v>FINANCEIRO</v>
          </cell>
          <cell r="E198" t="str">
            <v>CAR_INCLUSAO SERASA</v>
          </cell>
          <cell r="F198" t="str">
            <v>Financeiro</v>
          </cell>
          <cell r="G198" t="str">
            <v>Contas a Receber</v>
          </cell>
          <cell r="H198" t="str">
            <v>Inclusão de clientes no Serasa</v>
          </cell>
          <cell r="I198">
            <v>161</v>
          </cell>
          <cell r="J198" t="str">
            <v>Incluir cliente no Serasa</v>
          </cell>
          <cell r="K198" t="str">
            <v>NÃO</v>
          </cell>
          <cell r="L198">
            <v>0</v>
          </cell>
          <cell r="M198" t="str">
            <v>TRANSACIONAL</v>
          </cell>
          <cell r="N198" t="str">
            <v>SIM</v>
          </cell>
          <cell r="O198" t="str">
            <v>CSC</v>
          </cell>
        </row>
        <row r="199">
          <cell r="B199" t="str">
            <v>AT_196</v>
          </cell>
          <cell r="C199" t="str">
            <v>FIN</v>
          </cell>
          <cell r="D199" t="str">
            <v>FINANCEIRO</v>
          </cell>
          <cell r="E199" t="str">
            <v>CAR_INCLUSAO SERASA</v>
          </cell>
          <cell r="F199" t="str">
            <v>Financeiro</v>
          </cell>
          <cell r="G199" t="str">
            <v>Contas a Receber</v>
          </cell>
          <cell r="H199" t="str">
            <v>Inclusão de clientes no Serasa</v>
          </cell>
          <cell r="I199">
            <v>162</v>
          </cell>
          <cell r="J199" t="str">
            <v xml:space="preserve">Excluir cliente do Serasa </v>
          </cell>
          <cell r="K199" t="str">
            <v>NÃO</v>
          </cell>
          <cell r="L199">
            <v>0</v>
          </cell>
          <cell r="M199" t="str">
            <v>TRANSACIONAL</v>
          </cell>
          <cell r="N199" t="str">
            <v>SIM</v>
          </cell>
          <cell r="O199" t="str">
            <v>CSC</v>
          </cell>
        </row>
        <row r="200">
          <cell r="B200" t="str">
            <v>AT_197</v>
          </cell>
          <cell r="C200" t="str">
            <v>FIN</v>
          </cell>
          <cell r="D200" t="str">
            <v>FINANCEIRO</v>
          </cell>
          <cell r="E200" t="str">
            <v>CAR_INCLUSAO SERASA</v>
          </cell>
          <cell r="F200" t="str">
            <v>Financeiro</v>
          </cell>
          <cell r="G200" t="str">
            <v>Contas a Receber</v>
          </cell>
          <cell r="H200" t="str">
            <v>Inclusão de clientes no Serasa</v>
          </cell>
          <cell r="I200">
            <v>163</v>
          </cell>
          <cell r="J200" t="str">
            <v>Realizar a inclusão de protesto em cartório</v>
          </cell>
          <cell r="K200" t="str">
            <v>NÃO</v>
          </cell>
          <cell r="L200">
            <v>0</v>
          </cell>
          <cell r="M200" t="str">
            <v>TRANSACIONAL</v>
          </cell>
          <cell r="N200" t="str">
            <v>SIM</v>
          </cell>
          <cell r="O200" t="str">
            <v>CSC</v>
          </cell>
        </row>
        <row r="201">
          <cell r="B201" t="str">
            <v>AT_198</v>
          </cell>
          <cell r="C201" t="str">
            <v>FIN</v>
          </cell>
          <cell r="D201" t="str">
            <v>FINANCEIRO</v>
          </cell>
          <cell r="E201" t="str">
            <v>CAR_INCLUSAO SERASA</v>
          </cell>
          <cell r="F201" t="str">
            <v>Financeiro</v>
          </cell>
          <cell r="G201" t="str">
            <v>Contas a Receber</v>
          </cell>
          <cell r="H201" t="str">
            <v>Inclusão de clientes no Serasa</v>
          </cell>
          <cell r="I201">
            <v>164</v>
          </cell>
          <cell r="J201" t="str">
            <v>Encaminhar cliente ao jurídico</v>
          </cell>
          <cell r="K201" t="str">
            <v>NÃO</v>
          </cell>
          <cell r="L201">
            <v>0</v>
          </cell>
          <cell r="M201" t="str">
            <v>TRANSACIONAL</v>
          </cell>
          <cell r="N201" t="str">
            <v>SIM</v>
          </cell>
          <cell r="O201" t="str">
            <v>CSC</v>
          </cell>
        </row>
        <row r="202">
          <cell r="B202" t="str">
            <v>AT_199</v>
          </cell>
          <cell r="C202" t="str">
            <v>FIN</v>
          </cell>
          <cell r="D202" t="str">
            <v>FINANCEIRO</v>
          </cell>
          <cell r="E202" t="str">
            <v>CAR_INCLUSAO BB COBRANCA</v>
          </cell>
          <cell r="F202" t="str">
            <v>Financeiro</v>
          </cell>
          <cell r="G202" t="str">
            <v>Contas a Receber</v>
          </cell>
          <cell r="H202" t="str">
            <v>Inclusão de títulos no BB cobrança</v>
          </cell>
          <cell r="I202">
            <v>165</v>
          </cell>
          <cell r="J202" t="str">
            <v>Realizar inclusão do título</v>
          </cell>
          <cell r="K202" t="str">
            <v>NÃO</v>
          </cell>
          <cell r="L202">
            <v>0</v>
          </cell>
          <cell r="M202" t="str">
            <v>TRANSACIONAL</v>
          </cell>
          <cell r="N202" t="str">
            <v>SIM</v>
          </cell>
          <cell r="O202" t="str">
            <v>CSC</v>
          </cell>
        </row>
        <row r="203">
          <cell r="B203" t="str">
            <v>AT_200</v>
          </cell>
          <cell r="C203" t="str">
            <v>FIN</v>
          </cell>
          <cell r="D203" t="str">
            <v>FINANCEIRO</v>
          </cell>
          <cell r="E203" t="str">
            <v>CAR_INCLUSAO BB COBRANCA</v>
          </cell>
          <cell r="F203" t="str">
            <v>Financeiro</v>
          </cell>
          <cell r="G203" t="str">
            <v>Contas a Receber</v>
          </cell>
          <cell r="H203" t="str">
            <v>Inclusão de títulos no BB cobrança</v>
          </cell>
          <cell r="I203">
            <v>166</v>
          </cell>
          <cell r="J203" t="str">
            <v>Processar arquivo Remessa do BB</v>
          </cell>
          <cell r="K203" t="str">
            <v>NÃO</v>
          </cell>
          <cell r="L203">
            <v>0</v>
          </cell>
          <cell r="M203" t="str">
            <v>TRANSACIONAL</v>
          </cell>
          <cell r="N203" t="str">
            <v>SIM</v>
          </cell>
          <cell r="O203" t="str">
            <v>CSC</v>
          </cell>
        </row>
        <row r="204">
          <cell r="B204" t="str">
            <v>AT_201</v>
          </cell>
          <cell r="C204" t="str">
            <v>FIN</v>
          </cell>
          <cell r="D204" t="str">
            <v>FINANCEIRO</v>
          </cell>
          <cell r="E204" t="str">
            <v>CAR_INCLUSAO BB COBRANCA</v>
          </cell>
          <cell r="F204" t="str">
            <v>Financeiro</v>
          </cell>
          <cell r="G204" t="str">
            <v>Contas a Receber</v>
          </cell>
          <cell r="H204" t="str">
            <v>Inclusão de títulos no BB cobrança</v>
          </cell>
          <cell r="I204">
            <v>167</v>
          </cell>
          <cell r="J204" t="str">
            <v>Realizar conferência do arquivo Remessa do BB e alimentar planilha de controle</v>
          </cell>
          <cell r="K204" t="str">
            <v>NÃO</v>
          </cell>
          <cell r="L204">
            <v>0</v>
          </cell>
          <cell r="M204" t="str">
            <v>TRANSACIONAL</v>
          </cell>
          <cell r="N204" t="str">
            <v>SIM</v>
          </cell>
          <cell r="O204" t="str">
            <v>CSC</v>
          </cell>
        </row>
        <row r="205">
          <cell r="B205" t="str">
            <v>AT_202</v>
          </cell>
          <cell r="C205" t="str">
            <v>FIN</v>
          </cell>
          <cell r="D205" t="str">
            <v>FINANCEIRO</v>
          </cell>
          <cell r="E205" t="str">
            <v>CAR_ESTORNO DE BAIXAS</v>
          </cell>
          <cell r="F205" t="str">
            <v>Financeiro</v>
          </cell>
          <cell r="G205" t="str">
            <v>Contas a Receber</v>
          </cell>
          <cell r="H205" t="str">
            <v>Estorno de baixas</v>
          </cell>
          <cell r="I205">
            <v>168</v>
          </cell>
          <cell r="J205" t="str">
            <v>Identificar tipo de lançamento</v>
          </cell>
          <cell r="K205" t="str">
            <v>NÃO</v>
          </cell>
          <cell r="L205">
            <v>0</v>
          </cell>
          <cell r="M205" t="str">
            <v>TRANSACIONAL</v>
          </cell>
          <cell r="N205" t="str">
            <v>SIM</v>
          </cell>
          <cell r="O205" t="str">
            <v>CSC</v>
          </cell>
        </row>
        <row r="206">
          <cell r="B206" t="str">
            <v>AT_203</v>
          </cell>
          <cell r="C206" t="str">
            <v>FIN</v>
          </cell>
          <cell r="D206" t="str">
            <v>FINANCEIRO</v>
          </cell>
          <cell r="E206" t="str">
            <v>CAR_ESTORNO DE BAIXAS</v>
          </cell>
          <cell r="F206" t="str">
            <v>Financeiro</v>
          </cell>
          <cell r="G206" t="str">
            <v>Contas a Receber</v>
          </cell>
          <cell r="H206" t="str">
            <v>Estorno de baixas</v>
          </cell>
          <cell r="I206">
            <v>169</v>
          </cell>
          <cell r="J206" t="str">
            <v>Estornar lançamento</v>
          </cell>
          <cell r="K206" t="str">
            <v>NÃO</v>
          </cell>
          <cell r="L206">
            <v>0</v>
          </cell>
          <cell r="M206" t="str">
            <v>TRANSACIONAL</v>
          </cell>
          <cell r="N206" t="str">
            <v>SIM</v>
          </cell>
          <cell r="O206" t="str">
            <v>CSC</v>
          </cell>
        </row>
        <row r="207">
          <cell r="B207" t="str">
            <v>AT_204</v>
          </cell>
          <cell r="C207" t="str">
            <v>FIN</v>
          </cell>
          <cell r="D207" t="str">
            <v>FINANCEIRO</v>
          </cell>
          <cell r="E207" t="str">
            <v>CAR_ESTORNO DE BAIXAS</v>
          </cell>
          <cell r="F207" t="str">
            <v>Financeiro</v>
          </cell>
          <cell r="G207" t="str">
            <v>Contas a Receber</v>
          </cell>
          <cell r="H207" t="str">
            <v>Estorno de baixas</v>
          </cell>
          <cell r="I207">
            <v>170</v>
          </cell>
          <cell r="J207" t="str">
            <v>Aprovar e contabilizar lote RB</v>
          </cell>
          <cell r="K207" t="str">
            <v>NÃO</v>
          </cell>
          <cell r="L207">
            <v>0</v>
          </cell>
          <cell r="M207" t="str">
            <v>TRANSACIONAL</v>
          </cell>
          <cell r="N207" t="str">
            <v>SIM</v>
          </cell>
          <cell r="O207" t="str">
            <v>CSC</v>
          </cell>
        </row>
        <row r="208">
          <cell r="B208" t="str">
            <v>AT_205</v>
          </cell>
          <cell r="C208" t="str">
            <v>FIN</v>
          </cell>
          <cell r="D208" t="str">
            <v>FINANCEIRO</v>
          </cell>
          <cell r="E208" t="str">
            <v>CAR_CONCILIACAO DE BOLETOS</v>
          </cell>
          <cell r="F208" t="str">
            <v>Financeiro</v>
          </cell>
          <cell r="G208" t="str">
            <v>Contas a Receber</v>
          </cell>
          <cell r="H208" t="str">
            <v>Conciliação de boletos</v>
          </cell>
          <cell r="I208">
            <v>171</v>
          </cell>
          <cell r="J208" t="str">
            <v>Realizar conciliação recebimentos em boletos</v>
          </cell>
          <cell r="K208" t="str">
            <v>NÃO</v>
          </cell>
          <cell r="L208">
            <v>0</v>
          </cell>
          <cell r="M208" t="str">
            <v>TRANSACIONAL</v>
          </cell>
          <cell r="N208" t="str">
            <v>SIM</v>
          </cell>
          <cell r="O208" t="str">
            <v>CSC</v>
          </cell>
        </row>
        <row r="209">
          <cell r="B209" t="str">
            <v>AT_206</v>
          </cell>
          <cell r="C209" t="str">
            <v>FIN</v>
          </cell>
          <cell r="D209" t="str">
            <v>FINANCEIRO</v>
          </cell>
          <cell r="E209" t="str">
            <v>CAR_CONTROLE SARTCO</v>
          </cell>
          <cell r="F209" t="str">
            <v>Financeiro</v>
          </cell>
          <cell r="G209" t="str">
            <v>Contas a Receber</v>
          </cell>
          <cell r="H209" t="str">
            <v>Controle da carteira - Sartco</v>
          </cell>
          <cell r="I209">
            <v>172</v>
          </cell>
          <cell r="J209" t="str">
            <v>Gerar extrato bancário, encaminhar para Pederneiras e realizar baixas</v>
          </cell>
          <cell r="K209" t="str">
            <v>NÃO</v>
          </cell>
          <cell r="L209">
            <v>0</v>
          </cell>
          <cell r="M209" t="str">
            <v>TRANSACIONAL</v>
          </cell>
          <cell r="N209" t="str">
            <v>SIM</v>
          </cell>
          <cell r="O209" t="str">
            <v>CSC</v>
          </cell>
        </row>
        <row r="210">
          <cell r="B210" t="str">
            <v>AT_207</v>
          </cell>
          <cell r="C210" t="str">
            <v>FIN</v>
          </cell>
          <cell r="D210" t="str">
            <v>FINANCEIRO</v>
          </cell>
          <cell r="E210" t="str">
            <v>CAR_CONTROLE SARTCO</v>
          </cell>
          <cell r="F210" t="str">
            <v>Financeiro</v>
          </cell>
          <cell r="G210" t="str">
            <v>Contas a Receber</v>
          </cell>
          <cell r="H210" t="str">
            <v>Controle da carteira - Sartco</v>
          </cell>
          <cell r="I210">
            <v>173</v>
          </cell>
          <cell r="J210" t="str">
            <v>Gerar relatório de valores em aberto da carteira</v>
          </cell>
          <cell r="K210" t="str">
            <v>NÃO</v>
          </cell>
          <cell r="L210">
            <v>0</v>
          </cell>
          <cell r="M210" t="str">
            <v>TRANSACIONAL</v>
          </cell>
          <cell r="N210" t="str">
            <v>SIM</v>
          </cell>
          <cell r="O210" t="str">
            <v>CSC</v>
          </cell>
        </row>
        <row r="211">
          <cell r="B211" t="str">
            <v>AT_208</v>
          </cell>
          <cell r="C211" t="str">
            <v>FIN</v>
          </cell>
          <cell r="D211" t="str">
            <v>FINANCEIRO</v>
          </cell>
          <cell r="E211" t="str">
            <v>CAR_CANCELAMENTO DE DOCUMENTOS</v>
          </cell>
          <cell r="F211" t="str">
            <v>Financeiro</v>
          </cell>
          <cell r="G211" t="str">
            <v>Contas a Receber</v>
          </cell>
          <cell r="H211" t="str">
            <v>Cancelamento de documentos</v>
          </cell>
          <cell r="I211">
            <v>174</v>
          </cell>
          <cell r="J211" t="str">
            <v>Realizar o cancelamento do documento, aprovar e contabilizar lote IB</v>
          </cell>
          <cell r="K211" t="str">
            <v>NÃO</v>
          </cell>
          <cell r="L211">
            <v>0</v>
          </cell>
          <cell r="M211" t="str">
            <v>TRANSACIONAL</v>
          </cell>
          <cell r="N211" t="str">
            <v>SIM</v>
          </cell>
          <cell r="O211" t="str">
            <v>CSC</v>
          </cell>
        </row>
        <row r="212">
          <cell r="B212" t="str">
            <v>AT_209</v>
          </cell>
          <cell r="C212" t="str">
            <v>FIN</v>
          </cell>
          <cell r="D212" t="str">
            <v>FINANCEIRO</v>
          </cell>
          <cell r="E212" t="str">
            <v>CAR_RECEBIMENTOS</v>
          </cell>
          <cell r="F212" t="str">
            <v>Financeiro</v>
          </cell>
          <cell r="G212" t="str">
            <v>Contas a Receber</v>
          </cell>
          <cell r="H212" t="str">
            <v>Recebimentos</v>
          </cell>
          <cell r="I212">
            <v>175</v>
          </cell>
          <cell r="J212" t="str">
            <v xml:space="preserve">Importar arquivos Bradesco e BB  </v>
          </cell>
          <cell r="K212" t="str">
            <v>NÃO</v>
          </cell>
          <cell r="L212">
            <v>0</v>
          </cell>
          <cell r="M212" t="str">
            <v>TRANSACIONAL</v>
          </cell>
          <cell r="N212" t="str">
            <v>SIM</v>
          </cell>
          <cell r="O212" t="str">
            <v>CSC</v>
          </cell>
        </row>
        <row r="213">
          <cell r="B213" t="str">
            <v>AT_210</v>
          </cell>
          <cell r="C213" t="str">
            <v>FIN</v>
          </cell>
          <cell r="D213" t="str">
            <v>FINANCEIRO</v>
          </cell>
          <cell r="E213" t="str">
            <v>CAR_RECEBIMENTOS</v>
          </cell>
          <cell r="F213" t="str">
            <v>Financeiro</v>
          </cell>
          <cell r="G213" t="str">
            <v>Contas a Receber</v>
          </cell>
          <cell r="H213" t="str">
            <v>Recebimentos</v>
          </cell>
          <cell r="I213">
            <v>176</v>
          </cell>
          <cell r="J213" t="str">
            <v>Gerar liquidação de cobrança</v>
          </cell>
          <cell r="K213" t="str">
            <v>NÃO</v>
          </cell>
          <cell r="L213">
            <v>0</v>
          </cell>
          <cell r="M213" t="str">
            <v>TRANSACIONAL</v>
          </cell>
          <cell r="N213" t="str">
            <v>SIM</v>
          </cell>
          <cell r="O213" t="str">
            <v>CSC</v>
          </cell>
        </row>
        <row r="214">
          <cell r="B214" t="str">
            <v>AT_211</v>
          </cell>
          <cell r="C214" t="str">
            <v>FIN</v>
          </cell>
          <cell r="D214" t="str">
            <v>FINANCEIRO</v>
          </cell>
          <cell r="E214" t="str">
            <v>CAR_RECEBIMENTO DE PORTOS</v>
          </cell>
          <cell r="F214" t="str">
            <v>Financeiro</v>
          </cell>
          <cell r="G214" t="str">
            <v>Contas a Receber</v>
          </cell>
          <cell r="H214" t="str">
            <v>Recebimento de portos</v>
          </cell>
          <cell r="I214">
            <v>177</v>
          </cell>
          <cell r="J214" t="str">
            <v>Identificar crédito</v>
          </cell>
          <cell r="K214" t="str">
            <v>NÃO</v>
          </cell>
          <cell r="L214">
            <v>0</v>
          </cell>
          <cell r="M214" t="str">
            <v>TRANSACIONAL</v>
          </cell>
          <cell r="N214" t="str">
            <v>SIM</v>
          </cell>
          <cell r="O214" t="str">
            <v>CSC</v>
          </cell>
        </row>
        <row r="215">
          <cell r="B215" t="str">
            <v>AT_212</v>
          </cell>
          <cell r="C215" t="str">
            <v>FIN</v>
          </cell>
          <cell r="D215" t="str">
            <v>FINANCEIRO</v>
          </cell>
          <cell r="E215" t="str">
            <v>CAR_RECEBIMENTO DE PORTOS</v>
          </cell>
          <cell r="F215" t="str">
            <v>Financeiro</v>
          </cell>
          <cell r="G215" t="str">
            <v>Contas a Receber</v>
          </cell>
          <cell r="H215" t="str">
            <v>Recebimento de portos</v>
          </cell>
          <cell r="I215">
            <v>178</v>
          </cell>
          <cell r="J215" t="str">
            <v>Aprovar e contabilizar lote de baixas de adiantamentos e à vista</v>
          </cell>
          <cell r="K215" t="str">
            <v>NÃO</v>
          </cell>
          <cell r="L215">
            <v>0</v>
          </cell>
          <cell r="M215" t="str">
            <v>TRANSACIONAL</v>
          </cell>
          <cell r="N215" t="str">
            <v>SIM</v>
          </cell>
          <cell r="O215" t="str">
            <v>CSC</v>
          </cell>
        </row>
        <row r="216">
          <cell r="B216" t="str">
            <v>AT_213</v>
          </cell>
          <cell r="C216" t="str">
            <v>FIN</v>
          </cell>
          <cell r="D216" t="str">
            <v>FINANCEIRO</v>
          </cell>
          <cell r="E216" t="str">
            <v>CAR_RECEBIMENTO DE PORTOS</v>
          </cell>
          <cell r="F216" t="str">
            <v>Financeiro</v>
          </cell>
          <cell r="G216" t="str">
            <v>Contas a Receber</v>
          </cell>
          <cell r="H216" t="str">
            <v>Recebimento de portos</v>
          </cell>
          <cell r="I216">
            <v>179</v>
          </cell>
          <cell r="J216" t="str">
            <v>Aprovar e contabilizar lote de baixas</v>
          </cell>
          <cell r="K216" t="str">
            <v>NÃO</v>
          </cell>
          <cell r="L216">
            <v>0</v>
          </cell>
          <cell r="M216" t="str">
            <v>TRANSACIONAL</v>
          </cell>
          <cell r="N216" t="str">
            <v>SIM</v>
          </cell>
          <cell r="O216" t="str">
            <v>CSC</v>
          </cell>
        </row>
        <row r="217">
          <cell r="B217" t="str">
            <v>AT_214</v>
          </cell>
          <cell r="C217" t="str">
            <v>FIN</v>
          </cell>
          <cell r="D217" t="str">
            <v>FINANCEIRO</v>
          </cell>
          <cell r="E217" t="str">
            <v>CAR_RECEBIMENTO DE PORTOS</v>
          </cell>
          <cell r="F217" t="str">
            <v>Financeiro</v>
          </cell>
          <cell r="G217" t="str">
            <v>Contas a Receber</v>
          </cell>
          <cell r="H217" t="str">
            <v>Recebimento de portos</v>
          </cell>
          <cell r="I217">
            <v>180</v>
          </cell>
          <cell r="J217" t="str">
            <v>Alocar recebimentos Blue Ocean</v>
          </cell>
          <cell r="K217" t="str">
            <v>NÃO</v>
          </cell>
          <cell r="L217">
            <v>0</v>
          </cell>
          <cell r="M217" t="str">
            <v>TRANSACIONAL</v>
          </cell>
          <cell r="N217" t="str">
            <v>SIM</v>
          </cell>
          <cell r="O217" t="str">
            <v>CSC</v>
          </cell>
        </row>
        <row r="218">
          <cell r="B218" t="str">
            <v>AT_215</v>
          </cell>
          <cell r="C218" t="str">
            <v>FIN</v>
          </cell>
          <cell r="D218" t="str">
            <v>FINANCEIRO</v>
          </cell>
          <cell r="E218" t="str">
            <v>CAR_RECEBIMENTO CENTRAL ENERGÉTICA</v>
          </cell>
          <cell r="F218" t="str">
            <v>Financeiro</v>
          </cell>
          <cell r="G218" t="str">
            <v>Contas a Receber</v>
          </cell>
          <cell r="H218" t="str">
            <v>Recebimento Central Energética e Bacuri</v>
          </cell>
          <cell r="I218">
            <v>181</v>
          </cell>
          <cell r="J218" t="str">
            <v>Identificar se faturamento é a vista ou a prazo</v>
          </cell>
          <cell r="K218" t="str">
            <v>NÃO</v>
          </cell>
          <cell r="L218">
            <v>0</v>
          </cell>
          <cell r="M218" t="str">
            <v>TRANSACIONAL</v>
          </cell>
          <cell r="N218" t="str">
            <v>SIM</v>
          </cell>
          <cell r="O218" t="str">
            <v>CSC</v>
          </cell>
        </row>
        <row r="219">
          <cell r="B219" t="str">
            <v>AT_216</v>
          </cell>
          <cell r="C219" t="str">
            <v>FIN</v>
          </cell>
          <cell r="D219" t="str">
            <v>FINANCEIRO</v>
          </cell>
          <cell r="E219" t="str">
            <v>CAR_RECEBIMENTO CENTRAL ENERGÉTICA</v>
          </cell>
          <cell r="F219" t="str">
            <v>Financeiro</v>
          </cell>
          <cell r="G219" t="str">
            <v>Contas a Receber</v>
          </cell>
          <cell r="H219" t="str">
            <v>Recebimento Central Energética e Bacuri</v>
          </cell>
          <cell r="I219">
            <v>182</v>
          </cell>
          <cell r="J219" t="str">
            <v>Gerar adiantamento e/ou dar baixa no contrato de origem</v>
          </cell>
          <cell r="K219" t="str">
            <v>NÃO</v>
          </cell>
          <cell r="L219">
            <v>0</v>
          </cell>
          <cell r="M219" t="str">
            <v>TRANSACIONAL</v>
          </cell>
          <cell r="N219" t="str">
            <v>SIM</v>
          </cell>
          <cell r="O219" t="str">
            <v>CSC</v>
          </cell>
        </row>
        <row r="220">
          <cell r="B220" t="str">
            <v>AT_217</v>
          </cell>
          <cell r="C220" t="str">
            <v>FIN</v>
          </cell>
          <cell r="D220" t="str">
            <v>FINANCEIRO</v>
          </cell>
          <cell r="E220" t="str">
            <v>CAR_RECEBIMENTO CENTRAL ENERGÉTICA</v>
          </cell>
          <cell r="F220" t="str">
            <v>Financeiro</v>
          </cell>
          <cell r="G220" t="str">
            <v>Contas a Receber</v>
          </cell>
          <cell r="H220" t="str">
            <v>Recebimento Central Energética e Bacuri</v>
          </cell>
          <cell r="I220">
            <v>183</v>
          </cell>
          <cell r="J220" t="str">
            <v>Gerar, aprovar e contabilizar lote de recebimento</v>
          </cell>
          <cell r="K220" t="str">
            <v>NÃO</v>
          </cell>
          <cell r="L220">
            <v>0</v>
          </cell>
          <cell r="M220" t="str">
            <v>TRANSACIONAL</v>
          </cell>
          <cell r="N220" t="str">
            <v>SIM</v>
          </cell>
          <cell r="O220" t="str">
            <v>CSC</v>
          </cell>
        </row>
        <row r="221">
          <cell r="B221" t="str">
            <v>AT_218</v>
          </cell>
          <cell r="C221" t="str">
            <v>FIN</v>
          </cell>
          <cell r="D221" t="str">
            <v>FINANCEIRO</v>
          </cell>
          <cell r="E221">
            <v>0</v>
          </cell>
          <cell r="F221" t="str">
            <v>Financeiro</v>
          </cell>
          <cell r="G221">
            <v>0</v>
          </cell>
          <cell r="H221">
            <v>0</v>
          </cell>
          <cell r="I221">
            <v>184</v>
          </cell>
          <cell r="J221" t="str">
            <v>Atender solicitações de clientes</v>
          </cell>
          <cell r="K221">
            <v>0</v>
          </cell>
          <cell r="L221">
            <v>0</v>
          </cell>
          <cell r="M221" t="str">
            <v>INTERFERÊNCIA</v>
          </cell>
          <cell r="N221" t="str">
            <v>SIM</v>
          </cell>
          <cell r="O221" t="str">
            <v>INTERFERÊNCIA</v>
          </cell>
        </row>
        <row r="222">
          <cell r="B222" t="str">
            <v>AT_219</v>
          </cell>
          <cell r="C222" t="str">
            <v>FIN</v>
          </cell>
          <cell r="D222" t="str">
            <v>FINANCEIRO</v>
          </cell>
          <cell r="E222">
            <v>0</v>
          </cell>
          <cell r="F222" t="str">
            <v>Financeiro</v>
          </cell>
          <cell r="G222">
            <v>0</v>
          </cell>
          <cell r="H222">
            <v>0</v>
          </cell>
          <cell r="I222">
            <v>185</v>
          </cell>
          <cell r="J222" t="str">
            <v>Elaboração de carta de Anuência para cancelamento de protesto</v>
          </cell>
          <cell r="K222">
            <v>0</v>
          </cell>
          <cell r="L222">
            <v>0</v>
          </cell>
          <cell r="M222" t="str">
            <v>TRANSACIONAL</v>
          </cell>
          <cell r="N222" t="str">
            <v>SIM</v>
          </cell>
          <cell r="O222" t="str">
            <v>CSC</v>
          </cell>
        </row>
        <row r="223">
          <cell r="B223" t="str">
            <v>AT_220</v>
          </cell>
          <cell r="C223" t="str">
            <v>FIN</v>
          </cell>
          <cell r="D223" t="str">
            <v>FINANCEIRO</v>
          </cell>
          <cell r="E223">
            <v>0</v>
          </cell>
          <cell r="F223" t="str">
            <v>Financeiro</v>
          </cell>
          <cell r="G223" t="str">
            <v>Contas a Receber</v>
          </cell>
          <cell r="H223" t="str">
            <v>TODOS</v>
          </cell>
          <cell r="I223">
            <v>186</v>
          </cell>
          <cell r="J223" t="str">
            <v>Elaborar relatórios gerenciais</v>
          </cell>
          <cell r="K223">
            <v>0</v>
          </cell>
          <cell r="L223">
            <v>0</v>
          </cell>
          <cell r="M223" t="str">
            <v>TRANSACIONAL</v>
          </cell>
          <cell r="N223" t="str">
            <v>SIM</v>
          </cell>
          <cell r="O223" t="str">
            <v>CSC</v>
          </cell>
        </row>
        <row r="224">
          <cell r="B224" t="str">
            <v>AT_221</v>
          </cell>
          <cell r="C224" t="str">
            <v>FIN</v>
          </cell>
          <cell r="D224" t="str">
            <v>FINANCEIRO</v>
          </cell>
          <cell r="E224" t="str">
            <v>CRE_CREDITO ATE 100K</v>
          </cell>
          <cell r="F224" t="str">
            <v>Financeiro</v>
          </cell>
          <cell r="G224" t="str">
            <v>Crédito</v>
          </cell>
          <cell r="H224" t="str">
            <v>Concessão de crédito PF e PJ – Até US$100k</v>
          </cell>
          <cell r="I224">
            <v>187</v>
          </cell>
          <cell r="J224" t="str">
            <v>Realizar conferência da documentação e coletar informações do cliente</v>
          </cell>
          <cell r="K224" t="str">
            <v>NÃO</v>
          </cell>
          <cell r="L224">
            <v>0</v>
          </cell>
          <cell r="M224" t="str">
            <v>TRANSACIONAL</v>
          </cell>
          <cell r="N224" t="str">
            <v>SIM</v>
          </cell>
          <cell r="O224" t="str">
            <v>CSC</v>
          </cell>
        </row>
        <row r="225">
          <cell r="B225" t="str">
            <v>AT_222</v>
          </cell>
          <cell r="C225" t="str">
            <v>FIN</v>
          </cell>
          <cell r="D225" t="str">
            <v>FINANCEIRO</v>
          </cell>
          <cell r="E225" t="str">
            <v>CRE_CREDITO ATE 100K</v>
          </cell>
          <cell r="F225" t="str">
            <v>Financeiro</v>
          </cell>
          <cell r="G225" t="str">
            <v>Crédito</v>
          </cell>
          <cell r="H225" t="str">
            <v>Concessão de crédito PF e PJ – Até US$100k</v>
          </cell>
          <cell r="I225">
            <v>188</v>
          </cell>
          <cell r="J225" t="str">
            <v>Realizar análise de crédito</v>
          </cell>
          <cell r="K225" t="str">
            <v>NÃO</v>
          </cell>
          <cell r="L225">
            <v>0</v>
          </cell>
          <cell r="M225" t="str">
            <v>NÃO TRANSACIONAL</v>
          </cell>
          <cell r="N225" t="str">
            <v>SIM</v>
          </cell>
          <cell r="O225" t="str">
            <v>CSC</v>
          </cell>
        </row>
        <row r="226">
          <cell r="B226" t="str">
            <v>AT_223</v>
          </cell>
          <cell r="C226" t="str">
            <v>FIN</v>
          </cell>
          <cell r="D226" t="str">
            <v>FINANCEIRO</v>
          </cell>
          <cell r="E226" t="str">
            <v>CRE_CREDITO ATE 100K</v>
          </cell>
          <cell r="F226" t="str">
            <v>Financeiro</v>
          </cell>
          <cell r="G226" t="str">
            <v>Crédito</v>
          </cell>
          <cell r="H226" t="str">
            <v>Concessão de crédito PF e PJ – Até US$100k</v>
          </cell>
          <cell r="I226">
            <v>189</v>
          </cell>
          <cell r="J226" t="str">
            <v>Escanear documentos e inserir na intranet</v>
          </cell>
          <cell r="K226" t="str">
            <v>NÃO</v>
          </cell>
          <cell r="L226">
            <v>0</v>
          </cell>
          <cell r="M226" t="str">
            <v>TRANSACIONAL</v>
          </cell>
          <cell r="N226" t="str">
            <v>SIM</v>
          </cell>
          <cell r="O226" t="str">
            <v>CSC</v>
          </cell>
        </row>
        <row r="227">
          <cell r="B227" t="str">
            <v>AT_224</v>
          </cell>
          <cell r="C227" t="str">
            <v>FIN</v>
          </cell>
          <cell r="D227" t="str">
            <v>FINANCEIRO</v>
          </cell>
          <cell r="E227" t="str">
            <v>CRE_CREDITO MAIS DE 100K</v>
          </cell>
          <cell r="F227" t="str">
            <v>Financeiro</v>
          </cell>
          <cell r="G227" t="str">
            <v>Crédito</v>
          </cell>
          <cell r="H227" t="str">
            <v>Concessão de crédito PF e PJ – Mais de US$100k</v>
          </cell>
          <cell r="I227">
            <v>190</v>
          </cell>
          <cell r="J227" t="str">
            <v>Realizar análise de crédito cliente PF</v>
          </cell>
          <cell r="K227" t="str">
            <v>NÃO</v>
          </cell>
          <cell r="L227">
            <v>0</v>
          </cell>
          <cell r="M227" t="str">
            <v>NÃO TRANSACIONAL</v>
          </cell>
          <cell r="N227" t="str">
            <v>SIM</v>
          </cell>
          <cell r="O227" t="str">
            <v>CSC</v>
          </cell>
        </row>
        <row r="228">
          <cell r="B228" t="str">
            <v>AT_225</v>
          </cell>
          <cell r="C228" t="str">
            <v>FIN</v>
          </cell>
          <cell r="D228" t="str">
            <v>FINANCEIRO</v>
          </cell>
          <cell r="E228" t="str">
            <v>CRE_CREDITO MAIS DE 100K</v>
          </cell>
          <cell r="F228" t="str">
            <v>Financeiro</v>
          </cell>
          <cell r="G228" t="str">
            <v>Crédito</v>
          </cell>
          <cell r="H228" t="str">
            <v>Concessão de crédito PF e PJ – Mais de US$100k</v>
          </cell>
          <cell r="I228">
            <v>191</v>
          </cell>
          <cell r="J228" t="str">
            <v>Realizar análise de crédito cliente PJ</v>
          </cell>
          <cell r="K228" t="str">
            <v>NÃO</v>
          </cell>
          <cell r="L228">
            <v>0</v>
          </cell>
          <cell r="M228" t="str">
            <v>NÃO TRANSACIONAL</v>
          </cell>
          <cell r="N228" t="str">
            <v>SIM</v>
          </cell>
          <cell r="O228" t="str">
            <v>CSC</v>
          </cell>
        </row>
        <row r="229">
          <cell r="B229" t="str">
            <v>AT_226</v>
          </cell>
          <cell r="C229" t="str">
            <v>FIN</v>
          </cell>
          <cell r="D229" t="str">
            <v>FINANCEIRO</v>
          </cell>
          <cell r="E229" t="str">
            <v>CRE_APROVAÇÕES DE PEDIDO</v>
          </cell>
          <cell r="F229" t="str">
            <v>Financeiro</v>
          </cell>
          <cell r="G229" t="str">
            <v>Crédito</v>
          </cell>
          <cell r="H229" t="str">
            <v>Aprovações de pedidos</v>
          </cell>
          <cell r="I229">
            <v>192</v>
          </cell>
          <cell r="J229" t="str">
            <v>Analisar, aprovar ou rejeitar pedido</v>
          </cell>
          <cell r="K229" t="str">
            <v>NÃO</v>
          </cell>
          <cell r="L229">
            <v>0</v>
          </cell>
          <cell r="M229" t="str">
            <v>TRANSACIONAL</v>
          </cell>
          <cell r="N229" t="str">
            <v>SIM</v>
          </cell>
          <cell r="O229" t="str">
            <v>CSC</v>
          </cell>
        </row>
        <row r="230">
          <cell r="B230" t="str">
            <v>AT_227</v>
          </cell>
          <cell r="C230" t="str">
            <v>FIN</v>
          </cell>
          <cell r="D230" t="str">
            <v>FINANCEIRO</v>
          </cell>
          <cell r="E230" t="str">
            <v>CRE_BLOQUEIO CRED PF E PJ</v>
          </cell>
          <cell r="F230" t="str">
            <v>Financeiro</v>
          </cell>
          <cell r="G230" t="str">
            <v>Crédito</v>
          </cell>
          <cell r="H230" t="str">
            <v>Bloqueio de crédito PF e PJ</v>
          </cell>
          <cell r="I230">
            <v>193</v>
          </cell>
          <cell r="J230" t="str">
            <v>Identificar e coletar informações de clientes com atraso superior a 7 dias</v>
          </cell>
          <cell r="K230" t="str">
            <v>NÃO</v>
          </cell>
          <cell r="L230">
            <v>0</v>
          </cell>
          <cell r="M230" t="str">
            <v>NÃO TRANSACIONAL</v>
          </cell>
          <cell r="N230" t="str">
            <v>SIM</v>
          </cell>
          <cell r="O230" t="str">
            <v>CSC</v>
          </cell>
        </row>
        <row r="231">
          <cell r="B231" t="str">
            <v>AT_228</v>
          </cell>
          <cell r="C231" t="str">
            <v>FIN</v>
          </cell>
          <cell r="D231" t="str">
            <v>FINANCEIRO</v>
          </cell>
          <cell r="E231" t="str">
            <v>CRE_BLOQUEIO CRED PF E PJ</v>
          </cell>
          <cell r="F231" t="str">
            <v>Financeiro</v>
          </cell>
          <cell r="G231" t="str">
            <v>Crédito</v>
          </cell>
          <cell r="H231" t="str">
            <v>Bloqueio de crédito PF e PJ</v>
          </cell>
          <cell r="I231">
            <v>194</v>
          </cell>
          <cell r="J231" t="str">
            <v>Realizar análise e bloqueio de crédito</v>
          </cell>
          <cell r="K231" t="str">
            <v>NÃO</v>
          </cell>
          <cell r="L231">
            <v>0</v>
          </cell>
          <cell r="M231" t="str">
            <v>NÃO TRANSACIONAL</v>
          </cell>
          <cell r="N231" t="str">
            <v>SIM</v>
          </cell>
          <cell r="O231" t="str">
            <v>CSC</v>
          </cell>
        </row>
        <row r="232">
          <cell r="B232" t="str">
            <v>AT_229</v>
          </cell>
          <cell r="C232" t="str">
            <v>FIN</v>
          </cell>
          <cell r="D232" t="str">
            <v>FINANCEIRO</v>
          </cell>
          <cell r="E232" t="str">
            <v>CRE_MANUT RELACAO PAI E FILHO</v>
          </cell>
          <cell r="F232" t="str">
            <v>Financeiro</v>
          </cell>
          <cell r="G232" t="str">
            <v>Crédito</v>
          </cell>
          <cell r="H232" t="str">
            <v>Manutenção da relação Pai e Filho</v>
          </cell>
          <cell r="I232">
            <v>195</v>
          </cell>
          <cell r="J232" t="str">
            <v>Vincular cadastro e integrar com o JDE</v>
          </cell>
          <cell r="K232" t="str">
            <v>NÃO</v>
          </cell>
          <cell r="L232">
            <v>0</v>
          </cell>
          <cell r="M232" t="str">
            <v>TRANSACIONAL</v>
          </cell>
          <cell r="N232" t="str">
            <v>SIM</v>
          </cell>
          <cell r="O232" t="str">
            <v>CSC</v>
          </cell>
        </row>
        <row r="233">
          <cell r="B233" t="str">
            <v>AT_230</v>
          </cell>
          <cell r="C233" t="str">
            <v>FIN</v>
          </cell>
          <cell r="D233" t="str">
            <v>FINANCEIRO</v>
          </cell>
          <cell r="E233" t="str">
            <v>CRE_MANUT SISTEMA CREDITO</v>
          </cell>
          <cell r="F233" t="str">
            <v>Financeiro</v>
          </cell>
          <cell r="G233" t="str">
            <v>Crédito</v>
          </cell>
          <cell r="H233" t="str">
            <v>Manutenção do sistema de crédito</v>
          </cell>
          <cell r="I233">
            <v>196</v>
          </cell>
          <cell r="J233" t="str">
            <v>Realizar a inclusão ou exclusão da negativa</v>
          </cell>
          <cell r="K233" t="str">
            <v>NÃO</v>
          </cell>
          <cell r="L233">
            <v>0</v>
          </cell>
          <cell r="M233" t="str">
            <v>TRANSACIONAL</v>
          </cell>
          <cell r="N233" t="str">
            <v>SIM</v>
          </cell>
          <cell r="O233" t="str">
            <v>CSC</v>
          </cell>
        </row>
        <row r="234">
          <cell r="B234" t="str">
            <v>AT_231</v>
          </cell>
          <cell r="C234" t="str">
            <v>FIN</v>
          </cell>
          <cell r="D234" t="str">
            <v>FINANCEIRO</v>
          </cell>
          <cell r="E234" t="str">
            <v>CRE_MONITORAMENTO DE CLIENTES</v>
          </cell>
          <cell r="F234" t="str">
            <v>Financeiro</v>
          </cell>
          <cell r="G234" t="str">
            <v>Crédito</v>
          </cell>
          <cell r="H234" t="str">
            <v>Monitoramento de clientes</v>
          </cell>
          <cell r="I234">
            <v>197</v>
          </cell>
          <cell r="J234" t="str">
            <v>Atualizar controles de aprovações e Monitore</v>
          </cell>
          <cell r="K234" t="str">
            <v>NÃO</v>
          </cell>
          <cell r="L234">
            <v>0</v>
          </cell>
          <cell r="M234" t="str">
            <v>TRANSACIONAL</v>
          </cell>
          <cell r="N234" t="str">
            <v>SIM</v>
          </cell>
          <cell r="O234" t="str">
            <v>CSC</v>
          </cell>
        </row>
        <row r="235">
          <cell r="B235" t="str">
            <v>AT_232</v>
          </cell>
          <cell r="C235" t="str">
            <v>FIN</v>
          </cell>
          <cell r="D235" t="str">
            <v>FINANCEIRO</v>
          </cell>
          <cell r="E235" t="str">
            <v>CRE_MONITORAMENTO DE CLIENTES</v>
          </cell>
          <cell r="F235" t="str">
            <v>Financeiro</v>
          </cell>
          <cell r="G235" t="str">
            <v>Crédito</v>
          </cell>
          <cell r="H235" t="str">
            <v>Monitoramento de clientes</v>
          </cell>
          <cell r="I235">
            <v>198</v>
          </cell>
          <cell r="J235" t="str">
            <v>Realizar análise de variações de risk scoring e realizar manutenção do crédito</v>
          </cell>
          <cell r="K235" t="str">
            <v>NÃO</v>
          </cell>
          <cell r="L235">
            <v>0</v>
          </cell>
          <cell r="M235" t="str">
            <v>NÃO TRANSACIONAL</v>
          </cell>
          <cell r="N235" t="str">
            <v>SIM</v>
          </cell>
          <cell r="O235" t="str">
            <v>CSC</v>
          </cell>
        </row>
        <row r="236">
          <cell r="B236" t="str">
            <v>AT_233</v>
          </cell>
          <cell r="C236" t="str">
            <v>FIN</v>
          </cell>
          <cell r="D236" t="str">
            <v>FINANCEIRO</v>
          </cell>
          <cell r="E236" t="str">
            <v>CRE_CRED DE PRE-FIN E VENDA A PRAZO</v>
          </cell>
          <cell r="F236" t="str">
            <v>Financeiro</v>
          </cell>
          <cell r="G236" t="str">
            <v>Crédito</v>
          </cell>
          <cell r="H236" t="str">
            <v>Crédito de pré-financiamento e venda a prazo</v>
          </cell>
          <cell r="I236">
            <v>199</v>
          </cell>
          <cell r="J236" t="str">
            <v>Realizar conferência da documentação</v>
          </cell>
          <cell r="K236" t="str">
            <v>NÃO</v>
          </cell>
          <cell r="L236">
            <v>0</v>
          </cell>
          <cell r="M236" t="str">
            <v>TRANSACIONAL</v>
          </cell>
          <cell r="N236" t="str">
            <v>SIM</v>
          </cell>
          <cell r="O236" t="str">
            <v>CSC</v>
          </cell>
        </row>
        <row r="237">
          <cell r="B237" t="str">
            <v>AT_234</v>
          </cell>
          <cell r="C237" t="str">
            <v>FIN</v>
          </cell>
          <cell r="D237" t="str">
            <v>FINANCEIRO</v>
          </cell>
          <cell r="E237" t="str">
            <v>CRE_CRED DE PRE-FIN E VENDA A PRAZO</v>
          </cell>
          <cell r="F237" t="str">
            <v>Financeiro</v>
          </cell>
          <cell r="G237" t="str">
            <v>Crédito</v>
          </cell>
          <cell r="H237" t="str">
            <v>Crédito de pré-financiamento e venda a prazo</v>
          </cell>
          <cell r="I237">
            <v>200</v>
          </cell>
          <cell r="J237" t="str">
            <v>Realizar análise e conceder/rejeitar limite de crédito</v>
          </cell>
          <cell r="K237" t="str">
            <v>NÃO</v>
          </cell>
          <cell r="L237">
            <v>0</v>
          </cell>
          <cell r="M237" t="str">
            <v>NÃO TRANSACIONAL</v>
          </cell>
          <cell r="N237" t="str">
            <v>SIM</v>
          </cell>
          <cell r="O237" t="str">
            <v>CSC</v>
          </cell>
        </row>
        <row r="238">
          <cell r="B238" t="str">
            <v>AT_235</v>
          </cell>
          <cell r="C238" t="str">
            <v>FIN</v>
          </cell>
          <cell r="D238" t="str">
            <v>FINANCEIRO</v>
          </cell>
          <cell r="E238" t="str">
            <v>CRE_LIBERACAO DE PEDIDOS</v>
          </cell>
          <cell r="F238" t="str">
            <v>Financeiro</v>
          </cell>
          <cell r="G238" t="str">
            <v>Crédito</v>
          </cell>
          <cell r="H238" t="str">
            <v>Liberação de pedidos / pagamentos</v>
          </cell>
          <cell r="I238">
            <v>201</v>
          </cell>
          <cell r="J238" t="str">
            <v>Liberar pedidos/pagamentos de contratos já aprovados pelo jurídico</v>
          </cell>
          <cell r="K238" t="str">
            <v>NÃO</v>
          </cell>
          <cell r="L238">
            <v>0</v>
          </cell>
          <cell r="M238" t="str">
            <v>TRANSACIONAL</v>
          </cell>
          <cell r="N238" t="str">
            <v>SIM</v>
          </cell>
          <cell r="O238" t="str">
            <v>CSC</v>
          </cell>
        </row>
        <row r="239">
          <cell r="B239" t="str">
            <v>AT_236</v>
          </cell>
          <cell r="C239" t="str">
            <v>FIN</v>
          </cell>
          <cell r="D239" t="str">
            <v>FINANCEIRO</v>
          </cell>
          <cell r="E239" t="str">
            <v>CRE_LIBERACAO DE PEDIDOS</v>
          </cell>
          <cell r="F239" t="str">
            <v>Financeiro</v>
          </cell>
          <cell r="G239" t="str">
            <v>Crédito</v>
          </cell>
          <cell r="H239" t="str">
            <v>Liberação de pedidos / pagamentos</v>
          </cell>
          <cell r="I239">
            <v>202</v>
          </cell>
          <cell r="J239" t="str">
            <v>Analisar liberação por exceção</v>
          </cell>
          <cell r="K239" t="str">
            <v>NÃO</v>
          </cell>
          <cell r="L239">
            <v>0</v>
          </cell>
          <cell r="M239" t="str">
            <v>TRANSACIONAL</v>
          </cell>
          <cell r="N239" t="str">
            <v>SIM</v>
          </cell>
          <cell r="O239" t="str">
            <v>CSC</v>
          </cell>
        </row>
        <row r="240">
          <cell r="B240" t="str">
            <v>AT_237</v>
          </cell>
          <cell r="C240" t="str">
            <v>FIN</v>
          </cell>
          <cell r="D240" t="str">
            <v>FINANCEIRO</v>
          </cell>
          <cell r="E240" t="str">
            <v>CRE_LIBERACAO DE PEDIDOS</v>
          </cell>
          <cell r="F240" t="str">
            <v>Financeiro</v>
          </cell>
          <cell r="G240" t="str">
            <v>Crédito</v>
          </cell>
          <cell r="H240" t="str">
            <v>Liberação de pedidos / pagamentos</v>
          </cell>
          <cell r="I240">
            <v>203</v>
          </cell>
          <cell r="J240" t="str">
            <v>Realizar a liberação do pedido / pagamento por exceção</v>
          </cell>
          <cell r="K240" t="str">
            <v>NÃO</v>
          </cell>
          <cell r="L240">
            <v>0</v>
          </cell>
          <cell r="M240" t="str">
            <v>TRANSACIONAL</v>
          </cell>
          <cell r="N240" t="str">
            <v>SIM</v>
          </cell>
          <cell r="O240" t="str">
            <v>CSC</v>
          </cell>
        </row>
        <row r="241">
          <cell r="B241" t="str">
            <v>AT_238</v>
          </cell>
          <cell r="C241" t="str">
            <v>FIN</v>
          </cell>
          <cell r="D241" t="str">
            <v>FINANCEIRO</v>
          </cell>
          <cell r="E241" t="str">
            <v>CRE_LIBERACAO DE PEDIDOS</v>
          </cell>
          <cell r="F241" t="str">
            <v>Financeiro</v>
          </cell>
          <cell r="G241" t="str">
            <v>Crédito</v>
          </cell>
          <cell r="H241" t="str">
            <v>Liberação de pedidos / pagamentos</v>
          </cell>
          <cell r="I241">
            <v>204</v>
          </cell>
          <cell r="J241" t="str">
            <v>Realizar a liberação ou rejeição do pedido / pagamento por exceção</v>
          </cell>
          <cell r="K241" t="str">
            <v>NÃO</v>
          </cell>
          <cell r="L241">
            <v>0</v>
          </cell>
          <cell r="M241" t="str">
            <v>TRANSACIONAL</v>
          </cell>
          <cell r="N241" t="str">
            <v>SIM</v>
          </cell>
          <cell r="O241" t="str">
            <v>CSC</v>
          </cell>
        </row>
        <row r="242">
          <cell r="B242" t="str">
            <v>AT_239</v>
          </cell>
          <cell r="C242" t="str">
            <v>FIN</v>
          </cell>
          <cell r="D242" t="str">
            <v>FINANCEIRO</v>
          </cell>
          <cell r="E242" t="str">
            <v>CRE_BAIXA DE GARANTIAS PRE</v>
          </cell>
          <cell r="F242" t="str">
            <v>Financeiro</v>
          </cell>
          <cell r="G242" t="str">
            <v>Crédito</v>
          </cell>
          <cell r="H242" t="str">
            <v>Baixa de garantias de pré-financiamento</v>
          </cell>
          <cell r="I242">
            <v>205</v>
          </cell>
          <cell r="J242" t="str">
            <v>Verificar execução de contratos e pendências</v>
          </cell>
          <cell r="K242" t="str">
            <v>NÃO</v>
          </cell>
          <cell r="L242">
            <v>0</v>
          </cell>
          <cell r="M242" t="str">
            <v>TRANSACIONAL</v>
          </cell>
          <cell r="N242" t="str">
            <v>SIM</v>
          </cell>
          <cell r="O242" t="str">
            <v>CSC</v>
          </cell>
        </row>
        <row r="243">
          <cell r="B243" t="str">
            <v>AT_240</v>
          </cell>
          <cell r="C243" t="str">
            <v>FIN</v>
          </cell>
          <cell r="D243" t="str">
            <v>FINANCEIRO</v>
          </cell>
          <cell r="E243" t="str">
            <v>CRE_BAIXA DE GARANTIAS PRE</v>
          </cell>
          <cell r="F243" t="str">
            <v>Financeiro</v>
          </cell>
          <cell r="G243" t="str">
            <v>Crédito</v>
          </cell>
          <cell r="H243" t="str">
            <v>Baixa de garantias de pré-financiamento</v>
          </cell>
          <cell r="I243">
            <v>206</v>
          </cell>
          <cell r="J243" t="str">
            <v>Baixar contratos e coletar assinatura de procuradores</v>
          </cell>
          <cell r="K243" t="str">
            <v>NÃO</v>
          </cell>
          <cell r="L243">
            <v>0</v>
          </cell>
          <cell r="M243" t="str">
            <v>TRANSACIONAL</v>
          </cell>
          <cell r="N243" t="str">
            <v>SIM</v>
          </cell>
          <cell r="O243" t="str">
            <v>CSC</v>
          </cell>
        </row>
        <row r="244">
          <cell r="B244" t="str">
            <v>AT_241</v>
          </cell>
          <cell r="C244" t="str">
            <v>FIN</v>
          </cell>
          <cell r="D244" t="str">
            <v>FINANCEIRO</v>
          </cell>
          <cell r="E244" t="str">
            <v>CRE_BAIXA DE GARANTIAS PRE</v>
          </cell>
          <cell r="F244" t="str">
            <v>Financeiro</v>
          </cell>
          <cell r="G244" t="str">
            <v>Crédito</v>
          </cell>
          <cell r="H244" t="str">
            <v>Baixa de garantias de pré-financiamento</v>
          </cell>
          <cell r="I244">
            <v>207</v>
          </cell>
          <cell r="J244" t="str">
            <v>Reconhecer firma por semelhança no cartório</v>
          </cell>
          <cell r="K244" t="str">
            <v>NÃO</v>
          </cell>
          <cell r="L244">
            <v>0</v>
          </cell>
          <cell r="M244" t="str">
            <v>TRANSACIONAL</v>
          </cell>
          <cell r="N244" t="str">
            <v>SIM</v>
          </cell>
          <cell r="O244" t="str">
            <v>CSC</v>
          </cell>
        </row>
        <row r="245">
          <cell r="B245" t="str">
            <v>AT_242</v>
          </cell>
          <cell r="C245" t="str">
            <v>FIN</v>
          </cell>
          <cell r="D245" t="str">
            <v>FINANCEIRO</v>
          </cell>
          <cell r="E245" t="str">
            <v>CRE_BAIXA DE GARANTIAS VENDA A PRAZO</v>
          </cell>
          <cell r="F245" t="str">
            <v>Financeiro</v>
          </cell>
          <cell r="G245" t="str">
            <v>Crédito</v>
          </cell>
          <cell r="H245" t="str">
            <v>Baixa de garantias de venda a prazo de insumos</v>
          </cell>
          <cell r="I245">
            <v>208</v>
          </cell>
          <cell r="J245" t="str">
            <v>Verificar se títulos foram pagos</v>
          </cell>
          <cell r="K245" t="str">
            <v>NÃO</v>
          </cell>
          <cell r="L245">
            <v>0</v>
          </cell>
          <cell r="M245" t="str">
            <v>TRANSACIONAL</v>
          </cell>
          <cell r="N245" t="str">
            <v>SIM</v>
          </cell>
          <cell r="O245" t="str">
            <v>CSC</v>
          </cell>
        </row>
        <row r="246">
          <cell r="B246" t="str">
            <v>AT_243</v>
          </cell>
          <cell r="C246" t="str">
            <v>FIN</v>
          </cell>
          <cell r="D246" t="str">
            <v>FINANCEIRO</v>
          </cell>
          <cell r="E246" t="str">
            <v>CRE_BAIXA DE GARANTIAS VENDA A PRAZO</v>
          </cell>
          <cell r="F246" t="str">
            <v>Financeiro</v>
          </cell>
          <cell r="G246" t="str">
            <v>Crédito</v>
          </cell>
          <cell r="H246" t="str">
            <v>Baixa de garantias de venda a prazo de insumos</v>
          </cell>
          <cell r="I246">
            <v>209</v>
          </cell>
          <cell r="J246" t="str">
            <v>Alterar status do crédito e coletar assinatura dos procuradores</v>
          </cell>
          <cell r="K246" t="str">
            <v>NÃO</v>
          </cell>
          <cell r="L246">
            <v>0</v>
          </cell>
          <cell r="M246" t="str">
            <v>TRANSACIONAL</v>
          </cell>
          <cell r="N246" t="str">
            <v>SIM</v>
          </cell>
          <cell r="O246" t="str">
            <v>CSC</v>
          </cell>
        </row>
        <row r="247">
          <cell r="B247" t="str">
            <v>AT_244</v>
          </cell>
          <cell r="C247" t="str">
            <v>FIN</v>
          </cell>
          <cell r="D247" t="str">
            <v>FINANCEIRO</v>
          </cell>
          <cell r="E247">
            <v>0</v>
          </cell>
          <cell r="F247" t="str">
            <v>Financeiro</v>
          </cell>
          <cell r="G247" t="str">
            <v>Crédito</v>
          </cell>
          <cell r="H247" t="str">
            <v>TODOS</v>
          </cell>
          <cell r="I247">
            <v>210</v>
          </cell>
          <cell r="J247" t="str">
            <v>Atender a dúvida de clientes</v>
          </cell>
          <cell r="K247" t="str">
            <v>NÃO</v>
          </cell>
          <cell r="L247" t="str">
            <v>INTERFERÊNCIA</v>
          </cell>
          <cell r="M247" t="str">
            <v>INTERFERÊNCIA</v>
          </cell>
          <cell r="N247" t="str">
            <v>SIM</v>
          </cell>
          <cell r="O247" t="str">
            <v>INTERFERÊNCIA</v>
          </cell>
        </row>
        <row r="248">
          <cell r="B248" t="str">
            <v>AT_245</v>
          </cell>
          <cell r="C248" t="str">
            <v>BKO_FTZ</v>
          </cell>
          <cell r="D248" t="str">
            <v>FERTILIZANTES</v>
          </cell>
          <cell r="E248" t="str">
            <v>ASIS.BKO.QUI.001</v>
          </cell>
          <cell r="F248" t="str">
            <v>Gerir Back Office Comercial</v>
          </cell>
          <cell r="G248" t="str">
            <v>Gerir Backoffice Comercial de Fertilizantes</v>
          </cell>
          <cell r="H248" t="str">
            <v>Gerir pedidos</v>
          </cell>
          <cell r="I248">
            <v>1</v>
          </cell>
          <cell r="J248" t="str">
            <v>Conferir, buscar detalhamento e inserir pedidos no sistema</v>
          </cell>
          <cell r="K248" t="str">
            <v>NÃO</v>
          </cell>
          <cell r="L248" t="str">
            <v>PROD. CONTÍNUA</v>
          </cell>
          <cell r="M248" t="str">
            <v>TRANSACIONAL</v>
          </cell>
          <cell r="N248" t="str">
            <v>SIM</v>
          </cell>
          <cell r="O248" t="str">
            <v>CSC</v>
          </cell>
        </row>
        <row r="249">
          <cell r="B249" t="str">
            <v>AT_246</v>
          </cell>
          <cell r="C249" t="str">
            <v>BKO_FTZ</v>
          </cell>
          <cell r="D249" t="str">
            <v>FERTILIZANTES</v>
          </cell>
          <cell r="E249" t="str">
            <v>ASIS.BKO.QUI.001</v>
          </cell>
          <cell r="F249" t="str">
            <v>Gerir Back Office Comercial</v>
          </cell>
          <cell r="G249" t="str">
            <v>Gerir Backoffice Comercial de Fertilizantes</v>
          </cell>
          <cell r="H249" t="str">
            <v>Gerir pedidos</v>
          </cell>
          <cell r="I249">
            <v>2</v>
          </cell>
          <cell r="J249" t="str">
            <v>Efetuar a regularização de pendências nos pedidos. Ex. confirmação de pagamento pendente</v>
          </cell>
          <cell r="K249" t="str">
            <v>NÃO</v>
          </cell>
          <cell r="L249" t="str">
            <v>PROD. CONTÍNUA</v>
          </cell>
          <cell r="M249" t="str">
            <v>TRANSACIONAL</v>
          </cell>
          <cell r="N249" t="str">
            <v>SIM</v>
          </cell>
          <cell r="O249" t="str">
            <v>CSC</v>
          </cell>
        </row>
        <row r="250">
          <cell r="B250" t="str">
            <v>AT_247</v>
          </cell>
          <cell r="C250" t="str">
            <v>BKO_FTZ</v>
          </cell>
          <cell r="D250" t="str">
            <v>FERTILIZANTES</v>
          </cell>
          <cell r="E250" t="str">
            <v>ASIS.BKO.QUI.001</v>
          </cell>
          <cell r="F250" t="str">
            <v>Gerir Back Office Comercial</v>
          </cell>
          <cell r="G250" t="str">
            <v>Gerir Backoffice Comercial de Fertilizantes</v>
          </cell>
          <cell r="H250" t="str">
            <v>Gerir pedidos</v>
          </cell>
          <cell r="I250">
            <v>3</v>
          </cell>
          <cell r="J250" t="str">
            <v>Preencher o request no sistema e acompanhar a regularização do crédito</v>
          </cell>
          <cell r="K250" t="str">
            <v>NÃO</v>
          </cell>
          <cell r="L250" t="str">
            <v>PROD. CONTÍNUA</v>
          </cell>
          <cell r="M250" t="str">
            <v>TRANSACIONAL</v>
          </cell>
          <cell r="N250" t="str">
            <v>SIM</v>
          </cell>
          <cell r="O250" t="str">
            <v>AS-IS</v>
          </cell>
        </row>
        <row r="251">
          <cell r="B251" t="str">
            <v>AT_248</v>
          </cell>
          <cell r="C251" t="str">
            <v>BKO_FTZ</v>
          </cell>
          <cell r="D251" t="str">
            <v>FERTILIZANTES</v>
          </cell>
          <cell r="E251" t="str">
            <v>ASIS.BKO.QUI.001</v>
          </cell>
          <cell r="F251" t="str">
            <v>Gerir Back Office Comercial</v>
          </cell>
          <cell r="G251" t="str">
            <v>Gerir Backoffice Comercial de Fertilizantes</v>
          </cell>
          <cell r="H251" t="str">
            <v>Gerir pedidos</v>
          </cell>
          <cell r="I251">
            <v>4</v>
          </cell>
          <cell r="J251" t="str">
            <v>Solicitar e confirmar quitações com Originação, incluindo a interação com o administrativo de Originação</v>
          </cell>
          <cell r="K251" t="str">
            <v>NÃO</v>
          </cell>
          <cell r="L251" t="str">
            <v>PROD. CONTÍNUA</v>
          </cell>
          <cell r="M251" t="str">
            <v>TRANSACIONAL</v>
          </cell>
          <cell r="N251" t="str">
            <v>SIM</v>
          </cell>
          <cell r="O251" t="str">
            <v>CSC</v>
          </cell>
        </row>
        <row r="252">
          <cell r="B252" t="str">
            <v>AT_249</v>
          </cell>
          <cell r="C252" t="str">
            <v>BKO_FTZ</v>
          </cell>
          <cell r="D252" t="str">
            <v>FERTILIZANTES</v>
          </cell>
          <cell r="E252" t="str">
            <v>ASIS.BKO.QUI.001</v>
          </cell>
          <cell r="F252" t="str">
            <v>Gerir Back Office Comercial</v>
          </cell>
          <cell r="G252" t="str">
            <v>Gerir Backoffice Comercial de Fertilizantes</v>
          </cell>
          <cell r="H252" t="str">
            <v>Gerir pedidos</v>
          </cell>
          <cell r="I252">
            <v>5</v>
          </cell>
          <cell r="J252" t="str">
            <v>Dúvidas, Orientações e auxílio sobre os pedidos</v>
          </cell>
          <cell r="K252" t="str">
            <v>NÃO</v>
          </cell>
          <cell r="L252" t="str">
            <v>INTERFERÊNCIA</v>
          </cell>
          <cell r="M252" t="str">
            <v>INTERFERÊNCIA</v>
          </cell>
          <cell r="N252" t="str">
            <v>SIM</v>
          </cell>
          <cell r="O252" t="str">
            <v>AS-IS</v>
          </cell>
        </row>
        <row r="253">
          <cell r="B253" t="str">
            <v>AT_250</v>
          </cell>
          <cell r="C253" t="str">
            <v>BKO_FTZ</v>
          </cell>
          <cell r="D253" t="str">
            <v>FERTILIZANTES</v>
          </cell>
          <cell r="E253" t="str">
            <v>ASIS.BKO.QUI.001</v>
          </cell>
          <cell r="F253" t="str">
            <v>Gerir Back Office Comercial</v>
          </cell>
          <cell r="G253" t="str">
            <v>Gerir Backoffice Comercial de Fertilizantes</v>
          </cell>
          <cell r="H253" t="str">
            <v>Gerir pedidos</v>
          </cell>
          <cell r="I253">
            <v>6</v>
          </cell>
          <cell r="J253" t="str">
            <v>Imprimir, arquivar e resgatar documentos em arquivo referentes aos pedidos</v>
          </cell>
          <cell r="K253" t="str">
            <v>NÃO</v>
          </cell>
          <cell r="L253" t="str">
            <v>INTERFERÊNCIA</v>
          </cell>
          <cell r="M253" t="str">
            <v>TRANSACIONAL</v>
          </cell>
          <cell r="N253" t="str">
            <v>SIM</v>
          </cell>
          <cell r="O253" t="str">
            <v>AS-IS</v>
          </cell>
        </row>
        <row r="254">
          <cell r="B254" t="str">
            <v>AT_251</v>
          </cell>
          <cell r="C254" t="str">
            <v>BKO_FTZ</v>
          </cell>
          <cell r="D254" t="str">
            <v>FERTILIZANTES</v>
          </cell>
          <cell r="E254" t="str">
            <v>ASIS.BKO.QUI.001</v>
          </cell>
          <cell r="F254" t="str">
            <v>Gerir Back Office Comercial</v>
          </cell>
          <cell r="G254" t="str">
            <v>Gerir Backoffice Comercial de Fertilizantes</v>
          </cell>
          <cell r="H254" t="str">
            <v>Gerir pedidos</v>
          </cell>
          <cell r="I254">
            <v>7</v>
          </cell>
          <cell r="J254" t="str">
            <v>Dúvidas, Orientações e auxílio a áreas internas sobre o status de carregamentos e entregas</v>
          </cell>
          <cell r="K254" t="str">
            <v>NÃO</v>
          </cell>
          <cell r="L254" t="str">
            <v>INTERFERÊNCIA</v>
          </cell>
          <cell r="M254" t="str">
            <v>INTERFERÊNCIA</v>
          </cell>
          <cell r="N254" t="str">
            <v>SIM</v>
          </cell>
          <cell r="O254" t="str">
            <v>INTERFERÊNCIA</v>
          </cell>
        </row>
        <row r="255">
          <cell r="B255" t="str">
            <v>AT_252</v>
          </cell>
          <cell r="C255" t="str">
            <v>BKO_FTZ</v>
          </cell>
          <cell r="D255" t="str">
            <v>FERTILIZANTES</v>
          </cell>
          <cell r="E255" t="str">
            <v>ASIS.BKO.QUI.001</v>
          </cell>
          <cell r="F255" t="str">
            <v>Gerir Back Office Comercial</v>
          </cell>
          <cell r="G255" t="str">
            <v>Gerir Backoffice Comercial de Fertilizantes</v>
          </cell>
          <cell r="H255" t="str">
            <v>Gerir pedidos</v>
          </cell>
          <cell r="I255">
            <v>8</v>
          </cell>
          <cell r="J255" t="str">
            <v>Dúvidas, Orientações e auxílio ao cliente sobre o status de carregamentos e entregas</v>
          </cell>
          <cell r="K255" t="str">
            <v>SIM</v>
          </cell>
          <cell r="L255" t="str">
            <v>INTERFERÊNCIA</v>
          </cell>
          <cell r="M255" t="str">
            <v>INTERFERÊNCIA</v>
          </cell>
          <cell r="N255" t="str">
            <v>SIM</v>
          </cell>
          <cell r="O255" t="str">
            <v>AS-IS</v>
          </cell>
        </row>
        <row r="256">
          <cell r="B256" t="str">
            <v>AT_253</v>
          </cell>
          <cell r="C256" t="str">
            <v>BKO_FTZ</v>
          </cell>
          <cell r="D256" t="str">
            <v>FERTILIZANTES</v>
          </cell>
          <cell r="E256" t="str">
            <v>ASIS.BKO.QUI.001</v>
          </cell>
          <cell r="F256" t="str">
            <v>Gerir Back Office Comercial</v>
          </cell>
          <cell r="G256" t="str">
            <v>Gerir Backoffice Comercial de Fertilizantes</v>
          </cell>
          <cell r="H256" t="str">
            <v>Gerir pedidos</v>
          </cell>
          <cell r="I256">
            <v>9</v>
          </cell>
          <cell r="J256" t="str">
            <v>Dúvidas, Orientações e auxílio a transportadoras/ caminhoneiros sobre o status de carregamentos e entregas</v>
          </cell>
          <cell r="K256" t="str">
            <v>SIM</v>
          </cell>
          <cell r="L256" t="str">
            <v>INTERFERÊNCIA</v>
          </cell>
          <cell r="M256" t="str">
            <v>INTERFERÊNCIA</v>
          </cell>
          <cell r="N256" t="str">
            <v>SIM</v>
          </cell>
          <cell r="O256" t="str">
            <v>AS-IS</v>
          </cell>
        </row>
        <row r="257">
          <cell r="B257" t="str">
            <v>AT_254</v>
          </cell>
          <cell r="C257" t="str">
            <v>BKO_FTZ</v>
          </cell>
          <cell r="D257" t="str">
            <v>FERTILIZANTES</v>
          </cell>
          <cell r="E257" t="str">
            <v>ASIS.BKO.QUI.001</v>
          </cell>
          <cell r="F257" t="str">
            <v>Gerir Back Office Comercial</v>
          </cell>
          <cell r="G257" t="str">
            <v>Gerir Backoffice Comercial de Fertilizantes</v>
          </cell>
          <cell r="H257" t="str">
            <v>Gerir pedidos</v>
          </cell>
          <cell r="I257">
            <v>10</v>
          </cell>
          <cell r="J257" t="str">
            <v>Levantar documentos e coletar assinaturas para concessão/ renovação de crédito</v>
          </cell>
          <cell r="K257" t="str">
            <v>SIM</v>
          </cell>
          <cell r="L257" t="str">
            <v>INTERFERÊNCIA</v>
          </cell>
          <cell r="M257" t="str">
            <v>TRANSACIONAL</v>
          </cell>
          <cell r="N257" t="str">
            <v>NÃO</v>
          </cell>
          <cell r="O257" t="str">
            <v>AS-IS</v>
          </cell>
        </row>
        <row r="258">
          <cell r="B258" t="str">
            <v>AT_255</v>
          </cell>
          <cell r="C258" t="str">
            <v>BKO_FTZ</v>
          </cell>
          <cell r="D258" t="str">
            <v>FERTILIZANTES</v>
          </cell>
          <cell r="E258" t="str">
            <v>ASIS.BKO.QUI.003</v>
          </cell>
          <cell r="F258" t="str">
            <v>Gerir Back Office Comercial</v>
          </cell>
          <cell r="G258" t="str">
            <v>Gerir Backoffice Comercial de Fertilizantes</v>
          </cell>
          <cell r="H258" t="str">
            <v>Gerir carteira</v>
          </cell>
          <cell r="I258">
            <v>11</v>
          </cell>
          <cell r="J258" t="str">
            <v>Extrair relatórios e consolidar e enviar o relatório de carteira</v>
          </cell>
          <cell r="K258" t="str">
            <v>NÃO</v>
          </cell>
          <cell r="L258" t="str">
            <v>PROD. CONTÍNUA</v>
          </cell>
          <cell r="M258" t="str">
            <v>TRANSACIONAL</v>
          </cell>
          <cell r="N258" t="str">
            <v>SIM</v>
          </cell>
          <cell r="O258" t="str">
            <v>CSC</v>
          </cell>
        </row>
        <row r="259">
          <cell r="B259" t="str">
            <v>AT_256</v>
          </cell>
          <cell r="C259" t="str">
            <v>BKO_FTZ</v>
          </cell>
          <cell r="D259" t="str">
            <v>FERTILIZANTES</v>
          </cell>
          <cell r="E259" t="str">
            <v>ASIS.BKO.QUI.003</v>
          </cell>
          <cell r="F259" t="str">
            <v>Gerir Back Office Comercial</v>
          </cell>
          <cell r="G259" t="str">
            <v>Gerir Backoffice Comercial de Fertilizantes</v>
          </cell>
          <cell r="H259" t="str">
            <v>Gerir carteira</v>
          </cell>
          <cell r="I259">
            <v>12</v>
          </cell>
          <cell r="J259" t="str">
            <v>Interagir com o cliente, logística e/ou transportadora para tratar problemas com entregas e carregamentos</v>
          </cell>
          <cell r="K259" t="str">
            <v>NÃO</v>
          </cell>
          <cell r="L259" t="str">
            <v>PROD. CONTÍNUA</v>
          </cell>
          <cell r="M259" t="str">
            <v>INTERFERÊNCIA</v>
          </cell>
          <cell r="N259" t="str">
            <v>SIM</v>
          </cell>
          <cell r="O259" t="str">
            <v>AS-IS</v>
          </cell>
        </row>
        <row r="260">
          <cell r="B260" t="str">
            <v>AT_257</v>
          </cell>
          <cell r="C260" t="str">
            <v>BKO_FTZ</v>
          </cell>
          <cell r="D260" t="str">
            <v>FERTILIZANTES</v>
          </cell>
          <cell r="E260" t="str">
            <v>ASIS.BKO.QUI.003</v>
          </cell>
          <cell r="F260" t="str">
            <v>Gerir Back Office Comercial</v>
          </cell>
          <cell r="G260" t="str">
            <v>Gerir Backoffice Comercial de Fertilizantes</v>
          </cell>
          <cell r="H260" t="str">
            <v>Gerir carteira</v>
          </cell>
          <cell r="I260">
            <v>13</v>
          </cell>
          <cell r="J260" t="str">
            <v>Preencher planilha e solicitar a prorrogação de pagamento</v>
          </cell>
          <cell r="K260" t="str">
            <v>NÃO</v>
          </cell>
          <cell r="L260" t="str">
            <v>PROD. CONTÍNUA</v>
          </cell>
          <cell r="M260" t="str">
            <v>TRANSACIONAL</v>
          </cell>
          <cell r="N260" t="str">
            <v>SIM</v>
          </cell>
          <cell r="O260" t="str">
            <v>CSC</v>
          </cell>
        </row>
        <row r="261">
          <cell r="B261" t="str">
            <v>AT_258</v>
          </cell>
          <cell r="C261" t="str">
            <v>BKO_FTZ</v>
          </cell>
          <cell r="D261" t="str">
            <v>FERTILIZANTES</v>
          </cell>
          <cell r="E261" t="str">
            <v>ASIS.BKO.QUI.003</v>
          </cell>
          <cell r="F261" t="str">
            <v>Gerir Back Office Comercial</v>
          </cell>
          <cell r="G261" t="str">
            <v>Gerir Backoffice Comercial de Fertilizantes</v>
          </cell>
          <cell r="H261" t="str">
            <v>Gerir carteira</v>
          </cell>
          <cell r="I261">
            <v>14</v>
          </cell>
          <cell r="J261" t="str">
            <v>Realizar a inclusão e atualizar o cadastro de contas bancárias no sistema</v>
          </cell>
          <cell r="K261" t="str">
            <v>NÃO</v>
          </cell>
          <cell r="L261" t="str">
            <v>PROD. CONTÍNUA</v>
          </cell>
          <cell r="M261" t="str">
            <v>TRANSACIONAL</v>
          </cell>
          <cell r="N261" t="str">
            <v>SIM</v>
          </cell>
          <cell r="O261" t="str">
            <v>CSC</v>
          </cell>
        </row>
        <row r="262">
          <cell r="B262" t="str">
            <v>AT_259</v>
          </cell>
          <cell r="C262" t="str">
            <v>BKO_FTZ</v>
          </cell>
          <cell r="D262" t="str">
            <v>FERTILIZANTES</v>
          </cell>
          <cell r="E262" t="str">
            <v>ASIS.BKO.QUI.003</v>
          </cell>
          <cell r="F262" t="str">
            <v>Gerir Back Office Comercial</v>
          </cell>
          <cell r="G262" t="str">
            <v>Gerir Backoffice Comercial de Fertilizantes</v>
          </cell>
          <cell r="H262" t="str">
            <v>Gerir carteira</v>
          </cell>
          <cell r="I262">
            <v>15</v>
          </cell>
          <cell r="J262" t="str">
            <v>Tratar de pedidos em aberto e saldos em carteira (inclui cancelamentos)</v>
          </cell>
          <cell r="K262" t="str">
            <v>NÃO</v>
          </cell>
          <cell r="L262" t="str">
            <v>PROD. CONTÍNUA</v>
          </cell>
          <cell r="M262" t="str">
            <v>TRANSACIONAL</v>
          </cell>
          <cell r="N262" t="str">
            <v>SIM</v>
          </cell>
          <cell r="O262" t="str">
            <v>CSC</v>
          </cell>
        </row>
        <row r="263">
          <cell r="B263" t="str">
            <v>AT_260</v>
          </cell>
          <cell r="C263" t="str">
            <v>BKO_FTZ</v>
          </cell>
          <cell r="D263" t="str">
            <v>FERTILIZANTES</v>
          </cell>
          <cell r="E263" t="str">
            <v>ASIS.BKO.QUI.003</v>
          </cell>
          <cell r="F263" t="str">
            <v>Gerir Back Office Comercial</v>
          </cell>
          <cell r="G263" t="str">
            <v>Gerir Backoffice Comercial de Fertilizantes</v>
          </cell>
          <cell r="H263" t="str">
            <v>Gerir carteira</v>
          </cell>
          <cell r="I263">
            <v>16</v>
          </cell>
          <cell r="J263" t="str">
            <v>Dúvidas, Orientações e auxílio sobre pedidos em aberto, saldos em carteira ou crédito disponível</v>
          </cell>
          <cell r="K263" t="str">
            <v>NÃO</v>
          </cell>
          <cell r="L263" t="str">
            <v>INTERFERÊNCIA</v>
          </cell>
          <cell r="M263" t="str">
            <v>INTERFERÊNCIA</v>
          </cell>
          <cell r="N263" t="str">
            <v>SIM</v>
          </cell>
          <cell r="O263" t="str">
            <v>INTERFERÊNCIA</v>
          </cell>
        </row>
        <row r="264">
          <cell r="B264" t="str">
            <v>AT_261</v>
          </cell>
          <cell r="C264" t="str">
            <v>BKO_FTZ</v>
          </cell>
          <cell r="D264" t="str">
            <v>FERTILIZANTES</v>
          </cell>
          <cell r="E264" t="str">
            <v>ASIS.BKO.QUI.003</v>
          </cell>
          <cell r="F264" t="str">
            <v>Gerir Back Office Comercial</v>
          </cell>
          <cell r="G264" t="str">
            <v>Gerir Backoffice Comercial de Fertilizantes</v>
          </cell>
          <cell r="H264" t="str">
            <v>Gerir carteira</v>
          </cell>
          <cell r="I264">
            <v>17</v>
          </cell>
          <cell r="J264" t="str">
            <v>Dúvidas, Orientações e auxílio sobre prorrogações de vencimentos</v>
          </cell>
          <cell r="K264" t="str">
            <v>NÃO</v>
          </cell>
          <cell r="L264" t="str">
            <v>INTERFERÊNCIA</v>
          </cell>
          <cell r="M264" t="str">
            <v>INTERFERÊNCIA</v>
          </cell>
          <cell r="N264" t="str">
            <v>SIM</v>
          </cell>
          <cell r="O264" t="str">
            <v>INTERFERÊNCIA</v>
          </cell>
        </row>
        <row r="265">
          <cell r="B265" t="str">
            <v>AT_262</v>
          </cell>
          <cell r="C265" t="str">
            <v>BKO_FTZ</v>
          </cell>
          <cell r="D265" t="str">
            <v>FERTILIZANTES</v>
          </cell>
          <cell r="E265" t="str">
            <v>ASIS.BKO.QUI.004</v>
          </cell>
          <cell r="F265" t="str">
            <v>Gerir Back Office Comercial</v>
          </cell>
          <cell r="G265" t="str">
            <v>Gerir Backoffice Comercial de Fertilizantes</v>
          </cell>
          <cell r="H265" t="str">
            <v>Gerir devoluções ou rejeições</v>
          </cell>
          <cell r="I265">
            <v>18</v>
          </cell>
          <cell r="J265" t="str">
            <v>Analisar pedidos de devoluções/ rejeições e avaliar se procede ou não</v>
          </cell>
          <cell r="K265" t="str">
            <v>NÃO</v>
          </cell>
          <cell r="L265" t="str">
            <v>PROD. CONTÍNUA</v>
          </cell>
          <cell r="M265" t="str">
            <v>TRANSACIONAL</v>
          </cell>
          <cell r="N265" t="str">
            <v>NÃO</v>
          </cell>
          <cell r="O265" t="str">
            <v>AS-IS</v>
          </cell>
        </row>
        <row r="266">
          <cell r="B266" t="str">
            <v>AT_263</v>
          </cell>
          <cell r="C266" t="str">
            <v>BKO_FTZ</v>
          </cell>
          <cell r="D266" t="str">
            <v>FERTILIZANTES</v>
          </cell>
          <cell r="E266" t="str">
            <v>ASIS.BKO.QUI.004</v>
          </cell>
          <cell r="F266" t="str">
            <v>Gerir Back Office Comercial</v>
          </cell>
          <cell r="G266" t="str">
            <v>Gerir Backoffice Comercial de Fertilizantes</v>
          </cell>
          <cell r="H266" t="str">
            <v>Gerir devoluções ou rejeições</v>
          </cell>
          <cell r="I266">
            <v>19</v>
          </cell>
          <cell r="J266" t="str">
            <v>Repor ao cliente mercadorias devolvidas (inclui pedido de devolução ou reembolso)</v>
          </cell>
          <cell r="K266" t="str">
            <v>NÃO</v>
          </cell>
          <cell r="L266" t="str">
            <v>PROD. CONTÍNUA</v>
          </cell>
          <cell r="M266" t="str">
            <v>TRANSACIONAL</v>
          </cell>
          <cell r="N266" t="str">
            <v>SIM</v>
          </cell>
          <cell r="O266" t="str">
            <v>CSC</v>
          </cell>
        </row>
        <row r="267">
          <cell r="B267" t="str">
            <v>AT_264</v>
          </cell>
          <cell r="C267" t="str">
            <v>BKO_FTZ</v>
          </cell>
          <cell r="D267" t="str">
            <v>FERTILIZANTES</v>
          </cell>
          <cell r="E267" t="str">
            <v>ASIS.BKO.QUI.004</v>
          </cell>
          <cell r="F267" t="str">
            <v>Gerir Back Office Comercial</v>
          </cell>
          <cell r="G267" t="str">
            <v>Gerir Backoffice Comercial de Fertilizantes</v>
          </cell>
          <cell r="H267" t="str">
            <v>Gerir devoluções ou rejeições</v>
          </cell>
          <cell r="I267">
            <v>20</v>
          </cell>
          <cell r="J267" t="str">
            <v>Dúvidas, Orientações e auxílio a áreas internas sobre devoluções ou rejeições</v>
          </cell>
          <cell r="K267" t="str">
            <v>SIM</v>
          </cell>
          <cell r="L267" t="str">
            <v>INTERFERÊNCIA</v>
          </cell>
          <cell r="M267" t="str">
            <v>INTERFERÊNCIA</v>
          </cell>
          <cell r="N267" t="str">
            <v>SIM</v>
          </cell>
          <cell r="O267" t="str">
            <v>INTERFERÊNCIA</v>
          </cell>
        </row>
        <row r="268">
          <cell r="B268" t="str">
            <v>AT_265</v>
          </cell>
          <cell r="C268" t="str">
            <v>BKO_FTZ</v>
          </cell>
          <cell r="D268" t="str">
            <v>FERTILIZANTES</v>
          </cell>
          <cell r="E268" t="str">
            <v>ASIS.BKO.QUI.004</v>
          </cell>
          <cell r="F268" t="str">
            <v>Gerir Back Office Comercial</v>
          </cell>
          <cell r="G268" t="str">
            <v>Gerir Backoffice Comercial de Fertilizantes</v>
          </cell>
          <cell r="H268" t="str">
            <v>Gerir devoluções ou rejeições</v>
          </cell>
          <cell r="I268">
            <v>21</v>
          </cell>
          <cell r="J268" t="str">
            <v>Dúvidas, Orientações e auxílio ao cliente sobre devoluções ou rejeições</v>
          </cell>
          <cell r="K268" t="str">
            <v>SIM</v>
          </cell>
          <cell r="L268" t="str">
            <v>INTERFERÊNCIA</v>
          </cell>
          <cell r="M268" t="str">
            <v>INTERFERÊNCIA</v>
          </cell>
          <cell r="N268" t="str">
            <v>SIM</v>
          </cell>
          <cell r="O268" t="str">
            <v>AS-IS</v>
          </cell>
        </row>
        <row r="269">
          <cell r="B269" t="str">
            <v>AT_266</v>
          </cell>
          <cell r="C269" t="str">
            <v>BKO_FTZ</v>
          </cell>
          <cell r="D269" t="str">
            <v>FERTILIZANTES</v>
          </cell>
          <cell r="E269" t="str">
            <v>ASIS.BKO.QUI.004</v>
          </cell>
          <cell r="F269" t="str">
            <v>Gerir Back Office Comercial</v>
          </cell>
          <cell r="G269" t="str">
            <v>Gerir Backoffice Comercial de Fertilizantes</v>
          </cell>
          <cell r="H269" t="str">
            <v>Gerir devoluções ou rejeições</v>
          </cell>
          <cell r="I269">
            <v>22</v>
          </cell>
          <cell r="J269" t="str">
            <v>Dúvidas, Orientações e auxílio a transportadoras/ caminhoneiros sobre devoluções ou rejeições</v>
          </cell>
          <cell r="K269" t="str">
            <v>SIM</v>
          </cell>
          <cell r="L269" t="str">
            <v>INTERFERÊNCIA</v>
          </cell>
          <cell r="M269" t="str">
            <v>INTERFERÊNCIA</v>
          </cell>
          <cell r="N269" t="str">
            <v>SIM</v>
          </cell>
          <cell r="O269" t="str">
            <v>AS-IS</v>
          </cell>
        </row>
        <row r="270">
          <cell r="B270" t="str">
            <v>AT_267</v>
          </cell>
          <cell r="C270" t="str">
            <v>BKO_FTZ</v>
          </cell>
          <cell r="D270" t="str">
            <v>FERTILIZANTES</v>
          </cell>
          <cell r="E270" t="str">
            <v>ASIS.BKO.QUI.004</v>
          </cell>
          <cell r="F270" t="str">
            <v>Gerir Back Office Comercial</v>
          </cell>
          <cell r="G270" t="str">
            <v>Gerir Backoffice Comercial de Fertilizantes</v>
          </cell>
          <cell r="H270" t="str">
            <v>Gerir devoluções ou rejeições</v>
          </cell>
          <cell r="I270">
            <v>23</v>
          </cell>
          <cell r="J270" t="str">
            <v>Solicitar e acompanhar o retirecionamento da mercadoria devolvida, como o retorno à fábrica ou refaturamento do pedido.</v>
          </cell>
          <cell r="K270" t="str">
            <v>NÃO</v>
          </cell>
          <cell r="L270" t="str">
            <v>INTERFERÊNCIA</v>
          </cell>
          <cell r="M270" t="str">
            <v>NÃO TRANSACIONAL</v>
          </cell>
          <cell r="N270" t="str">
            <v>NÃO</v>
          </cell>
          <cell r="O270" t="str">
            <v>AS-IS</v>
          </cell>
        </row>
        <row r="271">
          <cell r="B271" t="str">
            <v>AT_268</v>
          </cell>
          <cell r="C271" t="str">
            <v>BKO_FTZ</v>
          </cell>
          <cell r="D271" t="str">
            <v>FERTILIZANTES</v>
          </cell>
          <cell r="E271" t="str">
            <v>ASIS.BKO.QUI.005</v>
          </cell>
          <cell r="F271" t="str">
            <v>Gerir Back Office Comercial</v>
          </cell>
          <cell r="G271" t="str">
            <v>Gerir Backoffice Comercial de Fertilizantes</v>
          </cell>
          <cell r="H271" t="str">
            <v>Gerir bonificações</v>
          </cell>
          <cell r="I271">
            <v>24</v>
          </cell>
          <cell r="J271" t="str">
            <v>Efetuar pedidos de bonificação, incluindo a solicitação e envio de notas fiscais</v>
          </cell>
          <cell r="K271" t="str">
            <v>NÃO</v>
          </cell>
          <cell r="L271" t="str">
            <v>PROD. CONTÍNUA</v>
          </cell>
          <cell r="M271" t="str">
            <v>TRANSACIONAL</v>
          </cell>
          <cell r="N271" t="str">
            <v>SIM</v>
          </cell>
          <cell r="O271" t="str">
            <v>CSC</v>
          </cell>
        </row>
        <row r="272">
          <cell r="B272" t="str">
            <v>AT_269</v>
          </cell>
          <cell r="C272" t="str">
            <v>BKO_FTZ</v>
          </cell>
          <cell r="D272" t="str">
            <v>FERTILIZANTES</v>
          </cell>
          <cell r="E272" t="str">
            <v>ASIS.BKO.QUI.005</v>
          </cell>
          <cell r="F272" t="str">
            <v>Gerir Back Office Comercial</v>
          </cell>
          <cell r="G272" t="str">
            <v>Gerir Backoffice Comercial de Fertilizantes</v>
          </cell>
          <cell r="H272" t="str">
            <v>Gerir bonificações</v>
          </cell>
          <cell r="I272">
            <v>25</v>
          </cell>
          <cell r="J272" t="str">
            <v>Imprimir, arquivar e resgatar documentos em arquivo referentes a bonificações</v>
          </cell>
          <cell r="K272" t="str">
            <v>NÃO</v>
          </cell>
          <cell r="L272" t="str">
            <v>PROD. CONTÍNUA</v>
          </cell>
          <cell r="M272" t="str">
            <v>TRANSACIONAL</v>
          </cell>
          <cell r="N272" t="str">
            <v>SIM</v>
          </cell>
          <cell r="O272" t="str">
            <v>CSC</v>
          </cell>
        </row>
        <row r="273">
          <cell r="B273" t="str">
            <v>AT_270</v>
          </cell>
          <cell r="C273" t="str">
            <v>BKO_FTZ</v>
          </cell>
          <cell r="D273" t="str">
            <v>FERTILIZANTES</v>
          </cell>
          <cell r="E273" t="str">
            <v>ASIS.BKO.QUI.005</v>
          </cell>
          <cell r="F273" t="str">
            <v>Gerir Back Office Comercial</v>
          </cell>
          <cell r="G273" t="str">
            <v>Gerir Backoffice Comercial de Fertilizantes</v>
          </cell>
          <cell r="H273" t="str">
            <v>Gerir bonificações</v>
          </cell>
          <cell r="I273">
            <v>26</v>
          </cell>
          <cell r="J273" t="str">
            <v>Dúvidas, Orientações e auxílio sobre pedidos de bonificação</v>
          </cell>
          <cell r="K273" t="str">
            <v>NÃO</v>
          </cell>
          <cell r="L273" t="str">
            <v>INTERFERÊNCIA</v>
          </cell>
          <cell r="M273" t="str">
            <v>INTERFERÊNCIA</v>
          </cell>
          <cell r="N273" t="str">
            <v>SIM</v>
          </cell>
          <cell r="O273" t="str">
            <v>INTERFERÊNCIA</v>
          </cell>
        </row>
        <row r="274">
          <cell r="B274" t="str">
            <v>AT_271</v>
          </cell>
          <cell r="C274" t="str">
            <v>BKO_FTZ</v>
          </cell>
          <cell r="D274" t="str">
            <v>FERTILIZANTES</v>
          </cell>
          <cell r="E274" t="str">
            <v>ASIS.BKO.QUI.006</v>
          </cell>
          <cell r="F274" t="str">
            <v>Gerir Back Office Comercial</v>
          </cell>
          <cell r="G274" t="str">
            <v>Gerir Backoffice Comercial de Fertilizantes</v>
          </cell>
          <cell r="H274" t="str">
            <v>Gerir pedido de sucata</v>
          </cell>
          <cell r="I274">
            <v>27</v>
          </cell>
          <cell r="J274" t="str">
            <v>Lançar pedidos e confirmar pagamentos referentes à venda de sucata das fábricas</v>
          </cell>
          <cell r="K274" t="str">
            <v>NÃO</v>
          </cell>
          <cell r="L274" t="str">
            <v>PROD. CONTÍNUA</v>
          </cell>
          <cell r="M274" t="str">
            <v>TRANSACIONAL</v>
          </cell>
          <cell r="N274" t="str">
            <v>SIM</v>
          </cell>
          <cell r="O274" t="str">
            <v>AS-IS</v>
          </cell>
        </row>
        <row r="275">
          <cell r="B275" t="str">
            <v>AT_272</v>
          </cell>
          <cell r="C275" t="str">
            <v>BKO_FTZ</v>
          </cell>
          <cell r="D275" t="str">
            <v>FERTILIZANTES</v>
          </cell>
          <cell r="E275" t="str">
            <v>ASIS.BKO.QUI.006</v>
          </cell>
          <cell r="F275" t="str">
            <v>Gerir Back Office Comercial</v>
          </cell>
          <cell r="G275" t="str">
            <v>Gerir Backoffice Comercial de Fertilizantes</v>
          </cell>
          <cell r="H275" t="str">
            <v>Gerir pedido de sucata</v>
          </cell>
          <cell r="I275">
            <v>28</v>
          </cell>
          <cell r="J275" t="str">
            <v>Dúvidas, Orientações e auxílio sobre pedidos de sucata</v>
          </cell>
          <cell r="K275" t="str">
            <v>NÃO</v>
          </cell>
          <cell r="L275" t="str">
            <v>INTERFERÊNCIA</v>
          </cell>
          <cell r="M275" t="str">
            <v>INTERFERÊNCIA</v>
          </cell>
          <cell r="N275" t="str">
            <v>SIM</v>
          </cell>
          <cell r="O275" t="str">
            <v>AS-IS</v>
          </cell>
        </row>
        <row r="276">
          <cell r="B276" t="str">
            <v>AT_273</v>
          </cell>
          <cell r="C276" t="str">
            <v>BKO_FTZ</v>
          </cell>
          <cell r="D276" t="str">
            <v>FERTILIZANTES</v>
          </cell>
          <cell r="E276" t="str">
            <v>ASIS.BKO.QUI.007</v>
          </cell>
          <cell r="F276" t="str">
            <v>Gerir Back Office Comercial</v>
          </cell>
          <cell r="G276" t="str">
            <v>Gerir Backoffice Comercial de Fertilizantes</v>
          </cell>
          <cell r="H276" t="str">
            <v>Realizar a programação de embarques</v>
          </cell>
          <cell r="I276">
            <v>29</v>
          </cell>
          <cell r="J276" t="str">
            <v>Montar planilha e compriorizações e informar a programação de embarques</v>
          </cell>
          <cell r="K276" t="str">
            <v>NÃO</v>
          </cell>
          <cell r="L276" t="str">
            <v>PROD. CONTÍNUA</v>
          </cell>
          <cell r="M276" t="str">
            <v>NÃO TRANSACIONAL</v>
          </cell>
          <cell r="N276" t="str">
            <v>NÃO</v>
          </cell>
          <cell r="O276" t="str">
            <v>AS-IS</v>
          </cell>
        </row>
        <row r="277">
          <cell r="B277" t="str">
            <v>AT_274</v>
          </cell>
          <cell r="C277" t="str">
            <v>BKO_FTZ</v>
          </cell>
          <cell r="D277" t="str">
            <v>FERTILIZANTES</v>
          </cell>
          <cell r="E277" t="str">
            <v>ASIS.BKO.QUI.009</v>
          </cell>
          <cell r="F277" t="str">
            <v>Gerir Back Office Comercial</v>
          </cell>
          <cell r="G277" t="str">
            <v>Gerir Backoffice Comercial de Fertilizantes</v>
          </cell>
          <cell r="H277" t="str">
            <v>Gerar relatórios</v>
          </cell>
          <cell r="I277">
            <v>30</v>
          </cell>
          <cell r="J277" t="str">
            <v xml:space="preserve">Consolidar e enviar relatórios rotineiros (ex. MAPA, ANDA, relatório corporativo de carteira, de entregas e/ou pedidos cancelados) </v>
          </cell>
          <cell r="K277" t="str">
            <v>NÃO</v>
          </cell>
          <cell r="L277" t="str">
            <v>PROD. CONTÍNUA</v>
          </cell>
          <cell r="M277" t="str">
            <v>TRANSACIONAL</v>
          </cell>
          <cell r="N277" t="str">
            <v>SIM</v>
          </cell>
          <cell r="O277" t="str">
            <v>CSC</v>
          </cell>
        </row>
        <row r="278">
          <cell r="B278" t="str">
            <v>AT_275</v>
          </cell>
          <cell r="C278" t="str">
            <v>BKO_FTZ</v>
          </cell>
          <cell r="D278" t="str">
            <v>FERTILIZANTES</v>
          </cell>
          <cell r="E278" t="str">
            <v>ASIS.BKO.QUI.009</v>
          </cell>
          <cell r="F278" t="str">
            <v>Gerir Back Office Comercial</v>
          </cell>
          <cell r="G278" t="str">
            <v>Gerir Backoffice Comercial de Fertilizantes</v>
          </cell>
          <cell r="H278" t="str">
            <v>Gerar relatórios</v>
          </cell>
          <cell r="I278">
            <v>31</v>
          </cell>
          <cell r="J278" t="str">
            <v>Elaborar Relatórios Executivos (não rotineiros)</v>
          </cell>
          <cell r="K278" t="str">
            <v>NÃO</v>
          </cell>
          <cell r="L278" t="str">
            <v>INTERFERÊNCIA</v>
          </cell>
          <cell r="M278" t="str">
            <v>INTERFERÊNCIA</v>
          </cell>
          <cell r="N278" t="str">
            <v>SIM</v>
          </cell>
          <cell r="O278" t="str">
            <v>INTERFERÊNCIA</v>
          </cell>
        </row>
        <row r="279">
          <cell r="B279" t="str">
            <v>AT_276</v>
          </cell>
          <cell r="C279" t="str">
            <v>BKO_FTZ</v>
          </cell>
          <cell r="D279" t="str">
            <v>FERTILIZANTES</v>
          </cell>
          <cell r="E279" t="str">
            <v>ASIS.BKO.QUI.009</v>
          </cell>
          <cell r="F279" t="str">
            <v>Gerir Back Office Comercial</v>
          </cell>
          <cell r="G279" t="str">
            <v>Gerir Backoffice Comercial de Fertilizantes</v>
          </cell>
          <cell r="H279" t="str">
            <v>Gerar relatórios</v>
          </cell>
          <cell r="I279">
            <v>32</v>
          </cell>
          <cell r="J279" t="str">
            <v>Responder Pesquisas dos Gestores (margens, custos, etc)</v>
          </cell>
          <cell r="K279" t="str">
            <v>NÃO</v>
          </cell>
          <cell r="L279" t="str">
            <v>INTERFERÊNCIA</v>
          </cell>
          <cell r="M279" t="str">
            <v>NÃO TRANSACIONAL</v>
          </cell>
          <cell r="N279" t="str">
            <v>SIM</v>
          </cell>
          <cell r="O279" t="str">
            <v>CSC</v>
          </cell>
        </row>
        <row r="280">
          <cell r="B280" t="str">
            <v>AT_277</v>
          </cell>
          <cell r="C280" t="str">
            <v>BKO_FTZ</v>
          </cell>
          <cell r="D280" t="str">
            <v>FERTILIZANTES</v>
          </cell>
          <cell r="E280" t="str">
            <v>ASIS.BKO.QUI.009</v>
          </cell>
          <cell r="F280" t="str">
            <v>Gerir Back Office Comercial</v>
          </cell>
          <cell r="G280" t="str">
            <v>Gerir Backoffice Comercial de Fertilizantes</v>
          </cell>
          <cell r="H280" t="str">
            <v>Gerar relatórios</v>
          </cell>
          <cell r="I280">
            <v>33</v>
          </cell>
          <cell r="J280" t="str">
            <v>Responder Pesquisas de Mercado ou órgãos reguladores</v>
          </cell>
          <cell r="K280" t="str">
            <v>NÃO</v>
          </cell>
          <cell r="L280" t="str">
            <v>INTERFERÊNCIA</v>
          </cell>
          <cell r="M280" t="str">
            <v>NÃO TRANSACIONAL</v>
          </cell>
          <cell r="N280" t="str">
            <v>SIM</v>
          </cell>
          <cell r="O280" t="str">
            <v>AS-IS</v>
          </cell>
        </row>
        <row r="281">
          <cell r="B281" t="str">
            <v>AT_278</v>
          </cell>
          <cell r="C281" t="str">
            <v>BKO_FTZ</v>
          </cell>
          <cell r="D281" t="str">
            <v>FERTILIZANTES</v>
          </cell>
          <cell r="E281" t="str">
            <v>ASIS.BKO.QUI.009</v>
          </cell>
          <cell r="F281" t="str">
            <v>Gerir Back Office Comercial</v>
          </cell>
          <cell r="G281" t="str">
            <v>Gerir Backoffice Comercial de Fertilizantes</v>
          </cell>
          <cell r="H281" t="str">
            <v>Gerar relatórios</v>
          </cell>
          <cell r="I281">
            <v>34</v>
          </cell>
          <cell r="J281" t="str">
            <v>Atender a Fiscalização ou Auditoria</v>
          </cell>
          <cell r="K281" t="str">
            <v>NÃO</v>
          </cell>
          <cell r="L281" t="str">
            <v>INTERFERÊNCIA</v>
          </cell>
          <cell r="M281" t="str">
            <v>NÃO TRANSACIONAL</v>
          </cell>
          <cell r="N281" t="str">
            <v>NÃO</v>
          </cell>
          <cell r="O281" t="str">
            <v>AS-IS</v>
          </cell>
        </row>
        <row r="282">
          <cell r="B282" t="str">
            <v>AT_279</v>
          </cell>
          <cell r="C282" t="str">
            <v>BKO_FTZ</v>
          </cell>
          <cell r="D282" t="str">
            <v>FERTILIZANTES</v>
          </cell>
          <cell r="E282" t="str">
            <v>ASIS.BKO.QUI.009</v>
          </cell>
          <cell r="F282" t="str">
            <v>Gerir Back Office Comercial</v>
          </cell>
          <cell r="G282" t="str">
            <v>Gerir Backoffice Comercial de Fertilizantes</v>
          </cell>
          <cell r="H282" t="str">
            <v>Gerar relatórios</v>
          </cell>
          <cell r="I282">
            <v>35</v>
          </cell>
          <cell r="J282" t="str">
            <v>Participar de Reuniões Executivas</v>
          </cell>
          <cell r="K282" t="str">
            <v>NÃO</v>
          </cell>
          <cell r="L282" t="str">
            <v>INTERFERÊNCIA</v>
          </cell>
          <cell r="M282" t="str">
            <v>NÃO TRANSACIONAL</v>
          </cell>
          <cell r="N282" t="str">
            <v>NÃO</v>
          </cell>
          <cell r="O282" t="str">
            <v>AS-IS</v>
          </cell>
        </row>
        <row r="283">
          <cell r="B283" t="str">
            <v>AT_280</v>
          </cell>
          <cell r="C283" t="str">
            <v>BKO_FTZ</v>
          </cell>
          <cell r="D283" t="str">
            <v>FERTILIZANTES</v>
          </cell>
          <cell r="E283" t="str">
            <v>ASIS.BKO.QUI.010</v>
          </cell>
          <cell r="F283" t="str">
            <v>Gerir Back Office Comercial</v>
          </cell>
          <cell r="G283" t="str">
            <v>Gerir Backoffice Comercial de Fertilizantes</v>
          </cell>
          <cell r="H283" t="str">
            <v>Gerir créditos em aberto</v>
          </cell>
          <cell r="I283">
            <v>36</v>
          </cell>
          <cell r="J283" t="str">
            <v>Consultar valores e solicitar a devolução de créditos em aberto</v>
          </cell>
          <cell r="K283" t="str">
            <v>NÃO</v>
          </cell>
          <cell r="L283" t="str">
            <v>PROD. CONTÍNUA</v>
          </cell>
          <cell r="M283" t="str">
            <v>TRANSACIONAL</v>
          </cell>
          <cell r="N283" t="str">
            <v>SIM</v>
          </cell>
          <cell r="O283" t="str">
            <v>CSC</v>
          </cell>
        </row>
        <row r="284">
          <cell r="B284" t="str">
            <v>AT_281</v>
          </cell>
          <cell r="C284" t="str">
            <v>BKO_FTZ</v>
          </cell>
          <cell r="D284" t="str">
            <v>FERTILIZANTES</v>
          </cell>
          <cell r="E284" t="str">
            <v>ASIS.BKO.QUI.010</v>
          </cell>
          <cell r="F284" t="str">
            <v>Gerir Back Office Comercial</v>
          </cell>
          <cell r="G284" t="str">
            <v>Gerir Backoffice Comercial de Fertilizantes</v>
          </cell>
          <cell r="H284" t="str">
            <v>Gerir créditos em aberto</v>
          </cell>
          <cell r="I284">
            <v>37</v>
          </cell>
          <cell r="J284" t="str">
            <v>Dúvidas, Orientações e auxílio sobre créditos em aberto</v>
          </cell>
          <cell r="K284" t="str">
            <v>NÃO</v>
          </cell>
          <cell r="L284" t="str">
            <v>INTERFERÊNCIA</v>
          </cell>
          <cell r="M284" t="str">
            <v>INTERFERÊNCIA</v>
          </cell>
          <cell r="N284" t="str">
            <v>SIM</v>
          </cell>
          <cell r="O284" t="str">
            <v>INTERFERÊNCIA</v>
          </cell>
        </row>
        <row r="285">
          <cell r="B285" t="str">
            <v>AT_282</v>
          </cell>
          <cell r="C285" t="str">
            <v>BKO_FTZ</v>
          </cell>
          <cell r="D285" t="str">
            <v>FERTILIZANTES</v>
          </cell>
          <cell r="E285" t="str">
            <v>ASIS.BKO.QUI.011</v>
          </cell>
          <cell r="F285" t="str">
            <v>Gerir Back Office Comercial</v>
          </cell>
          <cell r="G285" t="str">
            <v>Gerir Backoffice Comercial de Fertilizantes</v>
          </cell>
          <cell r="H285" t="str">
            <v>Geral</v>
          </cell>
          <cell r="I285">
            <v>38</v>
          </cell>
          <cell r="J285" t="str">
            <v>Elaborar Políticas e Diretrizes de Fertilizantes</v>
          </cell>
          <cell r="K285" t="str">
            <v>NÃO</v>
          </cell>
          <cell r="L285" t="str">
            <v>INTERFERÊNCIA</v>
          </cell>
          <cell r="M285" t="str">
            <v>NÃO TRANSACIONAL</v>
          </cell>
          <cell r="N285" t="str">
            <v>SIM</v>
          </cell>
          <cell r="O285" t="str">
            <v>AS-IS</v>
          </cell>
        </row>
        <row r="286">
          <cell r="B286" t="str">
            <v>AT_283</v>
          </cell>
          <cell r="C286" t="str">
            <v>BKO_FTZ</v>
          </cell>
          <cell r="D286" t="str">
            <v>FERTILIZANTES</v>
          </cell>
          <cell r="E286" t="str">
            <v>ASIS.BKO.QUI.011</v>
          </cell>
          <cell r="F286" t="str">
            <v>Gerir Back Office Comercial</v>
          </cell>
          <cell r="G286" t="str">
            <v>Gerir Backoffice Comercial de Fertilizantes</v>
          </cell>
          <cell r="H286" t="str">
            <v>Geral</v>
          </cell>
          <cell r="I286">
            <v>39</v>
          </cell>
          <cell r="J286" t="str">
            <v>Atender Dúvidas, Consultas das Regionais e Filiais</v>
          </cell>
          <cell r="K286" t="str">
            <v>NÃO</v>
          </cell>
          <cell r="L286" t="str">
            <v>INTERFERÊNCIA</v>
          </cell>
          <cell r="M286" t="str">
            <v>NÃO TRANSACIONAL</v>
          </cell>
          <cell r="N286" t="str">
            <v>NÃO</v>
          </cell>
          <cell r="O286" t="str">
            <v>AS-IS</v>
          </cell>
        </row>
        <row r="287">
          <cell r="B287" t="str">
            <v>AT_284</v>
          </cell>
          <cell r="C287" t="str">
            <v>BKO_FTZ</v>
          </cell>
          <cell r="D287" t="str">
            <v>FERTILIZANTES</v>
          </cell>
          <cell r="E287" t="str">
            <v>ASIS.BKO.QUI.011</v>
          </cell>
          <cell r="F287" t="str">
            <v>Gerir Back Office Comercial</v>
          </cell>
          <cell r="G287" t="str">
            <v>Gerir Backoffice Comercial de Fertilizantes</v>
          </cell>
          <cell r="H287" t="str">
            <v>Geral</v>
          </cell>
          <cell r="I287">
            <v>40</v>
          </cell>
          <cell r="J287" t="str">
            <v>Aprovações Gerais (RC, OC, Contratos)</v>
          </cell>
          <cell r="K287" t="str">
            <v>NÃO</v>
          </cell>
          <cell r="L287" t="str">
            <v>INTERFERÊNCIA</v>
          </cell>
          <cell r="M287" t="str">
            <v>NÃO TRANSACIONAL</v>
          </cell>
          <cell r="N287" t="str">
            <v>NÃO</v>
          </cell>
          <cell r="O287" t="str">
            <v>AS-IS</v>
          </cell>
        </row>
        <row r="288">
          <cell r="B288" t="str">
            <v>AT_285</v>
          </cell>
          <cell r="C288" t="str">
            <v>BKO_FTZ</v>
          </cell>
          <cell r="D288" t="str">
            <v>FERTILIZANTES</v>
          </cell>
          <cell r="E288" t="str">
            <v>ASIS.BKO.QUI.011</v>
          </cell>
          <cell r="F288" t="str">
            <v>Gerir Back Office Comercial</v>
          </cell>
          <cell r="G288" t="str">
            <v>Gerir Backoffice Comercial de Fertilizantes</v>
          </cell>
          <cell r="H288" t="str">
            <v>Geral</v>
          </cell>
          <cell r="I288">
            <v>41</v>
          </cell>
          <cell r="J288" t="str">
            <v>Análise e definição de Indicadores</v>
          </cell>
          <cell r="K288" t="str">
            <v>NÃO</v>
          </cell>
          <cell r="L288" t="str">
            <v>INTERFERÊNCIA</v>
          </cell>
          <cell r="M288" t="str">
            <v>NÃO TRANSACIONAL</v>
          </cell>
          <cell r="N288" t="str">
            <v>SIM</v>
          </cell>
          <cell r="O288" t="str">
            <v>AS-IS</v>
          </cell>
        </row>
        <row r="289">
          <cell r="B289" t="str">
            <v>AT_286</v>
          </cell>
          <cell r="C289" t="str">
            <v>BKO_FTZ</v>
          </cell>
          <cell r="D289" t="str">
            <v>FERTILIZANTES</v>
          </cell>
          <cell r="E289" t="str">
            <v>ASIS.BKO.QUI.011</v>
          </cell>
          <cell r="F289" t="str">
            <v>Gerir Back Office Comercial</v>
          </cell>
          <cell r="G289" t="str">
            <v>Gerir Backoffice Comercial de Fertilizantes</v>
          </cell>
          <cell r="H289" t="str">
            <v>Geral</v>
          </cell>
          <cell r="I289">
            <v>42</v>
          </cell>
          <cell r="J289" t="str">
            <v>Report para Matriz (EUA)</v>
          </cell>
          <cell r="K289" t="str">
            <v>NÃO</v>
          </cell>
          <cell r="L289" t="str">
            <v>INTERFERÊNCIA</v>
          </cell>
          <cell r="M289" t="str">
            <v>TRANSACIONAL</v>
          </cell>
          <cell r="N289" t="str">
            <v>SIM</v>
          </cell>
          <cell r="O289" t="str">
            <v>CSC</v>
          </cell>
        </row>
        <row r="290">
          <cell r="B290" t="str">
            <v>AT_287</v>
          </cell>
          <cell r="C290" t="str">
            <v>BKO_FTZ</v>
          </cell>
          <cell r="D290" t="str">
            <v>FERTILIZANTES</v>
          </cell>
          <cell r="E290" t="str">
            <v>ASIS.BKO.QUI.011</v>
          </cell>
          <cell r="F290" t="str">
            <v>Gerir Back Office Comercial</v>
          </cell>
          <cell r="G290" t="str">
            <v>Gerir Backoffice Comercial de Fertilizantes</v>
          </cell>
          <cell r="H290" t="str">
            <v>Geral</v>
          </cell>
          <cell r="I290">
            <v>43</v>
          </cell>
          <cell r="J290" t="str">
            <v>Participar em Eventos do Setor</v>
          </cell>
          <cell r="K290" t="str">
            <v>NÃO</v>
          </cell>
          <cell r="L290" t="str">
            <v>INTERFERÊNCIA</v>
          </cell>
          <cell r="M290" t="str">
            <v>NÃO TRANSACIONAL</v>
          </cell>
          <cell r="N290" t="str">
            <v>NÃO</v>
          </cell>
          <cell r="O290" t="str">
            <v>AS-IS</v>
          </cell>
        </row>
        <row r="291">
          <cell r="B291" t="str">
            <v>AT_288</v>
          </cell>
          <cell r="C291" t="str">
            <v>BKO_FTZ</v>
          </cell>
          <cell r="D291" t="str">
            <v>FERTILIZANTES</v>
          </cell>
          <cell r="E291" t="str">
            <v>ASIS.BKO.QUI.011</v>
          </cell>
          <cell r="F291" t="str">
            <v>Gerir Back Office Comercial</v>
          </cell>
          <cell r="G291" t="str">
            <v>Gerir Backoffice Comercial de Fertilizantes</v>
          </cell>
          <cell r="H291" t="str">
            <v>Geral</v>
          </cell>
          <cell r="I291">
            <v>44</v>
          </cell>
          <cell r="J291" t="str">
            <v>Gerenciar a tabela de preços</v>
          </cell>
          <cell r="K291" t="str">
            <v>NÃO</v>
          </cell>
          <cell r="L291" t="str">
            <v>INTERFERÊNCIA</v>
          </cell>
          <cell r="M291" t="str">
            <v>NÃO TRANSACIONAL</v>
          </cell>
          <cell r="N291" t="str">
            <v>SIM</v>
          </cell>
          <cell r="O291" t="str">
            <v>AS-IS</v>
          </cell>
        </row>
        <row r="292">
          <cell r="B292" t="str">
            <v>AT_289</v>
          </cell>
          <cell r="C292" t="str">
            <v>BKO_FTZ</v>
          </cell>
          <cell r="D292" t="str">
            <v>FERTILIZANTES</v>
          </cell>
          <cell r="E292" t="str">
            <v>ASIS.BKO.QUI.011</v>
          </cell>
          <cell r="F292" t="str">
            <v>Gerir Back Office Comercial</v>
          </cell>
          <cell r="G292" t="str">
            <v>Gerir Backoffice Comercial de Fertilizantes</v>
          </cell>
          <cell r="H292" t="str">
            <v>Geral</v>
          </cell>
          <cell r="I292">
            <v>45</v>
          </cell>
          <cell r="J292" t="str">
            <v>Apoiar atividades de importação/ exportação</v>
          </cell>
          <cell r="K292" t="str">
            <v>NÃO</v>
          </cell>
          <cell r="L292" t="str">
            <v>INTERFERÊNCIA</v>
          </cell>
          <cell r="M292" t="str">
            <v>NÃO TRANSACIONAL</v>
          </cell>
          <cell r="N292" t="str">
            <v>SIM</v>
          </cell>
          <cell r="O292" t="str">
            <v>AS-IS</v>
          </cell>
        </row>
        <row r="293">
          <cell r="B293" t="str">
            <v>AT_290</v>
          </cell>
          <cell r="C293" t="str">
            <v>BKO_FTZ</v>
          </cell>
          <cell r="D293" t="str">
            <v>FERTILIZANTES</v>
          </cell>
          <cell r="E293" t="str">
            <v>ASIS.BKO.QUI.011</v>
          </cell>
          <cell r="F293" t="str">
            <v>Gerir Back Office Comercial</v>
          </cell>
          <cell r="G293" t="str">
            <v>Gerir Backoffice Comercial de Fertilizantes</v>
          </cell>
          <cell r="H293" t="str">
            <v>Geral</v>
          </cell>
          <cell r="I293">
            <v>46</v>
          </cell>
          <cell r="J293" t="str">
            <v>Projetos da área, como a implantação do Palm, melhorias em relatórios e em sistemas, entre outros.</v>
          </cell>
          <cell r="K293" t="str">
            <v>NÃO</v>
          </cell>
          <cell r="L293" t="str">
            <v>INTERFERÊNCIA</v>
          </cell>
          <cell r="M293" t="str">
            <v>NÃO TRANSACIONAL</v>
          </cell>
          <cell r="N293" t="str">
            <v>NÃO</v>
          </cell>
          <cell r="O293" t="str">
            <v>AS-IS</v>
          </cell>
        </row>
        <row r="294">
          <cell r="B294" t="str">
            <v>AT_291</v>
          </cell>
          <cell r="C294" t="str">
            <v>BKO_FTZ</v>
          </cell>
          <cell r="D294" t="str">
            <v>FERTILIZANTES</v>
          </cell>
          <cell r="E294" t="str">
            <v>ASIS.BKO.QUI.011</v>
          </cell>
          <cell r="F294" t="str">
            <v>Gerir Back Office Comercial</v>
          </cell>
          <cell r="G294" t="str">
            <v>Gerir Backoffice Comercial de Fertilizantes</v>
          </cell>
          <cell r="H294" t="str">
            <v>Geral</v>
          </cell>
          <cell r="I294">
            <v>47</v>
          </cell>
          <cell r="J294" t="str">
            <v>Realizar renovações de registros, cadastros e alvarás junto aos órgãos reguladores do setor</v>
          </cell>
          <cell r="K294" t="str">
            <v>NÃO</v>
          </cell>
          <cell r="L294" t="str">
            <v>INTERFERÊNCIA</v>
          </cell>
          <cell r="M294" t="str">
            <v>NÃO TRANSACIONAL</v>
          </cell>
          <cell r="N294" t="str">
            <v>SIM</v>
          </cell>
          <cell r="O294" t="str">
            <v>AS-IS</v>
          </cell>
        </row>
        <row r="295">
          <cell r="B295" t="str">
            <v>AT_292</v>
          </cell>
          <cell r="C295" t="str">
            <v>BKO_FTZ</v>
          </cell>
          <cell r="D295" t="str">
            <v>FERTILIZANTES</v>
          </cell>
          <cell r="E295" t="str">
            <v>ASIS.BKO.QUI.011</v>
          </cell>
          <cell r="F295" t="str">
            <v>Gerir Back Office Comercial</v>
          </cell>
          <cell r="G295" t="str">
            <v>Gerir Backoffice Comercial de Fertilizantes</v>
          </cell>
          <cell r="H295" t="str">
            <v>Geral</v>
          </cell>
          <cell r="I295">
            <v>48</v>
          </cell>
          <cell r="J295" t="str">
            <v>Efetuar o levantamento de preços de compra e venda de produtos em estoque</v>
          </cell>
          <cell r="K295" t="str">
            <v>NÃO</v>
          </cell>
          <cell r="L295" t="str">
            <v>INTERFERÊNCIA</v>
          </cell>
          <cell r="M295" t="str">
            <v>TRANSACIONAL</v>
          </cell>
          <cell r="N295" t="str">
            <v>SIM</v>
          </cell>
          <cell r="O295" t="str">
            <v>AS-IS</v>
          </cell>
        </row>
        <row r="296">
          <cell r="B296" t="str">
            <v>AT_293</v>
          </cell>
          <cell r="C296" t="str">
            <v>BKO_QUI</v>
          </cell>
          <cell r="D296" t="str">
            <v>QUÍMICOS</v>
          </cell>
          <cell r="E296" t="str">
            <v>ASIS.BKO.QUI.001</v>
          </cell>
          <cell r="F296" t="str">
            <v>Gerir Back Office Comercial</v>
          </cell>
          <cell r="G296" t="str">
            <v>Gerir Backoffice Comercial de Químicos</v>
          </cell>
          <cell r="H296" t="str">
            <v>Realizar a entrada de produtos no estoque</v>
          </cell>
          <cell r="I296">
            <v>1</v>
          </cell>
          <cell r="J296" t="str">
            <v>Lançar pedidos de remessa de armazenagem</v>
          </cell>
          <cell r="K296" t="str">
            <v>NÃO</v>
          </cell>
          <cell r="L296" t="str">
            <v>PROD. CONTÍNUA</v>
          </cell>
          <cell r="M296" t="str">
            <v>TRANSACIONAL</v>
          </cell>
          <cell r="N296" t="str">
            <v>SIM</v>
          </cell>
          <cell r="O296" t="str">
            <v>CSC</v>
          </cell>
        </row>
        <row r="297">
          <cell r="B297" t="str">
            <v>AT_294</v>
          </cell>
          <cell r="C297" t="str">
            <v>BKO_QUI</v>
          </cell>
          <cell r="D297" t="str">
            <v>QUÍMICOS</v>
          </cell>
          <cell r="E297" t="str">
            <v>ASIS.BKO.QUI.001</v>
          </cell>
          <cell r="F297" t="str">
            <v>Gerir Back Office Comercial</v>
          </cell>
          <cell r="G297" t="str">
            <v>Gerir Backoffice Comercial de Químicos</v>
          </cell>
          <cell r="H297" t="str">
            <v>Realizar a entrada de produtos no estoque</v>
          </cell>
          <cell r="I297">
            <v>2</v>
          </cell>
          <cell r="J297" t="str">
            <v>Efetuar e informar o hedge para entrada no estoque</v>
          </cell>
          <cell r="K297" t="str">
            <v>NÃO</v>
          </cell>
          <cell r="L297" t="str">
            <v>PROD. CONTÍNUA</v>
          </cell>
          <cell r="M297" t="str">
            <v>TRANSACIONAL</v>
          </cell>
          <cell r="N297" t="str">
            <v>SIM</v>
          </cell>
          <cell r="O297" t="str">
            <v>CSC</v>
          </cell>
        </row>
        <row r="298">
          <cell r="B298" t="str">
            <v>AT_295</v>
          </cell>
          <cell r="C298" t="str">
            <v>BKO_QUI</v>
          </cell>
          <cell r="D298" t="str">
            <v>QUÍMICOS</v>
          </cell>
          <cell r="E298" t="str">
            <v>ASIS.BKO.QUI.001</v>
          </cell>
          <cell r="F298" t="str">
            <v>Gerir Back Office Comercial</v>
          </cell>
          <cell r="G298" t="str">
            <v>Gerir Backoffice Comercial de Químicos</v>
          </cell>
          <cell r="H298" t="str">
            <v>Realizar a entrada de produtos no estoque</v>
          </cell>
          <cell r="I298">
            <v>3</v>
          </cell>
          <cell r="J298" t="str">
            <v>Solicitar, conferir e dar entrada na nota fiscal de entrada</v>
          </cell>
          <cell r="K298" t="str">
            <v>NÃO</v>
          </cell>
          <cell r="L298" t="str">
            <v>PROD. CONTÍNUA</v>
          </cell>
          <cell r="M298" t="str">
            <v>TRANSACIONAL</v>
          </cell>
          <cell r="N298" t="str">
            <v>SIM</v>
          </cell>
          <cell r="O298" t="str">
            <v>CSC</v>
          </cell>
        </row>
        <row r="299">
          <cell r="B299" t="str">
            <v>AT_296</v>
          </cell>
          <cell r="C299" t="str">
            <v>BKO_QUI</v>
          </cell>
          <cell r="D299" t="str">
            <v>QUÍMICOS</v>
          </cell>
          <cell r="E299" t="str">
            <v>ASIS.BKO.QUI.001</v>
          </cell>
          <cell r="F299" t="str">
            <v>Gerir Back Office Comercial</v>
          </cell>
          <cell r="G299" t="str">
            <v>Gerir Backoffice Comercial de Químicos</v>
          </cell>
          <cell r="H299" t="str">
            <v>Realizar a entrada de produtos no estoque</v>
          </cell>
          <cell r="I299">
            <v>4</v>
          </cell>
          <cell r="J299" t="str">
            <v>Atualizar e enviar planilhas de estoques</v>
          </cell>
          <cell r="K299" t="str">
            <v>NÃO</v>
          </cell>
          <cell r="L299" t="str">
            <v>PROD. CONTÍNUA</v>
          </cell>
          <cell r="M299" t="str">
            <v>TRANSACIONAL</v>
          </cell>
          <cell r="N299" t="str">
            <v>SIM</v>
          </cell>
          <cell r="O299" t="str">
            <v>CSC</v>
          </cell>
        </row>
        <row r="300">
          <cell r="B300" t="str">
            <v>AT_297</v>
          </cell>
          <cell r="C300" t="str">
            <v>BKO_QUI</v>
          </cell>
          <cell r="D300" t="str">
            <v>QUÍMICOS</v>
          </cell>
          <cell r="E300" t="str">
            <v>ASIS.BKO.QUI.002</v>
          </cell>
          <cell r="F300" t="str">
            <v>Gerir Back Office Comercial</v>
          </cell>
          <cell r="G300" t="str">
            <v>Gerir Backoffice Comercial de Químicos</v>
          </cell>
          <cell r="H300" t="str">
            <v>Gerir pedidos</v>
          </cell>
          <cell r="I300">
            <v>5</v>
          </cell>
          <cell r="J300" t="str">
            <v>Gerar pedidos físicos e coletar assinaturas dos clientes</v>
          </cell>
          <cell r="K300" t="str">
            <v>SIM</v>
          </cell>
          <cell r="L300" t="str">
            <v>PROD. CONTÍNUA</v>
          </cell>
          <cell r="M300" t="str">
            <v>NÃO TRANSACIONAL</v>
          </cell>
          <cell r="N300" t="str">
            <v>NÃO</v>
          </cell>
          <cell r="O300" t="str">
            <v>AS-IS</v>
          </cell>
        </row>
        <row r="301">
          <cell r="B301" t="str">
            <v>AT_298</v>
          </cell>
          <cell r="C301" t="str">
            <v>BKO_QUI</v>
          </cell>
          <cell r="D301" t="str">
            <v>QUÍMICOS</v>
          </cell>
          <cell r="E301" t="str">
            <v>ASIS.BKO.QUI.002</v>
          </cell>
          <cell r="F301" t="str">
            <v>Gerir Back Office Comercial</v>
          </cell>
          <cell r="G301" t="str">
            <v>Gerir Backoffice Comercial de Químicos</v>
          </cell>
          <cell r="H301" t="str">
            <v>Gerir pedidos</v>
          </cell>
          <cell r="I301">
            <v>6</v>
          </cell>
          <cell r="J301" t="str">
            <v>Conferir, buscar detalhamento e inserir pedidos no sistema</v>
          </cell>
          <cell r="K301" t="str">
            <v>NÃO</v>
          </cell>
          <cell r="L301" t="str">
            <v>PROD. CONTÍNUA</v>
          </cell>
          <cell r="M301" t="str">
            <v>TRANSACIONAL</v>
          </cell>
          <cell r="N301" t="str">
            <v>SIM</v>
          </cell>
          <cell r="O301" t="str">
            <v>CSC</v>
          </cell>
        </row>
        <row r="302">
          <cell r="B302" t="str">
            <v>AT_299</v>
          </cell>
          <cell r="C302" t="str">
            <v>BKO_QUI</v>
          </cell>
          <cell r="D302" t="str">
            <v>QUÍMICOS</v>
          </cell>
          <cell r="E302" t="str">
            <v>ASIS.BKO.QUI.002</v>
          </cell>
          <cell r="F302" t="str">
            <v>Gerir Back Office Comercial</v>
          </cell>
          <cell r="G302" t="str">
            <v>Gerir Backoffice Comercial de Químicos</v>
          </cell>
          <cell r="H302" t="str">
            <v>Gerir pedidos</v>
          </cell>
          <cell r="I302">
            <v>7</v>
          </cell>
          <cell r="J302" t="str">
            <v>Realizar a inclusão e resolver pendências de cadastro</v>
          </cell>
          <cell r="K302" t="str">
            <v>NÃO</v>
          </cell>
          <cell r="L302" t="str">
            <v>PROD. CONTÍNUA</v>
          </cell>
          <cell r="M302" t="str">
            <v>TRANSACIONAL</v>
          </cell>
          <cell r="N302" t="str">
            <v>SIM</v>
          </cell>
          <cell r="O302" t="str">
            <v>CSC</v>
          </cell>
        </row>
        <row r="303">
          <cell r="B303" t="str">
            <v>AT_300</v>
          </cell>
          <cell r="C303" t="str">
            <v>BKO_QUI</v>
          </cell>
          <cell r="D303" t="str">
            <v>QUÍMICOS</v>
          </cell>
          <cell r="E303" t="str">
            <v>ASIS.BKO.QUI.002</v>
          </cell>
          <cell r="F303" t="str">
            <v>Gerir Back Office Comercial</v>
          </cell>
          <cell r="G303" t="str">
            <v>Gerir Backoffice Comercial de Químicos</v>
          </cell>
          <cell r="H303" t="str">
            <v>Gerir pedidos</v>
          </cell>
          <cell r="I303">
            <v>8</v>
          </cell>
          <cell r="J303" t="str">
            <v>Efetuar a regularização de pendências nos pedidos. Ex. confirmação de pagamento pendente</v>
          </cell>
          <cell r="K303" t="str">
            <v>NÃO</v>
          </cell>
          <cell r="L303" t="str">
            <v>PROD. CONTÍNUA</v>
          </cell>
          <cell r="M303" t="str">
            <v>TRANSACIONAL</v>
          </cell>
          <cell r="N303" t="str">
            <v>SIM</v>
          </cell>
          <cell r="O303" t="str">
            <v>CSC</v>
          </cell>
        </row>
        <row r="304">
          <cell r="B304" t="str">
            <v>AT_301</v>
          </cell>
          <cell r="C304" t="str">
            <v>BKO_QUI</v>
          </cell>
          <cell r="D304" t="str">
            <v>QUÍMICOS</v>
          </cell>
          <cell r="E304" t="str">
            <v>ASIS.BKO.QUI.002</v>
          </cell>
          <cell r="F304" t="str">
            <v>Gerir Back Office Comercial</v>
          </cell>
          <cell r="G304" t="str">
            <v>Gerir Backoffice Comercial de Químicos</v>
          </cell>
          <cell r="H304" t="str">
            <v>Gerir pedidos</v>
          </cell>
          <cell r="I304">
            <v>9</v>
          </cell>
          <cell r="J304" t="str">
            <v>Gerar contratos ou CPR e obter assinaturas dos clientes</v>
          </cell>
          <cell r="K304" t="str">
            <v>NÃO</v>
          </cell>
          <cell r="L304" t="str">
            <v>PROD. CONTÍNUA</v>
          </cell>
          <cell r="M304" t="str">
            <v>TRANSACIONAL</v>
          </cell>
          <cell r="N304" t="str">
            <v>SIM</v>
          </cell>
          <cell r="O304" t="str">
            <v>CSC</v>
          </cell>
        </row>
        <row r="305">
          <cell r="B305" t="str">
            <v>AT_302</v>
          </cell>
          <cell r="C305" t="str">
            <v>BKO_QUI</v>
          </cell>
          <cell r="D305" t="str">
            <v>QUÍMICOS</v>
          </cell>
          <cell r="E305" t="str">
            <v>ASIS.BKO.QUI.002</v>
          </cell>
          <cell r="F305" t="str">
            <v>Gerir Back Office Comercial</v>
          </cell>
          <cell r="G305" t="str">
            <v>Gerir Backoffice Comercial de Químicos</v>
          </cell>
          <cell r="H305" t="str">
            <v>Gerir pedidos</v>
          </cell>
          <cell r="I305">
            <v>10</v>
          </cell>
          <cell r="J305" t="str">
            <v>Levantar documentos de request, preencher o request no sistema e acompanhar a regularização do crédito</v>
          </cell>
          <cell r="K305" t="str">
            <v>NÃO</v>
          </cell>
          <cell r="L305" t="str">
            <v>PROD. CONTÍNUA</v>
          </cell>
          <cell r="M305" t="str">
            <v>TRANSACIONAL</v>
          </cell>
          <cell r="N305" t="str">
            <v>SIM</v>
          </cell>
          <cell r="O305" t="str">
            <v>AS-IS</v>
          </cell>
        </row>
        <row r="306">
          <cell r="B306" t="str">
            <v>AT_303</v>
          </cell>
          <cell r="C306" t="str">
            <v>BKO_QUI</v>
          </cell>
          <cell r="D306" t="str">
            <v>QUÍMICOS</v>
          </cell>
          <cell r="E306" t="str">
            <v>ASIS.BKO.QUI.002</v>
          </cell>
          <cell r="F306" t="str">
            <v>Gerir Back Office Comercial</v>
          </cell>
          <cell r="G306" t="str">
            <v>Gerir Backoffice Comercial de Químicos</v>
          </cell>
          <cell r="H306" t="str">
            <v>Gerir pedidos</v>
          </cell>
          <cell r="I306">
            <v>11</v>
          </cell>
          <cell r="J306" t="str">
            <v>Solicitar e confirmar quitações com Originação, incluindo a interação com o administrativo de Originação</v>
          </cell>
          <cell r="K306" t="str">
            <v>NÃO</v>
          </cell>
          <cell r="L306" t="str">
            <v>PROD. CONTÍNUA</v>
          </cell>
          <cell r="M306" t="str">
            <v>TRANSACIONAL</v>
          </cell>
          <cell r="N306" t="str">
            <v>SIM</v>
          </cell>
          <cell r="O306" t="str">
            <v>CSC</v>
          </cell>
        </row>
        <row r="307">
          <cell r="B307" t="str">
            <v>AT_304</v>
          </cell>
          <cell r="C307" t="str">
            <v>BKO_QUI</v>
          </cell>
          <cell r="D307" t="str">
            <v>QUÍMICOS</v>
          </cell>
          <cell r="E307" t="str">
            <v>ASIS.BKO.QUI.002</v>
          </cell>
          <cell r="F307" t="str">
            <v>Gerir Back Office Comercial</v>
          </cell>
          <cell r="G307" t="str">
            <v>Gerir Backoffice Comercial de Químicos</v>
          </cell>
          <cell r="H307" t="str">
            <v>Gerir pedidos</v>
          </cell>
          <cell r="I307">
            <v>12</v>
          </cell>
          <cell r="J307" t="str">
            <v>Atualizar planilhas de controles de vendas</v>
          </cell>
          <cell r="K307" t="str">
            <v>NÃO</v>
          </cell>
          <cell r="L307" t="str">
            <v>PROD. CONTÍNUA</v>
          </cell>
          <cell r="M307" t="str">
            <v>TRANSACIONAL</v>
          </cell>
          <cell r="N307" t="str">
            <v>SIM</v>
          </cell>
          <cell r="O307" t="str">
            <v>CSC</v>
          </cell>
        </row>
        <row r="308">
          <cell r="B308" t="str">
            <v>AT_305</v>
          </cell>
          <cell r="C308" t="str">
            <v>BKO_QUI</v>
          </cell>
          <cell r="D308" t="str">
            <v>QUÍMICOS</v>
          </cell>
          <cell r="E308" t="str">
            <v>ASIS.BKO.QUI.002</v>
          </cell>
          <cell r="F308" t="str">
            <v>Gerir Back Office Comercial</v>
          </cell>
          <cell r="G308" t="str">
            <v>Gerir Backoffice Comercial de Químicos</v>
          </cell>
          <cell r="H308" t="str">
            <v>Gerir pedidos</v>
          </cell>
          <cell r="I308">
            <v>13</v>
          </cell>
          <cell r="J308" t="str">
            <v>Dúvidas, Orientações e auxílio sobre os pedidos</v>
          </cell>
          <cell r="K308" t="str">
            <v>SIM</v>
          </cell>
          <cell r="L308" t="str">
            <v>INTERFERÊNCIA</v>
          </cell>
          <cell r="M308" t="str">
            <v>INTERFERÊNCIA</v>
          </cell>
          <cell r="N308" t="str">
            <v>SIM</v>
          </cell>
          <cell r="O308" t="str">
            <v>INTERFERÊNCIA</v>
          </cell>
        </row>
        <row r="309">
          <cell r="B309" t="str">
            <v>AT_306</v>
          </cell>
          <cell r="C309" t="str">
            <v>BKO_QUI</v>
          </cell>
          <cell r="D309" t="str">
            <v>QUÍMICOS</v>
          </cell>
          <cell r="E309" t="str">
            <v>ASIS.BKO.QUI.002</v>
          </cell>
          <cell r="F309" t="str">
            <v>Gerir Back Office Comercial</v>
          </cell>
          <cell r="G309" t="str">
            <v>Gerir Backoffice Comercial de Químicos</v>
          </cell>
          <cell r="H309" t="str">
            <v>Gerir pedidos</v>
          </cell>
          <cell r="I309">
            <v>14</v>
          </cell>
          <cell r="J309" t="str">
            <v>Analisar pedidos fora do padrão</v>
          </cell>
          <cell r="K309" t="str">
            <v>SIM</v>
          </cell>
          <cell r="L309" t="str">
            <v>INTERFERÊNCIA</v>
          </cell>
          <cell r="M309" t="str">
            <v>INTERFERÊNCIA</v>
          </cell>
          <cell r="N309" t="str">
            <v>SIM</v>
          </cell>
          <cell r="O309" t="str">
            <v>CSC</v>
          </cell>
        </row>
        <row r="310">
          <cell r="B310" t="str">
            <v>AT_307</v>
          </cell>
          <cell r="C310" t="str">
            <v>BKO_QUI</v>
          </cell>
          <cell r="D310" t="str">
            <v>QUÍMICOS</v>
          </cell>
          <cell r="E310" t="str">
            <v>ASIS.BKO.QUI.002</v>
          </cell>
          <cell r="F310" t="str">
            <v>Gerir Back Office Comercial</v>
          </cell>
          <cell r="G310" t="str">
            <v>Gerir Backoffice Comercial de Químicos</v>
          </cell>
          <cell r="H310" t="str">
            <v>Gerir pedidos</v>
          </cell>
          <cell r="I310">
            <v>15</v>
          </cell>
          <cell r="J310" t="str">
            <v>Imprimir, arquivar e resgatar documentos em arquivo referentes aos pedidos</v>
          </cell>
          <cell r="K310" t="str">
            <v>SIM</v>
          </cell>
          <cell r="L310" t="str">
            <v>INTERFERÊNCIA</v>
          </cell>
          <cell r="M310" t="str">
            <v>TRANSACIONAL</v>
          </cell>
          <cell r="N310" t="str">
            <v>SIM</v>
          </cell>
          <cell r="O310" t="str">
            <v>AS-IS</v>
          </cell>
        </row>
        <row r="311">
          <cell r="B311" t="str">
            <v>AT_308</v>
          </cell>
          <cell r="C311" t="str">
            <v>BKO_QUI</v>
          </cell>
          <cell r="D311" t="str">
            <v>QUÍMICOS</v>
          </cell>
          <cell r="E311" t="str">
            <v>ASIS.BKO.QUI.004</v>
          </cell>
          <cell r="F311" t="str">
            <v>Gerir Back Office Comercial</v>
          </cell>
          <cell r="G311" t="str">
            <v>Gerir Backoffice Comercial de Químicos</v>
          </cell>
          <cell r="H311" t="str">
            <v>Controlar embalagens</v>
          </cell>
          <cell r="I311">
            <v>16</v>
          </cell>
          <cell r="J311" t="str">
            <v>Gerar relatório de notas fiscais emitidas, calcular o número de embalagens vendidas e informar aos órgãos de controle.</v>
          </cell>
          <cell r="K311" t="str">
            <v>NÃO</v>
          </cell>
          <cell r="L311" t="str">
            <v>PROD. CONTÍNUA</v>
          </cell>
          <cell r="M311" t="str">
            <v>TRANSACIONAL</v>
          </cell>
          <cell r="N311" t="str">
            <v>SIM</v>
          </cell>
          <cell r="O311" t="str">
            <v>CSC</v>
          </cell>
        </row>
        <row r="312">
          <cell r="B312" t="str">
            <v>AT_309</v>
          </cell>
          <cell r="C312" t="str">
            <v>BKO_QUI</v>
          </cell>
          <cell r="D312" t="str">
            <v>QUÍMICOS</v>
          </cell>
          <cell r="E312" t="str">
            <v>ASIS.BKO.QUI.004</v>
          </cell>
          <cell r="F312" t="str">
            <v>Gerir Back Office Comercial</v>
          </cell>
          <cell r="G312" t="str">
            <v>Gerir Backoffice Comercial de Químicos</v>
          </cell>
          <cell r="H312" t="str">
            <v>Controlar embalagens</v>
          </cell>
          <cell r="I312">
            <v>17</v>
          </cell>
          <cell r="J312" t="str">
            <v>Imprimir, arquivar e resgatar documentos em arquivo</v>
          </cell>
          <cell r="K312" t="str">
            <v>SIM</v>
          </cell>
          <cell r="L312" t="str">
            <v>PROD. CONTÍNUA</v>
          </cell>
          <cell r="M312" t="str">
            <v>TRANSACIONAL</v>
          </cell>
          <cell r="N312" t="str">
            <v>SIM</v>
          </cell>
          <cell r="O312" t="str">
            <v>AS-IS</v>
          </cell>
        </row>
        <row r="313">
          <cell r="B313" t="str">
            <v>AT_310</v>
          </cell>
          <cell r="C313" t="str">
            <v>BKO_QUI</v>
          </cell>
          <cell r="D313" t="str">
            <v>QUÍMICOS</v>
          </cell>
          <cell r="E313" t="str">
            <v>ASIS.BKO.QUI.005</v>
          </cell>
          <cell r="F313" t="str">
            <v>Gerir Back Office Comercial</v>
          </cell>
          <cell r="G313" t="str">
            <v>Gerir Backoffice Comercial de Químicos</v>
          </cell>
          <cell r="H313" t="str">
            <v>Gerir carteira</v>
          </cell>
          <cell r="I313">
            <v>18</v>
          </cell>
          <cell r="J313" t="str">
            <v>Extrair relatórios e consolidar e enviar o relatório de carteira</v>
          </cell>
          <cell r="K313" t="str">
            <v>NÃO</v>
          </cell>
          <cell r="L313" t="str">
            <v>PROD. CONTÍNUA</v>
          </cell>
          <cell r="M313" t="str">
            <v>TRANSACIONAL</v>
          </cell>
          <cell r="N313" t="str">
            <v>SIM</v>
          </cell>
          <cell r="O313" t="str">
            <v>CSC</v>
          </cell>
        </row>
        <row r="314">
          <cell r="B314" t="str">
            <v>AT_311</v>
          </cell>
          <cell r="C314" t="str">
            <v>BKO_QUI</v>
          </cell>
          <cell r="D314" t="str">
            <v>QUÍMICOS</v>
          </cell>
          <cell r="E314" t="str">
            <v>ASIS.BKO.QUI.005</v>
          </cell>
          <cell r="F314" t="str">
            <v>Gerir Back Office Comercial</v>
          </cell>
          <cell r="G314" t="str">
            <v>Gerir Backoffice Comercial de Químicos</v>
          </cell>
          <cell r="H314" t="str">
            <v>Gerir carteira</v>
          </cell>
          <cell r="I314">
            <v>19</v>
          </cell>
          <cell r="J314" t="str">
            <v>Preencher planilha e solicitar a prorrogação de pagamento</v>
          </cell>
          <cell r="K314" t="str">
            <v>NÃO</v>
          </cell>
          <cell r="L314" t="str">
            <v>PROD. CONTÍNUA</v>
          </cell>
          <cell r="M314" t="str">
            <v>TRANSACIONAL</v>
          </cell>
          <cell r="N314" t="str">
            <v>SIM</v>
          </cell>
          <cell r="O314" t="str">
            <v>CSC</v>
          </cell>
        </row>
        <row r="315">
          <cell r="B315" t="str">
            <v>AT_312</v>
          </cell>
          <cell r="C315" t="str">
            <v>BKO_QUI</v>
          </cell>
          <cell r="D315" t="str">
            <v>QUÍMICOS</v>
          </cell>
          <cell r="E315" t="str">
            <v>ASIS.BKO.QUI.005</v>
          </cell>
          <cell r="F315" t="str">
            <v>Gerir Back Office Comercial</v>
          </cell>
          <cell r="G315" t="str">
            <v>Gerir Backoffice Comercial de Químicos</v>
          </cell>
          <cell r="H315" t="str">
            <v>Gerir carteira</v>
          </cell>
          <cell r="I315">
            <v>20</v>
          </cell>
          <cell r="J315" t="str">
            <v>Tratar de pedidos em aberto e saldos em carteira (inclui cancelamentos)</v>
          </cell>
          <cell r="K315" t="str">
            <v>NÃO</v>
          </cell>
          <cell r="L315" t="str">
            <v>PROD. CONTÍNUA</v>
          </cell>
          <cell r="M315" t="str">
            <v>TRANSACIONAL</v>
          </cell>
          <cell r="N315" t="str">
            <v>SIM</v>
          </cell>
          <cell r="O315" t="str">
            <v>CSC</v>
          </cell>
        </row>
        <row r="316">
          <cell r="B316" t="str">
            <v>AT_313</v>
          </cell>
          <cell r="C316" t="str">
            <v>BKO_QUI</v>
          </cell>
          <cell r="D316" t="str">
            <v>QUÍMICOS</v>
          </cell>
          <cell r="E316" t="str">
            <v>ASIS.BKO.QUI.005</v>
          </cell>
          <cell r="F316" t="str">
            <v>Gerir Back Office Comercial</v>
          </cell>
          <cell r="G316" t="str">
            <v>Gerir Backoffice Comercial de Químicos</v>
          </cell>
          <cell r="H316" t="str">
            <v>Gerir carteira</v>
          </cell>
          <cell r="I316">
            <v>21</v>
          </cell>
          <cell r="J316" t="str">
            <v>Dúvidas, Orientações e auxílio sobre pedidos em aberto, saldos em carteira ou crédito disponível</v>
          </cell>
          <cell r="K316" t="str">
            <v>NÃO</v>
          </cell>
          <cell r="L316" t="str">
            <v>INTERFERÊNCIA</v>
          </cell>
          <cell r="M316" t="str">
            <v>INTERFERÊNCIA</v>
          </cell>
          <cell r="N316" t="str">
            <v>SIM</v>
          </cell>
          <cell r="O316" t="str">
            <v>INTERFERÊNCIA</v>
          </cell>
        </row>
        <row r="317">
          <cell r="B317" t="str">
            <v>AT_314</v>
          </cell>
          <cell r="C317" t="str">
            <v>BKO_QUI</v>
          </cell>
          <cell r="D317" t="str">
            <v>QUÍMICOS</v>
          </cell>
          <cell r="E317" t="str">
            <v>ASIS.BKO.QUI.005</v>
          </cell>
          <cell r="F317" t="str">
            <v>Gerir Back Office Comercial</v>
          </cell>
          <cell r="G317" t="str">
            <v>Gerir Backoffice Comercial de Químicos</v>
          </cell>
          <cell r="H317" t="str">
            <v>Gerir carteira</v>
          </cell>
          <cell r="I317">
            <v>22</v>
          </cell>
          <cell r="J317" t="str">
            <v>Dúvidas, Orientações e auxílio sobre prorrogações de vencimentos</v>
          </cell>
          <cell r="K317" t="str">
            <v>NÃO</v>
          </cell>
          <cell r="L317" t="str">
            <v>INTERFERÊNCIA</v>
          </cell>
          <cell r="M317" t="str">
            <v>INTERFERÊNCIA</v>
          </cell>
          <cell r="N317" t="str">
            <v>SIM</v>
          </cell>
          <cell r="O317" t="str">
            <v>INTERFERÊNCIA</v>
          </cell>
        </row>
        <row r="318">
          <cell r="B318" t="str">
            <v>AT_315</v>
          </cell>
          <cell r="C318" t="str">
            <v>BKO_QUI</v>
          </cell>
          <cell r="D318" t="str">
            <v>QUÍMICOS</v>
          </cell>
          <cell r="E318" t="str">
            <v>ASIS.BKO.QUI.006</v>
          </cell>
          <cell r="F318" t="str">
            <v>Gerir Back Office Comercial</v>
          </cell>
          <cell r="G318" t="str">
            <v>Gerir Backoffice Comercial de Químicos</v>
          </cell>
          <cell r="H318" t="str">
            <v>Informar a venda de sementes transgênicas</v>
          </cell>
          <cell r="I318">
            <v>23</v>
          </cell>
          <cell r="J318" t="str">
            <v>Analisar pedidos de devoluções/ rejeições e avaliar se procede ou não</v>
          </cell>
          <cell r="K318" t="str">
            <v>NÃO</v>
          </cell>
          <cell r="L318" t="str">
            <v>PROD. CONTÍNUA</v>
          </cell>
          <cell r="M318" t="str">
            <v>TRANSACIONAL</v>
          </cell>
          <cell r="N318" t="str">
            <v>SIM</v>
          </cell>
          <cell r="O318" t="str">
            <v>CSC</v>
          </cell>
        </row>
        <row r="319">
          <cell r="B319" t="str">
            <v>AT_316</v>
          </cell>
          <cell r="C319" t="str">
            <v>BKO_QUI</v>
          </cell>
          <cell r="D319" t="str">
            <v>QUÍMICOS</v>
          </cell>
          <cell r="E319" t="str">
            <v>ASIS.BKO.QUI.007</v>
          </cell>
          <cell r="F319" t="str">
            <v>Gerir Back Office Comercial</v>
          </cell>
          <cell r="G319" t="str">
            <v>Gerir Backoffice Comercial de Químicos</v>
          </cell>
          <cell r="H319" t="str">
            <v>Gerir devoluções ou rejeições</v>
          </cell>
          <cell r="I319">
            <v>24</v>
          </cell>
          <cell r="J319" t="str">
            <v>Negociar o repasse da mercadoria a outro cliente</v>
          </cell>
          <cell r="K319" t="str">
            <v>NÃO</v>
          </cell>
          <cell r="L319" t="str">
            <v>PROD. CONTÍNUA</v>
          </cell>
          <cell r="M319" t="str">
            <v>NÃO TRANSACIONAL</v>
          </cell>
          <cell r="N319" t="str">
            <v>NÃO</v>
          </cell>
          <cell r="O319" t="str">
            <v>AS-IS</v>
          </cell>
        </row>
        <row r="320">
          <cell r="B320" t="str">
            <v>AT_317</v>
          </cell>
          <cell r="C320" t="str">
            <v>BKO_QUI</v>
          </cell>
          <cell r="D320" t="str">
            <v>QUÍMICOS</v>
          </cell>
          <cell r="E320" t="str">
            <v>ASIS.BKO.QUI.007</v>
          </cell>
          <cell r="F320" t="str">
            <v>Gerir Back Office Comercial</v>
          </cell>
          <cell r="G320" t="str">
            <v>Gerir Backoffice Comercial de Químicos</v>
          </cell>
          <cell r="H320" t="str">
            <v>Gerir devoluções ou rejeições</v>
          </cell>
          <cell r="I320">
            <v>25</v>
          </cell>
          <cell r="J320" t="str">
            <v>Direcionar mercadorias devolvidas (inclui o refaturamento a outro cliente, transportadora ou logística)</v>
          </cell>
          <cell r="K320" t="str">
            <v>NÃO</v>
          </cell>
          <cell r="L320" t="str">
            <v>PROD. CONTÍNUA</v>
          </cell>
          <cell r="M320" t="str">
            <v>TRANSACIONAL</v>
          </cell>
          <cell r="N320" t="str">
            <v>SIM</v>
          </cell>
          <cell r="O320" t="str">
            <v>CSC</v>
          </cell>
        </row>
        <row r="321">
          <cell r="B321" t="str">
            <v>AT_318</v>
          </cell>
          <cell r="C321" t="str">
            <v>BKO_QUI</v>
          </cell>
          <cell r="D321" t="str">
            <v>QUÍMICOS</v>
          </cell>
          <cell r="E321" t="str">
            <v>ASIS.BKO.QUI.007</v>
          </cell>
          <cell r="F321" t="str">
            <v>Gerir Back Office Comercial</v>
          </cell>
          <cell r="G321" t="str">
            <v>Gerir Backoffice Comercial de Químicos</v>
          </cell>
          <cell r="H321" t="str">
            <v>Gerir devoluções ou rejeições</v>
          </cell>
          <cell r="I321">
            <v>26</v>
          </cell>
          <cell r="J321" t="str">
            <v>Informar a venda de sementes transgências</v>
          </cell>
          <cell r="K321" t="str">
            <v>NÃO</v>
          </cell>
          <cell r="L321" t="str">
            <v>PROD. CONTÍNUA</v>
          </cell>
          <cell r="M321" t="str">
            <v>TRANSACIONAL</v>
          </cell>
          <cell r="N321" t="str">
            <v>NÃO</v>
          </cell>
          <cell r="O321" t="str">
            <v>AS-IS</v>
          </cell>
        </row>
        <row r="322">
          <cell r="B322" t="str">
            <v>AT_319</v>
          </cell>
          <cell r="C322" t="str">
            <v>BKO_QUI</v>
          </cell>
          <cell r="D322" t="str">
            <v>QUÍMICOS</v>
          </cell>
          <cell r="E322" t="str">
            <v>ASIS.BKO.QUI.007</v>
          </cell>
          <cell r="F322" t="str">
            <v>Gerir Back Office Comercial</v>
          </cell>
          <cell r="G322" t="str">
            <v>Gerir Backoffice Comercial de Químicos</v>
          </cell>
          <cell r="H322" t="str">
            <v>Gerir devoluções ou rejeições</v>
          </cell>
          <cell r="I322">
            <v>27</v>
          </cell>
          <cell r="J322" t="str">
            <v>Preencher o formulário de reclamação</v>
          </cell>
          <cell r="K322" t="str">
            <v>NÃO</v>
          </cell>
          <cell r="L322" t="str">
            <v>PROD. CONTÍNUA</v>
          </cell>
          <cell r="M322" t="str">
            <v>NÃO TRANSACIONAL</v>
          </cell>
          <cell r="N322" t="str">
            <v>NÃO</v>
          </cell>
          <cell r="O322" t="str">
            <v>AS-IS</v>
          </cell>
        </row>
        <row r="323">
          <cell r="B323" t="str">
            <v>AT_320</v>
          </cell>
          <cell r="C323" t="str">
            <v>BKO_QUI</v>
          </cell>
          <cell r="D323" t="str">
            <v>QUÍMICOS</v>
          </cell>
          <cell r="E323" t="str">
            <v>ASIS.BKO.QUI.007</v>
          </cell>
          <cell r="F323" t="str">
            <v>Gerir Back Office Comercial</v>
          </cell>
          <cell r="G323" t="str">
            <v>Gerir Backoffice Comercial de Químicos</v>
          </cell>
          <cell r="H323" t="str">
            <v>Gerir devoluções ou rejeições</v>
          </cell>
          <cell r="I323">
            <v>28</v>
          </cell>
          <cell r="J323" t="str">
            <v>Repor ao cliente mercadorias devolvidas (inclui pedido de devolução ou reembolso)</v>
          </cell>
          <cell r="K323" t="str">
            <v>NÃO</v>
          </cell>
          <cell r="L323" t="str">
            <v>PROD. CONTÍNUA</v>
          </cell>
          <cell r="M323" t="str">
            <v>TRANSACIONAL</v>
          </cell>
          <cell r="N323" t="str">
            <v>SIM</v>
          </cell>
          <cell r="O323" t="str">
            <v>CSC</v>
          </cell>
        </row>
        <row r="324">
          <cell r="B324" t="str">
            <v>AT_321</v>
          </cell>
          <cell r="C324" t="str">
            <v>BKO_QUI</v>
          </cell>
          <cell r="D324" t="str">
            <v>QUÍMICOS</v>
          </cell>
          <cell r="E324" t="str">
            <v>ASIS.BKO.QUI.007</v>
          </cell>
          <cell r="F324" t="str">
            <v>Gerir Back Office Comercial</v>
          </cell>
          <cell r="G324" t="str">
            <v>Gerir Backoffice Comercial de Químicos</v>
          </cell>
          <cell r="H324" t="str">
            <v>Gerir devoluções ou rejeições</v>
          </cell>
          <cell r="I324">
            <v>29</v>
          </cell>
          <cell r="J324" t="str">
            <v>Dúvidas, Orientações e auxílio a áreas internas sobre devoluções ou rejeições</v>
          </cell>
          <cell r="K324" t="str">
            <v>NÃO</v>
          </cell>
          <cell r="L324" t="str">
            <v>INTERFERÊNCIA</v>
          </cell>
          <cell r="M324" t="str">
            <v>INTERFERÊNCIA</v>
          </cell>
          <cell r="N324" t="str">
            <v>SIM</v>
          </cell>
          <cell r="O324" t="str">
            <v>INTERFERÊNCIA</v>
          </cell>
        </row>
        <row r="325">
          <cell r="B325" t="str">
            <v>AT_322</v>
          </cell>
          <cell r="C325" t="str">
            <v>BKO_QUI</v>
          </cell>
          <cell r="D325" t="str">
            <v>QUÍMICOS</v>
          </cell>
          <cell r="E325" t="str">
            <v>ASIS.BKO.QUI.007</v>
          </cell>
          <cell r="F325" t="str">
            <v>Gerir Back Office Comercial</v>
          </cell>
          <cell r="G325" t="str">
            <v>Gerir Backoffice Comercial de Químicos</v>
          </cell>
          <cell r="H325" t="str">
            <v>Gerir devoluções ou rejeições</v>
          </cell>
          <cell r="I325">
            <v>30</v>
          </cell>
          <cell r="J325" t="str">
            <v>Dúvidas, Orientações e auxílio ao cliente sobre devoluções ou rejeições</v>
          </cell>
          <cell r="K325" t="str">
            <v>SIM</v>
          </cell>
          <cell r="L325" t="str">
            <v>INTERFERÊNCIA</v>
          </cell>
          <cell r="M325" t="str">
            <v>INTERFERÊNCIA</v>
          </cell>
          <cell r="N325" t="str">
            <v>SIM</v>
          </cell>
          <cell r="O325" t="str">
            <v>AS-IS</v>
          </cell>
        </row>
        <row r="326">
          <cell r="B326" t="str">
            <v>AT_323</v>
          </cell>
          <cell r="C326" t="str">
            <v>BKO_QUI</v>
          </cell>
          <cell r="D326" t="str">
            <v>QUÍMICOS</v>
          </cell>
          <cell r="E326" t="str">
            <v>ASIS.BKO.QUI.007</v>
          </cell>
          <cell r="F326" t="str">
            <v>Gerir Back Office Comercial</v>
          </cell>
          <cell r="G326" t="str">
            <v>Gerir Backoffice Comercial de Químicos</v>
          </cell>
          <cell r="H326" t="str">
            <v>Gerir devoluções ou rejeições</v>
          </cell>
          <cell r="I326">
            <v>31</v>
          </cell>
          <cell r="J326" t="str">
            <v>Dúvidas, Orientações e auxílio a transportadoras/ caminhoneiros sobre devoluções ou rejeições</v>
          </cell>
          <cell r="K326" t="str">
            <v>SIM</v>
          </cell>
          <cell r="L326" t="str">
            <v>INTERFERÊNCIA</v>
          </cell>
          <cell r="M326" t="str">
            <v>INTERFERÊNCIA</v>
          </cell>
          <cell r="N326" t="str">
            <v>SIM</v>
          </cell>
          <cell r="O326" t="str">
            <v>AS-IS</v>
          </cell>
        </row>
        <row r="327">
          <cell r="B327" t="str">
            <v>AT_324</v>
          </cell>
          <cell r="C327" t="str">
            <v>BKO_QUI</v>
          </cell>
          <cell r="D327" t="str">
            <v>QUÍMICOS</v>
          </cell>
          <cell r="E327" t="str">
            <v>ASIS.BKO.QUI.008</v>
          </cell>
          <cell r="F327" t="str">
            <v>Gerir Back Office Comercial</v>
          </cell>
          <cell r="G327" t="str">
            <v>Gerir Backoffice Comercial de Químicos</v>
          </cell>
          <cell r="H327" t="str">
            <v>Gerar bonificação</v>
          </cell>
          <cell r="I327">
            <v>32</v>
          </cell>
          <cell r="J327" t="str">
            <v>Efetuar pedidos de bonificação, incluindo a solicitação e envio de notas fiscais</v>
          </cell>
          <cell r="K327" t="str">
            <v>NÃO</v>
          </cell>
          <cell r="L327" t="str">
            <v>PROD. CONTÍNUA</v>
          </cell>
          <cell r="M327" t="str">
            <v>TRANSACIONAL</v>
          </cell>
          <cell r="N327" t="str">
            <v>SIM</v>
          </cell>
          <cell r="O327" t="str">
            <v>CSC</v>
          </cell>
        </row>
        <row r="328">
          <cell r="B328" t="str">
            <v>AT_325</v>
          </cell>
          <cell r="C328" t="str">
            <v>BKO_QUI</v>
          </cell>
          <cell r="D328" t="str">
            <v>QUÍMICOS</v>
          </cell>
          <cell r="E328" t="str">
            <v>ASIS.BKO.QUI.008</v>
          </cell>
          <cell r="F328" t="str">
            <v>Gerir Back Office Comercial</v>
          </cell>
          <cell r="G328" t="str">
            <v>Gerir Backoffice Comercial de Químicos</v>
          </cell>
          <cell r="H328" t="str">
            <v>Gerar bonificação</v>
          </cell>
          <cell r="I328">
            <v>33</v>
          </cell>
          <cell r="J328" t="str">
            <v>Dúvidas, Orientações e auxílio sobre pedidos de bonificação</v>
          </cell>
          <cell r="K328" t="str">
            <v>SIM</v>
          </cell>
          <cell r="L328" t="str">
            <v>INTERFERÊNCIA</v>
          </cell>
          <cell r="M328" t="str">
            <v>INTERFERÊNCIA</v>
          </cell>
          <cell r="N328" t="str">
            <v>SIM</v>
          </cell>
          <cell r="O328" t="str">
            <v>INTERFERÊNCIA</v>
          </cell>
        </row>
        <row r="329">
          <cell r="B329" t="str">
            <v>AT_326</v>
          </cell>
          <cell r="C329" t="str">
            <v>BKO_QUI</v>
          </cell>
          <cell r="D329" t="str">
            <v>QUÍMICOS</v>
          </cell>
          <cell r="E329" t="str">
            <v>ASIS.BKO.QUI.009</v>
          </cell>
          <cell r="F329" t="str">
            <v>Gerir Back Office Comercial</v>
          </cell>
          <cell r="G329" t="str">
            <v>Gerir Backoffice Comercial de Químicos</v>
          </cell>
          <cell r="H329" t="str">
            <v>Transferir químicos</v>
          </cell>
          <cell r="I329">
            <v>34</v>
          </cell>
          <cell r="J329" t="str">
            <v>Dar entrada em notas fiscais referentes a transferências entre fábricas</v>
          </cell>
          <cell r="K329" t="str">
            <v>NÃO</v>
          </cell>
          <cell r="L329" t="str">
            <v>PROD. CONTÍNUA</v>
          </cell>
          <cell r="M329" t="str">
            <v>TRANSACIONAL</v>
          </cell>
          <cell r="N329" t="str">
            <v>SIM</v>
          </cell>
          <cell r="O329" t="str">
            <v>CSC</v>
          </cell>
        </row>
        <row r="330">
          <cell r="B330" t="str">
            <v>AT_327</v>
          </cell>
          <cell r="C330" t="str">
            <v>BKO_QUI</v>
          </cell>
          <cell r="D330" t="str">
            <v>QUÍMICOS</v>
          </cell>
          <cell r="E330" t="str">
            <v>ASIS.BKO.QUI.009</v>
          </cell>
          <cell r="F330" t="str">
            <v>Gerir Back Office Comercial</v>
          </cell>
          <cell r="G330" t="str">
            <v>Gerir Backoffice Comercial de Químicos</v>
          </cell>
          <cell r="H330" t="str">
            <v>Transferir químicos</v>
          </cell>
          <cell r="I330">
            <v>35</v>
          </cell>
          <cell r="J330" t="str">
            <v>Lançar pedidos de saída ou entrada de transferências entre fábricas.</v>
          </cell>
          <cell r="K330" t="str">
            <v>NÃO</v>
          </cell>
          <cell r="L330" t="str">
            <v>PROD. CONTÍNUA</v>
          </cell>
          <cell r="M330" t="str">
            <v>TRANSACIONAL</v>
          </cell>
          <cell r="N330" t="str">
            <v>SIM</v>
          </cell>
          <cell r="O330" t="str">
            <v>CSC</v>
          </cell>
        </row>
        <row r="331">
          <cell r="B331" t="str">
            <v>AT_328</v>
          </cell>
          <cell r="C331" t="str">
            <v>BKO_QUI</v>
          </cell>
          <cell r="D331" t="str">
            <v>QUÍMICOS</v>
          </cell>
          <cell r="E331" t="str">
            <v>ASIS.BKO.QUI.009</v>
          </cell>
          <cell r="F331" t="str">
            <v>Gerir Back Office Comercial</v>
          </cell>
          <cell r="G331" t="str">
            <v>Gerir Backoffice Comercial de Químicos</v>
          </cell>
          <cell r="H331" t="str">
            <v>Transferir químicos</v>
          </cell>
          <cell r="I331">
            <v>36</v>
          </cell>
          <cell r="J331" t="str">
            <v>Realizar a cotação de fretes para transferências</v>
          </cell>
          <cell r="K331" t="str">
            <v>NÃO</v>
          </cell>
          <cell r="L331" t="str">
            <v>PROD. CONTÍNUA</v>
          </cell>
          <cell r="M331" t="str">
            <v>TRANSACIONAL</v>
          </cell>
          <cell r="N331" t="str">
            <v>SIM</v>
          </cell>
          <cell r="O331" t="str">
            <v>AS-IS</v>
          </cell>
        </row>
        <row r="332">
          <cell r="B332" t="str">
            <v>AT_329</v>
          </cell>
          <cell r="C332" t="str">
            <v>BKO_QUI</v>
          </cell>
          <cell r="D332" t="str">
            <v>QUÍMICOS</v>
          </cell>
          <cell r="E332" t="str">
            <v>ASIS.BKO.QUI.009</v>
          </cell>
          <cell r="F332" t="str">
            <v>Gerir Back Office Comercial</v>
          </cell>
          <cell r="G332" t="str">
            <v>Gerir Backoffice Comercial de Químicos</v>
          </cell>
          <cell r="H332" t="str">
            <v>Transferir químicos</v>
          </cell>
          <cell r="I332">
            <v>37</v>
          </cell>
          <cell r="J332" t="str">
            <v>Realizar controles de transferências e conferências de créditos e débitos em estoques.</v>
          </cell>
          <cell r="K332" t="str">
            <v>NÃO</v>
          </cell>
          <cell r="L332" t="str">
            <v>PROD. CONTÍNUA</v>
          </cell>
          <cell r="M332" t="str">
            <v>TRANSACIONAL</v>
          </cell>
          <cell r="N332" t="str">
            <v>SIM</v>
          </cell>
          <cell r="O332" t="str">
            <v>CSC</v>
          </cell>
        </row>
        <row r="333">
          <cell r="B333" t="str">
            <v>AT_330</v>
          </cell>
          <cell r="C333" t="str">
            <v>BKO_QUI</v>
          </cell>
          <cell r="D333" t="str">
            <v>QUÍMICOS</v>
          </cell>
          <cell r="E333" t="str">
            <v>ASIS.BKO.QUI.009</v>
          </cell>
          <cell r="F333" t="str">
            <v>Gerir Back Office Comercial</v>
          </cell>
          <cell r="G333" t="str">
            <v>Gerir Backoffice Comercial de Químicos</v>
          </cell>
          <cell r="H333" t="str">
            <v>Transferir químicos</v>
          </cell>
          <cell r="I333">
            <v>38</v>
          </cell>
          <cell r="J333" t="str">
            <v>Dúvidas, Orientações e auxílio sobre transferências entre armazéns</v>
          </cell>
          <cell r="K333" t="str">
            <v>NÃO</v>
          </cell>
          <cell r="L333" t="str">
            <v>INTERFERÊNCIA</v>
          </cell>
          <cell r="M333" t="str">
            <v>INTERFERÊNCIA</v>
          </cell>
          <cell r="N333" t="str">
            <v>SIM</v>
          </cell>
          <cell r="O333" t="str">
            <v>INTERFERÊNCIA</v>
          </cell>
        </row>
        <row r="334">
          <cell r="B334" t="str">
            <v>AT_331</v>
          </cell>
          <cell r="C334" t="str">
            <v>BKO_QUI</v>
          </cell>
          <cell r="D334" t="str">
            <v>QUÍMICOS</v>
          </cell>
          <cell r="E334" t="str">
            <v>ASIS.BKO.QUI.010</v>
          </cell>
          <cell r="F334" t="str">
            <v>Gerir Back Office Comercial</v>
          </cell>
          <cell r="G334" t="str">
            <v>Gerir Backoffice Comercial de Químicos</v>
          </cell>
          <cell r="H334" t="str">
            <v>Realizar pagamentos</v>
          </cell>
          <cell r="I334">
            <v>39</v>
          </cell>
          <cell r="J334" t="str">
            <v>Obter, conferir e buscar detalhamentos de comprovantes para pagamentos (faturas, boletos, notas de reembolso, etc)</v>
          </cell>
          <cell r="K334" t="str">
            <v>NÃO</v>
          </cell>
          <cell r="L334" t="str">
            <v>PROD. CONTÍNUA</v>
          </cell>
          <cell r="M334" t="str">
            <v>TRANSACIONAL</v>
          </cell>
          <cell r="N334" t="str">
            <v>SIM</v>
          </cell>
          <cell r="O334" t="str">
            <v>CSC</v>
          </cell>
        </row>
        <row r="335">
          <cell r="B335" t="str">
            <v>AT_332</v>
          </cell>
          <cell r="C335" t="str">
            <v>BKO_QUI</v>
          </cell>
          <cell r="D335" t="str">
            <v>QUÍMICOS</v>
          </cell>
          <cell r="E335" t="str">
            <v>ASIS.BKO.QUI.010</v>
          </cell>
          <cell r="F335" t="str">
            <v>Gerir Back Office Comercial</v>
          </cell>
          <cell r="G335" t="str">
            <v>Gerir Backoffice Comercial de Químicos</v>
          </cell>
          <cell r="H335" t="str">
            <v>Realizar pagamentos</v>
          </cell>
          <cell r="I335">
            <v>40</v>
          </cell>
          <cell r="J335" t="str">
            <v>Consolidar comprovantes para pagamentos, obter aprovações e solicitar o pagamento, incluindo a requisição de compra no sistema</v>
          </cell>
          <cell r="K335" t="str">
            <v>SIM</v>
          </cell>
          <cell r="L335" t="str">
            <v>PROD. CONTÍNUA</v>
          </cell>
          <cell r="M335" t="str">
            <v>TRANSACIONAL</v>
          </cell>
          <cell r="N335" t="str">
            <v>SIM</v>
          </cell>
          <cell r="O335" t="str">
            <v>CSC</v>
          </cell>
        </row>
        <row r="336">
          <cell r="B336" t="str">
            <v>AT_333</v>
          </cell>
          <cell r="C336" t="str">
            <v>BKO_QUI</v>
          </cell>
          <cell r="D336" t="str">
            <v>QUÍMICOS</v>
          </cell>
          <cell r="E336" t="str">
            <v>ASIS.BKO.QUI.010</v>
          </cell>
          <cell r="F336" t="str">
            <v>Gerir Back Office Comercial</v>
          </cell>
          <cell r="G336" t="str">
            <v>Gerir Backoffice Comercial de Químicos</v>
          </cell>
          <cell r="H336" t="str">
            <v>Realizar pagamentos</v>
          </cell>
          <cell r="I336">
            <v>41</v>
          </cell>
          <cell r="J336" t="str">
            <v>Realizar controles de pagamentos efetuados</v>
          </cell>
          <cell r="K336" t="str">
            <v>NÃO</v>
          </cell>
          <cell r="L336" t="str">
            <v>INTERFERÊNCIA</v>
          </cell>
          <cell r="M336" t="str">
            <v>TRANSACIONAL</v>
          </cell>
          <cell r="N336" t="str">
            <v>SIM</v>
          </cell>
          <cell r="O336" t="str">
            <v>CSC</v>
          </cell>
        </row>
        <row r="337">
          <cell r="B337" t="str">
            <v>AT_334</v>
          </cell>
          <cell r="C337" t="str">
            <v>BKO_QUI</v>
          </cell>
          <cell r="D337" t="str">
            <v>QUÍMICOS</v>
          </cell>
          <cell r="E337" t="str">
            <v>ASIS.BKO.QUI.010</v>
          </cell>
          <cell r="F337" t="str">
            <v>Gerir Back Office Comercial</v>
          </cell>
          <cell r="G337" t="str">
            <v>Gerir Backoffice Comercial de Químicos</v>
          </cell>
          <cell r="H337" t="str">
            <v>Realizar pagamentos</v>
          </cell>
          <cell r="I337">
            <v>42</v>
          </cell>
          <cell r="J337" t="str">
            <v>Dúvidas, Orientações e auxílio a fornecedores sobre pagamentos</v>
          </cell>
          <cell r="K337" t="str">
            <v>NÃO</v>
          </cell>
          <cell r="L337" t="str">
            <v>INTERFERÊNCIA</v>
          </cell>
          <cell r="M337" t="str">
            <v>INTERFERÊNCIA</v>
          </cell>
          <cell r="N337" t="str">
            <v>SIM</v>
          </cell>
          <cell r="O337" t="str">
            <v>INTERFERÊNCIA</v>
          </cell>
        </row>
        <row r="338">
          <cell r="B338" t="str">
            <v>AT_335</v>
          </cell>
          <cell r="C338" t="str">
            <v>BKO_QUI</v>
          </cell>
          <cell r="D338" t="str">
            <v>QUÍMICOS</v>
          </cell>
          <cell r="E338" t="str">
            <v>ASIS.BKO.QUI.010</v>
          </cell>
          <cell r="F338" t="str">
            <v>Gerir Back Office Comercial</v>
          </cell>
          <cell r="G338" t="str">
            <v>Gerir Backoffice Comercial de Químicos</v>
          </cell>
          <cell r="H338" t="str">
            <v>Realizar pagamentos</v>
          </cell>
          <cell r="I338">
            <v>43</v>
          </cell>
          <cell r="J338" t="str">
            <v>Dúvidas, Orientações e auxílio a áreas internas e equipe sobre pagamentos</v>
          </cell>
          <cell r="K338" t="str">
            <v>NÃO</v>
          </cell>
          <cell r="L338" t="str">
            <v>INTERFERÊNCIA</v>
          </cell>
          <cell r="M338" t="str">
            <v>INTERFERÊNCIA</v>
          </cell>
          <cell r="N338" t="str">
            <v>SIM</v>
          </cell>
          <cell r="O338" t="str">
            <v>INTERFERÊNCIA</v>
          </cell>
        </row>
        <row r="339">
          <cell r="B339" t="str">
            <v>AT_336</v>
          </cell>
          <cell r="C339" t="str">
            <v>BKO_QUI</v>
          </cell>
          <cell r="D339" t="str">
            <v>QUÍMICOS</v>
          </cell>
          <cell r="E339" t="str">
            <v>ASIS.BKO.QUI.011</v>
          </cell>
          <cell r="F339" t="str">
            <v>Gerir Back Office Comercial</v>
          </cell>
          <cell r="G339" t="str">
            <v>Gerir Backoffice Comercial de Químicos</v>
          </cell>
          <cell r="H339" t="str">
            <v>Gerir estoques</v>
          </cell>
          <cell r="I339">
            <v>44</v>
          </cell>
          <cell r="J339" t="str">
            <v>Gerar e atualizar controles de estoques, incluindo o envio e recebimento de notas fiscais</v>
          </cell>
          <cell r="K339" t="str">
            <v>NÃO</v>
          </cell>
          <cell r="L339" t="str">
            <v>PROD. CONTÍNUA</v>
          </cell>
          <cell r="M339" t="str">
            <v>TRANSACIONAL</v>
          </cell>
          <cell r="N339" t="str">
            <v>SIM</v>
          </cell>
          <cell r="O339" t="str">
            <v>CSC</v>
          </cell>
        </row>
        <row r="340">
          <cell r="B340" t="str">
            <v>AT_337</v>
          </cell>
          <cell r="C340" t="str">
            <v>BKO_QUI</v>
          </cell>
          <cell r="D340" t="str">
            <v>QUÍMICOS</v>
          </cell>
          <cell r="E340" t="str">
            <v>ASIS.BKO.QUI.011</v>
          </cell>
          <cell r="F340" t="str">
            <v>Gerir Back Office Comercial</v>
          </cell>
          <cell r="G340" t="str">
            <v>Gerir Backoffice Comercial de Químicos</v>
          </cell>
          <cell r="H340" t="str">
            <v>Gerir estoques</v>
          </cell>
          <cell r="I340">
            <v>45</v>
          </cell>
          <cell r="J340" t="str">
            <v>Solicitar na revenda e acompanhar a entrega de produtos em falta do estoque</v>
          </cell>
          <cell r="K340" t="str">
            <v>NÃO</v>
          </cell>
          <cell r="L340" t="str">
            <v>PROD. CONTÍNUA</v>
          </cell>
          <cell r="M340" t="str">
            <v>TRANSACIONAL</v>
          </cell>
          <cell r="N340" t="str">
            <v>SIM</v>
          </cell>
          <cell r="O340" t="str">
            <v>CSC</v>
          </cell>
        </row>
        <row r="341">
          <cell r="B341" t="str">
            <v>AT_338</v>
          </cell>
          <cell r="C341" t="str">
            <v>BKO_QUI</v>
          </cell>
          <cell r="D341" t="str">
            <v>QUÍMICOS</v>
          </cell>
          <cell r="E341" t="str">
            <v>ASIS.BKO.QUI.011</v>
          </cell>
          <cell r="F341" t="str">
            <v>Gerir Back Office Comercial</v>
          </cell>
          <cell r="G341" t="str">
            <v>Gerir Backoffice Comercial de Químicos</v>
          </cell>
          <cell r="H341" t="str">
            <v>Gerir estoques</v>
          </cell>
          <cell r="I341">
            <v>46</v>
          </cell>
          <cell r="J341" t="str">
            <v>Verificar a necessidade e solicitar a transferência ou reposição de produtos no estoque</v>
          </cell>
          <cell r="K341" t="str">
            <v>NÃO</v>
          </cell>
          <cell r="L341" t="str">
            <v>INTERFERÊNCIA</v>
          </cell>
          <cell r="M341" t="str">
            <v>TRANSACIONAL</v>
          </cell>
          <cell r="N341" t="str">
            <v>SIM</v>
          </cell>
          <cell r="O341" t="str">
            <v>AS-IS</v>
          </cell>
        </row>
        <row r="342">
          <cell r="B342" t="str">
            <v>AT_339</v>
          </cell>
          <cell r="C342" t="str">
            <v>BKO_QUI</v>
          </cell>
          <cell r="D342" t="str">
            <v>QUÍMICOS</v>
          </cell>
          <cell r="E342" t="str">
            <v>ASIS.BKO.QUI.013</v>
          </cell>
          <cell r="F342" t="str">
            <v>Gerir Back Office Comercial</v>
          </cell>
          <cell r="G342" t="str">
            <v>Gerir Backoffice Comercial de Químicos</v>
          </cell>
          <cell r="H342" t="str">
            <v>Acompanhar entregas</v>
          </cell>
          <cell r="I342">
            <v>47</v>
          </cell>
          <cell r="J342" t="str">
            <v>Dúvidas, Orientações e auxílio sobre o status de carregamentos</v>
          </cell>
          <cell r="K342" t="str">
            <v>NÃO</v>
          </cell>
          <cell r="L342" t="str">
            <v>PROD. CONTÍNUA</v>
          </cell>
          <cell r="M342" t="str">
            <v>INTERFERÊNCIA</v>
          </cell>
          <cell r="N342" t="str">
            <v>SIM</v>
          </cell>
          <cell r="O342" t="str">
            <v>AS-IS</v>
          </cell>
        </row>
        <row r="343">
          <cell r="B343" t="str">
            <v>AT_340</v>
          </cell>
          <cell r="C343" t="str">
            <v>BKO_QUI</v>
          </cell>
          <cell r="D343" t="str">
            <v>QUÍMICOS</v>
          </cell>
          <cell r="E343" t="str">
            <v>ASIS.BKO.QUI.014</v>
          </cell>
          <cell r="F343" t="str">
            <v>Gerir Back Office Comercial</v>
          </cell>
          <cell r="G343" t="str">
            <v>Gerir Backoffice Comercial de Químicos</v>
          </cell>
          <cell r="H343" t="str">
            <v>Gerar relatórios corporativos</v>
          </cell>
          <cell r="I343">
            <v>48</v>
          </cell>
          <cell r="J343" t="str">
            <v>Consolidar e enviar relatórios corporativos</v>
          </cell>
          <cell r="K343" t="str">
            <v>NÃO</v>
          </cell>
          <cell r="L343" t="str">
            <v>PROD. CONTÍNUA</v>
          </cell>
          <cell r="M343" t="str">
            <v>TRANSACIONAL</v>
          </cell>
          <cell r="N343" t="str">
            <v>SIM</v>
          </cell>
          <cell r="O343" t="str">
            <v>CSC</v>
          </cell>
        </row>
        <row r="344">
          <cell r="B344" t="str">
            <v>AT_341</v>
          </cell>
          <cell r="C344" t="str">
            <v>BKO_QUI</v>
          </cell>
          <cell r="D344" t="str">
            <v>QUÍMICOS</v>
          </cell>
          <cell r="E344" t="str">
            <v>ASIS.BKO.QUI.014</v>
          </cell>
          <cell r="F344" t="str">
            <v>Gerir Back Office Comercial</v>
          </cell>
          <cell r="G344" t="str">
            <v>Gerir Backoffice Comercial de Químicos</v>
          </cell>
          <cell r="H344" t="str">
            <v>Gerar relatórios corporativos</v>
          </cell>
          <cell r="I344">
            <v>49</v>
          </cell>
          <cell r="J344" t="str">
            <v>Elaborar Relatórios Executivos (não rotineiros)</v>
          </cell>
          <cell r="K344" t="str">
            <v>NÃO</v>
          </cell>
          <cell r="L344" t="str">
            <v>INTERFERÊNCIA</v>
          </cell>
          <cell r="M344" t="str">
            <v>NÃO TRANSACIONAL</v>
          </cell>
          <cell r="N344" t="str">
            <v>SIM</v>
          </cell>
          <cell r="O344" t="str">
            <v>CSC</v>
          </cell>
        </row>
        <row r="345">
          <cell r="B345" t="str">
            <v>AT_342</v>
          </cell>
          <cell r="C345" t="str">
            <v>BKO_QUI</v>
          </cell>
          <cell r="D345" t="str">
            <v>QUÍMICOS</v>
          </cell>
          <cell r="E345" t="str">
            <v>ASIS.BKO.QUI.014</v>
          </cell>
          <cell r="F345" t="str">
            <v>Gerir Back Office Comercial</v>
          </cell>
          <cell r="G345" t="str">
            <v>Gerir Backoffice Comercial de Químicos</v>
          </cell>
          <cell r="H345" t="str">
            <v>Gerar relatórios corporativos</v>
          </cell>
          <cell r="I345">
            <v>50</v>
          </cell>
          <cell r="J345" t="str">
            <v>Responder Pesquisas dos Gestores (margens, custos, etc)</v>
          </cell>
          <cell r="K345" t="str">
            <v>NÃO</v>
          </cell>
          <cell r="L345" t="str">
            <v>INTERFERÊNCIA</v>
          </cell>
          <cell r="M345" t="str">
            <v>NÃO TRANSACIONAL</v>
          </cell>
          <cell r="N345" t="str">
            <v>SIM</v>
          </cell>
          <cell r="O345" t="str">
            <v>CSC</v>
          </cell>
        </row>
        <row r="346">
          <cell r="B346" t="str">
            <v>AT_343</v>
          </cell>
          <cell r="C346" t="str">
            <v>BKO_QUI</v>
          </cell>
          <cell r="D346" t="str">
            <v>QUÍMICOS</v>
          </cell>
          <cell r="E346" t="str">
            <v>ASIS.BKO.QUI.014</v>
          </cell>
          <cell r="F346" t="str">
            <v>Gerir Back Office Comercial</v>
          </cell>
          <cell r="G346" t="str">
            <v>Gerir Backoffice Comercial de Químicos</v>
          </cell>
          <cell r="H346" t="str">
            <v>Gerar relatórios corporativos</v>
          </cell>
          <cell r="I346">
            <v>51</v>
          </cell>
          <cell r="J346" t="str">
            <v>Responder Pesquisas de Mercado ou órgãos reguladores</v>
          </cell>
          <cell r="K346" t="str">
            <v>NÃO</v>
          </cell>
          <cell r="L346" t="str">
            <v>INTERFERÊNCIA</v>
          </cell>
          <cell r="M346" t="str">
            <v>NÃO TRANSACIONAL</v>
          </cell>
          <cell r="N346" t="str">
            <v>SIM</v>
          </cell>
          <cell r="O346" t="str">
            <v>AS-IS</v>
          </cell>
        </row>
        <row r="347">
          <cell r="B347" t="str">
            <v>AT_344</v>
          </cell>
          <cell r="C347" t="str">
            <v>BKO_QUI</v>
          </cell>
          <cell r="D347" t="str">
            <v>QUÍMICOS</v>
          </cell>
          <cell r="E347" t="str">
            <v>ASIS.BKO.QUI.014</v>
          </cell>
          <cell r="F347" t="str">
            <v>Gerir Back Office Comercial</v>
          </cell>
          <cell r="G347" t="str">
            <v>Gerir Backoffice Comercial de Químicos</v>
          </cell>
          <cell r="H347" t="str">
            <v>Gerar relatórios corporativos</v>
          </cell>
          <cell r="I347">
            <v>52</v>
          </cell>
          <cell r="J347" t="str">
            <v>Atender a Fiscalização ou Auditoria</v>
          </cell>
          <cell r="K347" t="str">
            <v>NÃO</v>
          </cell>
          <cell r="L347" t="str">
            <v>INTERFERÊNCIA</v>
          </cell>
          <cell r="M347" t="str">
            <v>NÃO TRANSACIONAL</v>
          </cell>
          <cell r="N347" t="str">
            <v>NÃO</v>
          </cell>
          <cell r="O347" t="str">
            <v>AS-IS</v>
          </cell>
        </row>
        <row r="348">
          <cell r="B348" t="str">
            <v>AT_345</v>
          </cell>
          <cell r="C348" t="str">
            <v>BKO_QUI</v>
          </cell>
          <cell r="D348" t="str">
            <v>QUÍMICOS</v>
          </cell>
          <cell r="E348" t="str">
            <v>ASIS.BKO.QUI.014</v>
          </cell>
          <cell r="F348" t="str">
            <v>Gerir Back Office Comercial</v>
          </cell>
          <cell r="G348" t="str">
            <v>Gerir Backoffice Comercial de Químicos</v>
          </cell>
          <cell r="H348" t="str">
            <v>Gerar relatórios corporativos</v>
          </cell>
          <cell r="I348">
            <v>53</v>
          </cell>
          <cell r="J348" t="str">
            <v>Participar de Reuniões Executivas</v>
          </cell>
          <cell r="K348" t="str">
            <v>NÃO</v>
          </cell>
          <cell r="L348" t="str">
            <v>INTERFERÊNCIA</v>
          </cell>
          <cell r="M348" t="str">
            <v>NÃO TRANSACIONAL</v>
          </cell>
          <cell r="N348" t="str">
            <v>NÃO</v>
          </cell>
          <cell r="O348" t="str">
            <v>AS-IS</v>
          </cell>
        </row>
        <row r="349">
          <cell r="B349" t="str">
            <v>AT_346</v>
          </cell>
          <cell r="C349" t="str">
            <v>BKO_QUI</v>
          </cell>
          <cell r="D349" t="str">
            <v>QUÍMICOS</v>
          </cell>
          <cell r="E349" t="str">
            <v>ASIS.BKO.QUI.015</v>
          </cell>
          <cell r="F349" t="str">
            <v>Gerir Back Office Comercial</v>
          </cell>
          <cell r="G349" t="str">
            <v>Gerir Backoffice Comercial de Químicos</v>
          </cell>
          <cell r="H349" t="str">
            <v>Gerir contratos corporativos</v>
          </cell>
          <cell r="I349">
            <v>54</v>
          </cell>
          <cell r="J349" t="str">
            <v>Elaborar contratos corporativos e cobrar as assinaturas dos clientes ou fornecedores</v>
          </cell>
          <cell r="K349" t="str">
            <v>NÃO</v>
          </cell>
          <cell r="L349" t="str">
            <v>PROD. CONTÍNUA</v>
          </cell>
          <cell r="M349" t="str">
            <v>TRANSACIONAL</v>
          </cell>
          <cell r="N349" t="str">
            <v>SIM</v>
          </cell>
          <cell r="O349" t="str">
            <v>CSC</v>
          </cell>
        </row>
        <row r="350">
          <cell r="B350" t="str">
            <v>AT_347</v>
          </cell>
          <cell r="C350" t="str">
            <v>BKO_QUI</v>
          </cell>
          <cell r="D350" t="str">
            <v>QUÍMICOS</v>
          </cell>
          <cell r="E350" t="str">
            <v>ASIS.BKO.QUI.016</v>
          </cell>
          <cell r="F350" t="str">
            <v>Gerir Back Office Comercial</v>
          </cell>
          <cell r="G350" t="str">
            <v>Gerir Backoffice Comercial de Químicos</v>
          </cell>
          <cell r="H350" t="str">
            <v>Gerir encontros de contas</v>
          </cell>
          <cell r="I350">
            <v>55</v>
          </cell>
          <cell r="J350" t="str">
            <v>Informar e orientar as filiais sobre operações de encontros de contas e solicitar a baixa do pedido</v>
          </cell>
          <cell r="K350" t="str">
            <v>NÃO</v>
          </cell>
          <cell r="L350" t="str">
            <v>PROD. CONTÍNUA</v>
          </cell>
          <cell r="M350" t="str">
            <v>INTERFERÊNCIA</v>
          </cell>
          <cell r="N350" t="str">
            <v>SIM</v>
          </cell>
          <cell r="O350" t="str">
            <v>INTERFERÊNCIA</v>
          </cell>
        </row>
        <row r="351">
          <cell r="B351" t="str">
            <v>AT_348</v>
          </cell>
          <cell r="C351" t="str">
            <v>BKO_QUI</v>
          </cell>
          <cell r="D351" t="str">
            <v>QUÍMICOS</v>
          </cell>
          <cell r="E351" t="str">
            <v>ASIS.BKO.QUI.017</v>
          </cell>
          <cell r="F351" t="str">
            <v>Gerir Back Office Comercial</v>
          </cell>
          <cell r="G351" t="str">
            <v>Gerir Backoffice Comercial de Químicos</v>
          </cell>
          <cell r="H351" t="str">
            <v>Cadastrar químicos ou sementes</v>
          </cell>
          <cell r="I351">
            <v>56</v>
          </cell>
          <cell r="J351" t="str">
            <v>Realizar a inclusão e resolver pendências de cadastros de químicos ou sementes</v>
          </cell>
          <cell r="K351" t="str">
            <v>NÃO</v>
          </cell>
          <cell r="L351" t="str">
            <v>PROD. CONTÍNUA</v>
          </cell>
          <cell r="M351" t="str">
            <v>TRANSACIONAL</v>
          </cell>
          <cell r="N351" t="str">
            <v>SIM</v>
          </cell>
          <cell r="O351" t="str">
            <v>CSC</v>
          </cell>
        </row>
        <row r="352">
          <cell r="B352" t="str">
            <v>AT_349</v>
          </cell>
          <cell r="C352" t="str">
            <v>BKO_QUI</v>
          </cell>
          <cell r="D352" t="str">
            <v>QUÍMICOS</v>
          </cell>
          <cell r="E352" t="str">
            <v>ASIS.BKO.QUI.018</v>
          </cell>
          <cell r="F352" t="str">
            <v>Gerir Back Office Comercial</v>
          </cell>
          <cell r="G352" t="str">
            <v>Gerir Backoffice Comercial de Químicos</v>
          </cell>
          <cell r="H352" t="str">
            <v>Geral</v>
          </cell>
          <cell r="I352">
            <v>57</v>
          </cell>
          <cell r="J352" t="str">
            <v>Elaborar Políticas e Diretrizes de Químicos</v>
          </cell>
          <cell r="K352" t="str">
            <v>NÃO</v>
          </cell>
          <cell r="L352" t="str">
            <v>INTERFERÊNCIA</v>
          </cell>
          <cell r="M352" t="str">
            <v>NÃO TRANSACIONAL</v>
          </cell>
          <cell r="N352" t="str">
            <v>SIM</v>
          </cell>
          <cell r="O352" t="str">
            <v>AS-IS</v>
          </cell>
        </row>
        <row r="353">
          <cell r="B353" t="str">
            <v>AT_350</v>
          </cell>
          <cell r="C353" t="str">
            <v>BKO_QUI</v>
          </cell>
          <cell r="D353" t="str">
            <v>QUÍMICOS</v>
          </cell>
          <cell r="E353" t="str">
            <v>ASIS.BKO.QUI.018</v>
          </cell>
          <cell r="F353" t="str">
            <v>Gerir Back Office Comercial</v>
          </cell>
          <cell r="G353" t="str">
            <v>Gerir Backoffice Comercial de Químicos</v>
          </cell>
          <cell r="H353" t="str">
            <v>Geral</v>
          </cell>
          <cell r="I353">
            <v>58</v>
          </cell>
          <cell r="J353" t="str">
            <v>Atender Dúvidas, Consultas das Regionais e Filiais</v>
          </cell>
          <cell r="K353" t="str">
            <v>NÃO</v>
          </cell>
          <cell r="L353" t="str">
            <v>INTERFERÊNCIA</v>
          </cell>
          <cell r="M353" t="str">
            <v>INTERFERÊNCIA</v>
          </cell>
          <cell r="N353" t="str">
            <v>NÃO</v>
          </cell>
          <cell r="O353" t="str">
            <v>INTERFERÊNCIA</v>
          </cell>
        </row>
        <row r="354">
          <cell r="B354" t="str">
            <v>AT_351</v>
          </cell>
          <cell r="C354" t="str">
            <v>BKO_QUI</v>
          </cell>
          <cell r="D354" t="str">
            <v>QUÍMICOS</v>
          </cell>
          <cell r="E354" t="str">
            <v>ASIS.BKO.QUI.018</v>
          </cell>
          <cell r="F354" t="str">
            <v>Gerir Back Office Comercial</v>
          </cell>
          <cell r="G354" t="str">
            <v>Gerir Backoffice Comercial de Químicos</v>
          </cell>
          <cell r="H354" t="str">
            <v>Geral</v>
          </cell>
          <cell r="I354">
            <v>59</v>
          </cell>
          <cell r="J354" t="str">
            <v>Aprovações Gerais (RC, OC, Contratos)</v>
          </cell>
          <cell r="K354" t="str">
            <v>NÃO</v>
          </cell>
          <cell r="L354" t="str">
            <v>INTERFERÊNCIA</v>
          </cell>
          <cell r="M354" t="str">
            <v>NÃO TRANSACIONAL</v>
          </cell>
          <cell r="N354" t="str">
            <v>NÃO</v>
          </cell>
          <cell r="O354" t="str">
            <v>AS-IS</v>
          </cell>
        </row>
        <row r="355">
          <cell r="B355" t="str">
            <v>AT_352</v>
          </cell>
          <cell r="C355" t="str">
            <v>BKO_QUI</v>
          </cell>
          <cell r="D355" t="str">
            <v>QUÍMICOS</v>
          </cell>
          <cell r="E355" t="str">
            <v>ASIS.BKO.QUI.018</v>
          </cell>
          <cell r="F355" t="str">
            <v>Gerir Back Office Comercial</v>
          </cell>
          <cell r="G355" t="str">
            <v>Gerir Backoffice Comercial de Químicos</v>
          </cell>
          <cell r="H355" t="str">
            <v>Geral</v>
          </cell>
          <cell r="I355">
            <v>60</v>
          </cell>
          <cell r="J355" t="str">
            <v>Análise e definição de Indicadores</v>
          </cell>
          <cell r="K355" t="str">
            <v>NÃO</v>
          </cell>
          <cell r="L355" t="str">
            <v>INTERFERÊNCIA</v>
          </cell>
          <cell r="M355" t="str">
            <v>NÃO TRANSACIONAL</v>
          </cell>
          <cell r="N355" t="str">
            <v>SIM</v>
          </cell>
          <cell r="O355" t="str">
            <v>AS-IS</v>
          </cell>
        </row>
        <row r="356">
          <cell r="B356" t="str">
            <v>AT_353</v>
          </cell>
          <cell r="C356" t="str">
            <v>BKO_QUI</v>
          </cell>
          <cell r="D356" t="str">
            <v>QUÍMICOS</v>
          </cell>
          <cell r="E356" t="str">
            <v>ASIS.BKO.QUI.018</v>
          </cell>
          <cell r="F356" t="str">
            <v>Gerir Back Office Comercial</v>
          </cell>
          <cell r="G356" t="str">
            <v>Gerir Backoffice Comercial de Químicos</v>
          </cell>
          <cell r="H356" t="str">
            <v>Geral</v>
          </cell>
          <cell r="I356">
            <v>61</v>
          </cell>
          <cell r="J356" t="str">
            <v>Report para Matriz (EUA)</v>
          </cell>
          <cell r="K356" t="str">
            <v>NÃO</v>
          </cell>
          <cell r="L356" t="str">
            <v>INTERFERÊNCIA</v>
          </cell>
          <cell r="M356" t="str">
            <v>TRANSACIONAL</v>
          </cell>
          <cell r="N356" t="str">
            <v>SIM</v>
          </cell>
          <cell r="O356" t="str">
            <v>CSC</v>
          </cell>
        </row>
        <row r="357">
          <cell r="B357" t="str">
            <v>AT_354</v>
          </cell>
          <cell r="C357" t="str">
            <v>BKO_QUI</v>
          </cell>
          <cell r="D357" t="str">
            <v>QUÍMICOS</v>
          </cell>
          <cell r="E357" t="str">
            <v>ASIS.BKO.QUI.018</v>
          </cell>
          <cell r="F357" t="str">
            <v>Gerir Back Office Comercial</v>
          </cell>
          <cell r="G357" t="str">
            <v>Gerir Backoffice Comercial de Químicos</v>
          </cell>
          <cell r="H357" t="str">
            <v>Geral</v>
          </cell>
          <cell r="I357">
            <v>62</v>
          </cell>
          <cell r="J357" t="str">
            <v>Participar em Eventos do Setor</v>
          </cell>
          <cell r="K357" t="str">
            <v>NÃO</v>
          </cell>
          <cell r="L357" t="str">
            <v>INTERFERÊNCIA</v>
          </cell>
          <cell r="M357" t="str">
            <v>NÃO TRANSACIONAL</v>
          </cell>
          <cell r="N357" t="str">
            <v>NÃO</v>
          </cell>
          <cell r="O357" t="str">
            <v>AS-IS</v>
          </cell>
        </row>
        <row r="358">
          <cell r="B358" t="str">
            <v>AT_355</v>
          </cell>
          <cell r="C358" t="str">
            <v>BKO_QUI</v>
          </cell>
          <cell r="D358" t="str">
            <v>QUÍMICOS</v>
          </cell>
          <cell r="E358" t="str">
            <v>ASIS.BKO.QUI.018</v>
          </cell>
          <cell r="F358" t="str">
            <v>Gerir Back Office Comercial</v>
          </cell>
          <cell r="G358" t="str">
            <v>Gerir Backoffice Comercial de Químicos</v>
          </cell>
          <cell r="H358" t="str">
            <v>Geral</v>
          </cell>
          <cell r="I358">
            <v>63</v>
          </cell>
          <cell r="J358" t="str">
            <v>Gerenciar a tabela de preços</v>
          </cell>
          <cell r="K358" t="str">
            <v>NÃO</v>
          </cell>
          <cell r="L358" t="str">
            <v>INTERFERÊNCIA</v>
          </cell>
          <cell r="M358" t="str">
            <v>NÃO TRANSACIONAL</v>
          </cell>
          <cell r="N358" t="str">
            <v>SIM</v>
          </cell>
          <cell r="O358" t="str">
            <v>AS-IS</v>
          </cell>
        </row>
        <row r="359">
          <cell r="B359" t="str">
            <v>AT_356</v>
          </cell>
          <cell r="C359" t="str">
            <v>BKO_QUI</v>
          </cell>
          <cell r="D359" t="str">
            <v>QUÍMICOS</v>
          </cell>
          <cell r="E359" t="str">
            <v>ASIS.BKO.QUI.018</v>
          </cell>
          <cell r="F359" t="str">
            <v>Gerir Back Office Comercial</v>
          </cell>
          <cell r="G359" t="str">
            <v>Gerir Backoffice Comercial de Químicos</v>
          </cell>
          <cell r="H359" t="str">
            <v>Geral</v>
          </cell>
          <cell r="I359">
            <v>64</v>
          </cell>
          <cell r="J359" t="str">
            <v>Apoiar atividades de importação/ exportação</v>
          </cell>
          <cell r="K359" t="str">
            <v>NÃO</v>
          </cell>
          <cell r="L359" t="str">
            <v>INTERFERÊNCIA</v>
          </cell>
          <cell r="M359" t="str">
            <v>NÃO TRANSACIONAL</v>
          </cell>
          <cell r="N359" t="str">
            <v>SIM</v>
          </cell>
          <cell r="O359" t="str">
            <v>AS-IS</v>
          </cell>
        </row>
        <row r="360">
          <cell r="B360" t="str">
            <v>AT_357</v>
          </cell>
          <cell r="C360" t="str">
            <v>BKO_QUI</v>
          </cell>
          <cell r="D360" t="str">
            <v>QUÍMICOS</v>
          </cell>
          <cell r="E360" t="str">
            <v>ASIS.BKO.QUI.018</v>
          </cell>
          <cell r="F360" t="str">
            <v>Gerir Back Office Comercial</v>
          </cell>
          <cell r="G360" t="str">
            <v>Gerir Backoffice Comercial de Químicos</v>
          </cell>
          <cell r="H360" t="str">
            <v>Geral</v>
          </cell>
          <cell r="I360">
            <v>65</v>
          </cell>
          <cell r="J360" t="str">
            <v>Projetos da área, como a implantação do Palm, melhorias em relatórios e em sistemas, entre outros.</v>
          </cell>
          <cell r="K360" t="str">
            <v>NÃO</v>
          </cell>
          <cell r="L360" t="str">
            <v>INTERFERÊNCIA</v>
          </cell>
          <cell r="M360" t="str">
            <v>NÃO TRANSACIONAL</v>
          </cell>
          <cell r="N360" t="str">
            <v>NÃO</v>
          </cell>
          <cell r="O360" t="str">
            <v>AS-IS</v>
          </cell>
        </row>
        <row r="361">
          <cell r="B361" t="str">
            <v>AT_358</v>
          </cell>
          <cell r="C361" t="str">
            <v>BKO_QUI</v>
          </cell>
          <cell r="D361" t="str">
            <v>QUÍMICOS</v>
          </cell>
          <cell r="E361" t="str">
            <v>ASIS.BKO.QUI.018</v>
          </cell>
          <cell r="F361" t="str">
            <v>Gerir Back Office Comercial</v>
          </cell>
          <cell r="G361" t="str">
            <v>Gerir Backoffice Comercial de Químicos</v>
          </cell>
          <cell r="H361" t="str">
            <v>Geral</v>
          </cell>
          <cell r="I361">
            <v>66</v>
          </cell>
          <cell r="J361" t="str">
            <v>Realizar renovações de registros, cadastros e alvarás junto aos órgãos reguladores do setor</v>
          </cell>
          <cell r="K361" t="str">
            <v>NÃO</v>
          </cell>
          <cell r="L361" t="str">
            <v>INTERFERÊNCIA</v>
          </cell>
          <cell r="M361" t="str">
            <v>NÃO TRANSACIONAL</v>
          </cell>
          <cell r="N361" t="str">
            <v>SIM</v>
          </cell>
          <cell r="O361" t="str">
            <v>AS-IS</v>
          </cell>
        </row>
        <row r="362">
          <cell r="B362" t="str">
            <v>AT_359</v>
          </cell>
          <cell r="C362" t="str">
            <v>BKO_QUI</v>
          </cell>
          <cell r="D362" t="str">
            <v>QUÍMICOS</v>
          </cell>
          <cell r="E362" t="str">
            <v>ASIS.BKO.QUI.018</v>
          </cell>
          <cell r="F362" t="str">
            <v>Gerir Back Office Comercial</v>
          </cell>
          <cell r="G362" t="str">
            <v>Gerir Backoffice Comercial de Químicos</v>
          </cell>
          <cell r="H362" t="str">
            <v>Geral</v>
          </cell>
          <cell r="I362">
            <v>67</v>
          </cell>
          <cell r="J362" t="str">
            <v>Efetuar o levantamento de preços de compra e venda de produtos em estoque</v>
          </cell>
          <cell r="K362" t="str">
            <v>NÃO</v>
          </cell>
          <cell r="L362" t="str">
            <v>INTERFERÊNCIA</v>
          </cell>
          <cell r="M362" t="str">
            <v>TRANSACIONAL</v>
          </cell>
          <cell r="N362" t="str">
            <v>NÃO</v>
          </cell>
          <cell r="O362" t="str">
            <v>AS-IS</v>
          </cell>
        </row>
        <row r="363">
          <cell r="B363" t="str">
            <v>AT_360</v>
          </cell>
          <cell r="C363" t="str">
            <v>BKO_QUI</v>
          </cell>
          <cell r="D363" t="str">
            <v>QUÍMICOS</v>
          </cell>
          <cell r="E363" t="str">
            <v>ASIS.BKO.QUI.018</v>
          </cell>
          <cell r="F363" t="str">
            <v>Gerir Back Office Comercial</v>
          </cell>
          <cell r="G363" t="str">
            <v>Gerir Backoffice Comercial de Químicos</v>
          </cell>
          <cell r="H363" t="str">
            <v>Geral</v>
          </cell>
          <cell r="I363">
            <v>68</v>
          </cell>
          <cell r="J363" t="str">
            <v>Gerar fichas de emergência de químicos</v>
          </cell>
          <cell r="K363" t="str">
            <v>NÃO</v>
          </cell>
          <cell r="L363" t="str">
            <v>INTERFERÊNCIA</v>
          </cell>
          <cell r="M363" t="str">
            <v>NÃO TRANSACIONAL</v>
          </cell>
          <cell r="N363" t="str">
            <v>NÃO</v>
          </cell>
          <cell r="O363" t="str">
            <v>AS-IS</v>
          </cell>
        </row>
        <row r="364">
          <cell r="B364" t="str">
            <v>AT_361</v>
          </cell>
          <cell r="C364" t="str">
            <v>BKO_PRO</v>
          </cell>
          <cell r="D364" t="str">
            <v>PROCESSING</v>
          </cell>
          <cell r="E364">
            <v>0</v>
          </cell>
          <cell r="F364" t="str">
            <v>Gerir Back Office Comercial</v>
          </cell>
          <cell r="G364" t="str">
            <v>Gerir Backoffice Comercial de Processing</v>
          </cell>
          <cell r="H364" t="str">
            <v>Gerir carteira</v>
          </cell>
          <cell r="I364">
            <v>1</v>
          </cell>
          <cell r="J364" t="str">
            <v>Extrair relatórios e consolidar relatório de carteira.</v>
          </cell>
          <cell r="K364" t="str">
            <v>NÃO</v>
          </cell>
          <cell r="L364" t="str">
            <v>PROD. CONTÍNUA</v>
          </cell>
          <cell r="M364" t="str">
            <v>TRANSACIONAL</v>
          </cell>
          <cell r="N364" t="str">
            <v>SIM</v>
          </cell>
          <cell r="O364" t="str">
            <v>AS-IS</v>
          </cell>
        </row>
        <row r="365">
          <cell r="B365" t="str">
            <v>AT_362</v>
          </cell>
          <cell r="C365" t="str">
            <v>BKO_PRO</v>
          </cell>
          <cell r="D365" t="str">
            <v>PROCESSING</v>
          </cell>
          <cell r="E365">
            <v>0</v>
          </cell>
          <cell r="F365" t="str">
            <v>Gerir Back Office Comercial</v>
          </cell>
          <cell r="G365" t="str">
            <v>Gerir Backoffice Comercial de Processing</v>
          </cell>
          <cell r="H365" t="str">
            <v>Gerir carteira</v>
          </cell>
          <cell r="I365">
            <v>2</v>
          </cell>
          <cell r="J365" t="str">
            <v>Consolidar o estoque das fábricas</v>
          </cell>
          <cell r="K365" t="str">
            <v>NÃO</v>
          </cell>
          <cell r="L365" t="str">
            <v>PROD. CONTÍNUA</v>
          </cell>
          <cell r="M365" t="str">
            <v>TRANSACIONAL</v>
          </cell>
          <cell r="N365" t="str">
            <v>NÃO</v>
          </cell>
          <cell r="O365" t="str">
            <v>AS-IS</v>
          </cell>
        </row>
        <row r="366">
          <cell r="B366" t="str">
            <v>AT_363</v>
          </cell>
          <cell r="C366" t="str">
            <v>BKO_PRO</v>
          </cell>
          <cell r="D366" t="str">
            <v>PROCESSING</v>
          </cell>
          <cell r="E366">
            <v>0</v>
          </cell>
          <cell r="F366" t="str">
            <v>Gerir Back Office Comercial</v>
          </cell>
          <cell r="G366" t="str">
            <v>Gerir Backoffice Comercial de Processing</v>
          </cell>
          <cell r="H366" t="str">
            <v>Gerir carteira</v>
          </cell>
          <cell r="I366">
            <v>3</v>
          </cell>
          <cell r="J366" t="str">
            <v>Dúvidas, Orientações e auxílio ao cliente sobre o status de carregamentos</v>
          </cell>
          <cell r="K366" t="str">
            <v>NÃO</v>
          </cell>
          <cell r="L366" t="str">
            <v>PROD. CONTÍNUA</v>
          </cell>
          <cell r="M366" t="str">
            <v>INTERFERÊNCIA</v>
          </cell>
          <cell r="N366" t="str">
            <v>SIM</v>
          </cell>
          <cell r="O366" t="str">
            <v>AS-IS</v>
          </cell>
        </row>
        <row r="367">
          <cell r="B367" t="str">
            <v>AT_364</v>
          </cell>
          <cell r="C367" t="str">
            <v>BKO_PRO</v>
          </cell>
          <cell r="D367" t="str">
            <v>PROCESSING</v>
          </cell>
          <cell r="E367">
            <v>0</v>
          </cell>
          <cell r="F367" t="str">
            <v>Gerir Back Office Comercial</v>
          </cell>
          <cell r="G367" t="str">
            <v>Gerir Backoffice Comercial de Processing</v>
          </cell>
          <cell r="H367" t="str">
            <v>Gerir carteira</v>
          </cell>
          <cell r="I367">
            <v>4</v>
          </cell>
          <cell r="J367" t="str">
            <v>Dúvidas, Orientações e interações com a logística e transportadores sobre o status de carregamentos</v>
          </cell>
          <cell r="K367" t="str">
            <v>NÃO</v>
          </cell>
          <cell r="L367" t="str">
            <v>PROD. CONTÍNUA</v>
          </cell>
          <cell r="M367" t="str">
            <v>INTERFERÊNCIA</v>
          </cell>
          <cell r="N367" t="str">
            <v>SIM</v>
          </cell>
          <cell r="O367" t="str">
            <v>AS-IS</v>
          </cell>
        </row>
        <row r="368">
          <cell r="B368" t="str">
            <v>AT_365</v>
          </cell>
          <cell r="C368" t="str">
            <v>BKO_PRO</v>
          </cell>
          <cell r="D368" t="str">
            <v>PROCESSING</v>
          </cell>
          <cell r="E368">
            <v>0</v>
          </cell>
          <cell r="F368" t="str">
            <v>Gerir Back Office Comercial</v>
          </cell>
          <cell r="G368" t="str">
            <v>Gerir Backoffice Comercial de Processing</v>
          </cell>
          <cell r="H368" t="str">
            <v>Gerir carteira</v>
          </cell>
          <cell r="I368">
            <v>5</v>
          </cell>
          <cell r="J368" t="str">
            <v>Interação com a área de produção e orientações aos vendedores sobre desvios de produção</v>
          </cell>
          <cell r="K368" t="str">
            <v>NÃO</v>
          </cell>
          <cell r="L368" t="str">
            <v>PROD. CONTÍNUA</v>
          </cell>
          <cell r="M368" t="str">
            <v>TRANSACIONAL</v>
          </cell>
          <cell r="N368" t="str">
            <v>NÃO</v>
          </cell>
          <cell r="O368" t="str">
            <v>AS-IS</v>
          </cell>
        </row>
        <row r="369">
          <cell r="B369" t="str">
            <v>AT_366</v>
          </cell>
          <cell r="C369" t="str">
            <v>BKO_PRO</v>
          </cell>
          <cell r="D369" t="str">
            <v>PROCESSING</v>
          </cell>
          <cell r="E369">
            <v>0</v>
          </cell>
          <cell r="F369" t="str">
            <v>Gerir Back Office Comercial</v>
          </cell>
          <cell r="G369" t="str">
            <v>Gerir Backoffice Comercial de Processing</v>
          </cell>
          <cell r="H369" t="str">
            <v>Gerir carteira</v>
          </cell>
          <cell r="I369">
            <v>6</v>
          </cell>
          <cell r="J369" t="str">
            <v>Realizar a projeção e programação da produção e de embarques</v>
          </cell>
          <cell r="K369" t="str">
            <v>NÃO</v>
          </cell>
          <cell r="L369" t="str">
            <v>PROD. CONTÍNUA</v>
          </cell>
          <cell r="M369" t="str">
            <v>NÃO TRANSACIONAL</v>
          </cell>
          <cell r="N369" t="str">
            <v>NÃO</v>
          </cell>
          <cell r="O369" t="str">
            <v>AS-IS</v>
          </cell>
        </row>
        <row r="370">
          <cell r="B370" t="str">
            <v>AT_367</v>
          </cell>
          <cell r="C370" t="str">
            <v>BKO_PRO</v>
          </cell>
          <cell r="D370" t="str">
            <v>PROCESSING</v>
          </cell>
          <cell r="E370">
            <v>0</v>
          </cell>
          <cell r="F370" t="str">
            <v>Gerir Back Office Comercial</v>
          </cell>
          <cell r="G370" t="str">
            <v>Gerir Backoffice Comercial de Processing</v>
          </cell>
          <cell r="H370" t="str">
            <v>Gerir carteira</v>
          </cell>
          <cell r="I370">
            <v>7</v>
          </cell>
          <cell r="J370" t="str">
            <v>Tratar de pedidos em aberto e saldos em carteira (inclui cancelamentos).</v>
          </cell>
          <cell r="K370" t="str">
            <v>NÃO</v>
          </cell>
          <cell r="L370" t="str">
            <v>PROD. CONTÍNUA</v>
          </cell>
          <cell r="M370" t="str">
            <v>TRANSACIONAL</v>
          </cell>
          <cell r="N370" t="str">
            <v>SIM</v>
          </cell>
          <cell r="O370" t="str">
            <v>CSC</v>
          </cell>
        </row>
        <row r="371">
          <cell r="B371" t="str">
            <v>AT_368</v>
          </cell>
          <cell r="C371" t="str">
            <v>BKO_PRO</v>
          </cell>
          <cell r="D371" t="str">
            <v>PROCESSING</v>
          </cell>
          <cell r="E371">
            <v>0</v>
          </cell>
          <cell r="F371" t="str">
            <v>Gerir Back Office Comercial</v>
          </cell>
          <cell r="G371" t="str">
            <v>Gerir Backoffice Comercial de Processing</v>
          </cell>
          <cell r="H371" t="str">
            <v>Gerir carteira</v>
          </cell>
          <cell r="I371">
            <v>8</v>
          </cell>
          <cell r="J371" t="str">
            <v>Dúvidas, Orientações e auxílio sobre pedidos em aberto, saldos em carteira ou crédito disponível</v>
          </cell>
          <cell r="K371" t="str">
            <v>NÃO</v>
          </cell>
          <cell r="L371" t="str">
            <v>INTERFERÊNCIA</v>
          </cell>
          <cell r="M371" t="str">
            <v>INTERFERÊNCIA</v>
          </cell>
          <cell r="N371" t="str">
            <v>SIM</v>
          </cell>
          <cell r="O371" t="str">
            <v>INTERFERÊNCIA</v>
          </cell>
        </row>
        <row r="372">
          <cell r="B372" t="str">
            <v>AT_369</v>
          </cell>
          <cell r="C372" t="str">
            <v>BKO_PRO</v>
          </cell>
          <cell r="D372" t="str">
            <v>PROCESSING</v>
          </cell>
          <cell r="E372">
            <v>0</v>
          </cell>
          <cell r="F372" t="str">
            <v>Gerir Back Office Comercial</v>
          </cell>
          <cell r="G372" t="str">
            <v>Gerir Backoffice Comercial de Processing</v>
          </cell>
          <cell r="H372" t="str">
            <v>Gerir carteira</v>
          </cell>
          <cell r="I372">
            <v>9</v>
          </cell>
          <cell r="J372" t="str">
            <v>Dúvidas, Orientações e auxílio sobre prorrogações de vencimentos</v>
          </cell>
          <cell r="K372" t="str">
            <v>NÃO</v>
          </cell>
          <cell r="L372" t="str">
            <v>INTERFERÊNCIA</v>
          </cell>
          <cell r="M372" t="str">
            <v>INTERFERÊNCIA</v>
          </cell>
          <cell r="N372" t="str">
            <v>SIM</v>
          </cell>
          <cell r="O372" t="str">
            <v>INTERFERÊNCIA</v>
          </cell>
        </row>
        <row r="373">
          <cell r="B373" t="str">
            <v>AT_370</v>
          </cell>
          <cell r="C373" t="str">
            <v>BKO_PRO</v>
          </cell>
          <cell r="D373" t="str">
            <v>PROCESSING</v>
          </cell>
          <cell r="E373">
            <v>0</v>
          </cell>
          <cell r="F373" t="str">
            <v>Gerir Back Office Comercial</v>
          </cell>
          <cell r="G373" t="str">
            <v>Gerir Backoffice Comercial de Processing</v>
          </cell>
          <cell r="H373" t="str">
            <v>Gerir pedidos</v>
          </cell>
          <cell r="I373">
            <v>10</v>
          </cell>
          <cell r="J373" t="str">
            <v>Conferir, buscar detalhamento de pedidos e inserir no sistema</v>
          </cell>
          <cell r="K373" t="str">
            <v>NÃO</v>
          </cell>
          <cell r="L373" t="str">
            <v>PROD. CONTÍNUA</v>
          </cell>
          <cell r="M373" t="str">
            <v>TRANSACIONAL</v>
          </cell>
          <cell r="N373" t="str">
            <v>SIM</v>
          </cell>
          <cell r="O373" t="str">
            <v>AS-IS</v>
          </cell>
        </row>
        <row r="374">
          <cell r="B374" t="str">
            <v>AT_371</v>
          </cell>
          <cell r="C374" t="str">
            <v>BKO_PRO</v>
          </cell>
          <cell r="D374" t="str">
            <v>PROCESSING</v>
          </cell>
          <cell r="E374">
            <v>0</v>
          </cell>
          <cell r="F374" t="str">
            <v>Gerir Back Office Comercial</v>
          </cell>
          <cell r="G374" t="str">
            <v>Gerir Backoffice Comercial de Processing</v>
          </cell>
          <cell r="H374" t="str">
            <v>Gerir pedidos</v>
          </cell>
          <cell r="I374">
            <v>11</v>
          </cell>
          <cell r="J374" t="str">
            <v>Analisar documentos para concessão/ regularização do crédito</v>
          </cell>
          <cell r="K374" t="str">
            <v>NÃO</v>
          </cell>
          <cell r="L374" t="str">
            <v>PROD. CONTÍNUA</v>
          </cell>
          <cell r="M374" t="str">
            <v>TRANSACIONAL</v>
          </cell>
          <cell r="N374" t="str">
            <v>SIM</v>
          </cell>
          <cell r="O374" t="str">
            <v>AS-IS</v>
          </cell>
        </row>
        <row r="375">
          <cell r="B375" t="str">
            <v>AT_372</v>
          </cell>
          <cell r="C375" t="str">
            <v>BKO_PRO</v>
          </cell>
          <cell r="D375" t="str">
            <v>PROCESSING</v>
          </cell>
          <cell r="E375">
            <v>0</v>
          </cell>
          <cell r="F375" t="str">
            <v>Gerir Back Office Comercial</v>
          </cell>
          <cell r="G375" t="str">
            <v>Gerir Backoffice Comercial de Processing</v>
          </cell>
          <cell r="H375" t="str">
            <v>Gerir pedidos</v>
          </cell>
          <cell r="I375">
            <v>12</v>
          </cell>
          <cell r="J375" t="str">
            <v>Atualizar a planilha de acompanhamento de vendas</v>
          </cell>
          <cell r="K375" t="str">
            <v>NÃO</v>
          </cell>
          <cell r="L375" t="str">
            <v>PROD. CONTÍNUA</v>
          </cell>
          <cell r="M375" t="str">
            <v>TRANSACIONAL</v>
          </cell>
          <cell r="N375" t="str">
            <v>SIM</v>
          </cell>
          <cell r="O375" t="str">
            <v>CSC</v>
          </cell>
        </row>
        <row r="376">
          <cell r="B376" t="str">
            <v>AT_373</v>
          </cell>
          <cell r="C376" t="str">
            <v>BKO_PRO</v>
          </cell>
          <cell r="D376" t="str">
            <v>PROCESSING</v>
          </cell>
          <cell r="E376">
            <v>0</v>
          </cell>
          <cell r="F376" t="str">
            <v>Gerir Back Office Comercial</v>
          </cell>
          <cell r="G376" t="str">
            <v>Gerir Backoffice Comercial de Processing</v>
          </cell>
          <cell r="H376" t="str">
            <v>Gerir pedidos</v>
          </cell>
          <cell r="I376">
            <v>13</v>
          </cell>
          <cell r="J376" t="str">
            <v>Efetuar a regularização de pendências nos pedidos. Ex. confirmação de pagamento pendente.</v>
          </cell>
          <cell r="K376" t="str">
            <v>NÃO</v>
          </cell>
          <cell r="L376" t="str">
            <v>PROD. CONTÍNUA</v>
          </cell>
          <cell r="M376" t="str">
            <v>TRANSACIONAL</v>
          </cell>
          <cell r="N376" t="str">
            <v>SIM</v>
          </cell>
          <cell r="O376" t="str">
            <v>CSC</v>
          </cell>
        </row>
        <row r="377">
          <cell r="B377" t="str">
            <v>AT_374</v>
          </cell>
          <cell r="C377" t="str">
            <v>BKO_PRO</v>
          </cell>
          <cell r="D377" t="str">
            <v>PROCESSING</v>
          </cell>
          <cell r="E377">
            <v>0</v>
          </cell>
          <cell r="F377" t="str">
            <v>Gerir Back Office Comercial</v>
          </cell>
          <cell r="G377" t="str">
            <v>Gerir Backoffice Comercial de Processing</v>
          </cell>
          <cell r="H377" t="str">
            <v>Gerir pedidos</v>
          </cell>
          <cell r="I377">
            <v>14</v>
          </cell>
          <cell r="J377" t="str">
            <v>Efetuar o hedge do pedido</v>
          </cell>
          <cell r="K377" t="str">
            <v>NÃO</v>
          </cell>
          <cell r="L377" t="str">
            <v>PROD. CONTÍNUA</v>
          </cell>
          <cell r="M377" t="str">
            <v>TRANSACIONAL</v>
          </cell>
          <cell r="N377" t="str">
            <v>SIM</v>
          </cell>
          <cell r="O377" t="str">
            <v>AS-IS</v>
          </cell>
        </row>
        <row r="378">
          <cell r="B378" t="str">
            <v>AT_375</v>
          </cell>
          <cell r="C378" t="str">
            <v>BKO_PRO</v>
          </cell>
          <cell r="D378" t="str">
            <v>PROCESSING</v>
          </cell>
          <cell r="E378">
            <v>0</v>
          </cell>
          <cell r="F378" t="str">
            <v>Gerir Back Office Comercial</v>
          </cell>
          <cell r="G378" t="str">
            <v>Gerir Backoffice Comercial de Processing</v>
          </cell>
          <cell r="H378" t="str">
            <v>Gerir pedidos</v>
          </cell>
          <cell r="I378">
            <v>15</v>
          </cell>
          <cell r="J378" t="str">
            <v>Realizar a inclusão e resolver pendências de cadastro</v>
          </cell>
          <cell r="K378" t="str">
            <v>NÃO</v>
          </cell>
          <cell r="L378" t="str">
            <v>PROD. CONTÍNUA</v>
          </cell>
          <cell r="M378" t="str">
            <v>TRANSACIONAL</v>
          </cell>
          <cell r="N378" t="str">
            <v>SIM</v>
          </cell>
          <cell r="O378" t="str">
            <v>CSC</v>
          </cell>
        </row>
        <row r="379">
          <cell r="B379" t="str">
            <v>AT_376</v>
          </cell>
          <cell r="C379" t="str">
            <v>BKO_PRO</v>
          </cell>
          <cell r="D379" t="str">
            <v>PROCESSING</v>
          </cell>
          <cell r="E379">
            <v>0</v>
          </cell>
          <cell r="F379" t="str">
            <v>Gerir Back Office Comercial</v>
          </cell>
          <cell r="G379" t="str">
            <v>Gerir Backoffice Comercial de Processing</v>
          </cell>
          <cell r="H379" t="str">
            <v>Gerir pedidos</v>
          </cell>
          <cell r="I379">
            <v>16</v>
          </cell>
          <cell r="J379" t="str">
            <v>Realizar aprovações de pedidos</v>
          </cell>
          <cell r="K379" t="str">
            <v>NÃO</v>
          </cell>
          <cell r="L379" t="str">
            <v>PROD. CONTÍNUA</v>
          </cell>
          <cell r="M379" t="str">
            <v>NÃO TRANSACIONAL</v>
          </cell>
          <cell r="N379" t="str">
            <v>NÃO</v>
          </cell>
          <cell r="O379" t="str">
            <v>AS-IS</v>
          </cell>
        </row>
        <row r="380">
          <cell r="B380" t="str">
            <v>AT_377</v>
          </cell>
          <cell r="C380" t="str">
            <v>BKO_PRO</v>
          </cell>
          <cell r="D380" t="str">
            <v>PROCESSING</v>
          </cell>
          <cell r="E380">
            <v>0</v>
          </cell>
          <cell r="F380" t="str">
            <v>Gerir Back Office Comercial</v>
          </cell>
          <cell r="G380" t="str">
            <v>Gerir Backoffice Comercial de Processing</v>
          </cell>
          <cell r="H380" t="str">
            <v>Gerir pedidos</v>
          </cell>
          <cell r="I380">
            <v>17</v>
          </cell>
          <cell r="J380" t="str">
            <v>Dúvidas, Orientações e auxílio sobre os pedidos</v>
          </cell>
          <cell r="K380" t="str">
            <v>NÃO</v>
          </cell>
          <cell r="L380" t="str">
            <v>INTERFERÊNCIA</v>
          </cell>
          <cell r="M380" t="str">
            <v>INTERFERÊNCIA</v>
          </cell>
          <cell r="N380" t="str">
            <v>SIM</v>
          </cell>
          <cell r="O380" t="str">
            <v>INTERFERÊNCIA</v>
          </cell>
        </row>
        <row r="381">
          <cell r="B381" t="str">
            <v>AT_378</v>
          </cell>
          <cell r="C381" t="str">
            <v>BKO_PRO</v>
          </cell>
          <cell r="D381" t="str">
            <v>PROCESSING</v>
          </cell>
          <cell r="E381">
            <v>0</v>
          </cell>
          <cell r="F381" t="str">
            <v>Gerir Back Office Comercial</v>
          </cell>
          <cell r="G381" t="str">
            <v>Gerir Backoffice Comercial de Processing</v>
          </cell>
          <cell r="H381" t="str">
            <v>Gerir pedidos</v>
          </cell>
          <cell r="I381">
            <v>18</v>
          </cell>
          <cell r="J381" t="str">
            <v>Dúvidas, Orientações e auxílio a áreas internas sobre o status de carregamentos e entregas</v>
          </cell>
          <cell r="K381" t="str">
            <v>NÃO</v>
          </cell>
          <cell r="L381" t="str">
            <v>INTERFERÊNCIA</v>
          </cell>
          <cell r="M381" t="str">
            <v>INTERFERÊNCIA</v>
          </cell>
          <cell r="N381" t="str">
            <v>SIM</v>
          </cell>
          <cell r="O381" t="str">
            <v>INTERFERÊNCIA</v>
          </cell>
        </row>
        <row r="382">
          <cell r="B382" t="str">
            <v>AT_379</v>
          </cell>
          <cell r="C382" t="str">
            <v>BKO_PRO</v>
          </cell>
          <cell r="D382" t="str">
            <v>PROCESSING</v>
          </cell>
          <cell r="E382">
            <v>0</v>
          </cell>
          <cell r="F382" t="str">
            <v>Gerir Back Office Comercial</v>
          </cell>
          <cell r="G382" t="str">
            <v>Gerir Backoffice Comercial de Processing</v>
          </cell>
          <cell r="H382" t="str">
            <v>Gerir pedidos</v>
          </cell>
          <cell r="I382">
            <v>19</v>
          </cell>
          <cell r="J382" t="str">
            <v>Dúvidas, Orientações e auxílio ao cliente sobre o status de carregamentos e entregas</v>
          </cell>
          <cell r="K382" t="str">
            <v>SIM</v>
          </cell>
          <cell r="L382" t="str">
            <v>INTERFERÊNCIA</v>
          </cell>
          <cell r="M382" t="str">
            <v>INTERFERÊNCIA</v>
          </cell>
          <cell r="N382" t="str">
            <v>SIM</v>
          </cell>
          <cell r="O382" t="str">
            <v>AS-IS</v>
          </cell>
        </row>
        <row r="383">
          <cell r="B383" t="str">
            <v>AT_380</v>
          </cell>
          <cell r="C383" t="str">
            <v>BKO_PRO</v>
          </cell>
          <cell r="D383" t="str">
            <v>PROCESSING</v>
          </cell>
          <cell r="E383">
            <v>0</v>
          </cell>
          <cell r="F383" t="str">
            <v>Gerir Back Office Comercial</v>
          </cell>
          <cell r="G383" t="str">
            <v>Gerir Backoffice Comercial de Processing</v>
          </cell>
          <cell r="H383" t="str">
            <v>Gerir pedidos</v>
          </cell>
          <cell r="I383">
            <v>20</v>
          </cell>
          <cell r="J383" t="str">
            <v>Dúvidas, Orientações e auxílio a transportadoras/ caminhoneiros sobre o status de carregamentos e entregas</v>
          </cell>
          <cell r="K383" t="str">
            <v>SIM</v>
          </cell>
          <cell r="L383" t="str">
            <v>INTERFERÊNCIA</v>
          </cell>
          <cell r="M383" t="str">
            <v>INTERFERÊNCIA</v>
          </cell>
          <cell r="N383" t="str">
            <v>SIM</v>
          </cell>
          <cell r="O383" t="str">
            <v>AS-IS</v>
          </cell>
        </row>
        <row r="384">
          <cell r="B384" t="str">
            <v>AT_381</v>
          </cell>
          <cell r="C384" t="str">
            <v>BKO_PRO</v>
          </cell>
          <cell r="D384" t="str">
            <v>PROCESSING</v>
          </cell>
          <cell r="E384">
            <v>0</v>
          </cell>
          <cell r="F384" t="str">
            <v>Gerir Back Office Comercial</v>
          </cell>
          <cell r="G384" t="str">
            <v>Gerir Backoffice Comercial de Processing</v>
          </cell>
          <cell r="H384" t="str">
            <v>Gerir pedidos</v>
          </cell>
          <cell r="I384">
            <v>21</v>
          </cell>
          <cell r="J384" t="str">
            <v>Efetuar vendas</v>
          </cell>
          <cell r="K384" t="str">
            <v>SIM</v>
          </cell>
          <cell r="L384" t="str">
            <v>INTERFERÊNCIA</v>
          </cell>
          <cell r="M384" t="str">
            <v>NÃO TRANSACIONAL</v>
          </cell>
          <cell r="N384" t="str">
            <v>NÃO</v>
          </cell>
          <cell r="O384" t="str">
            <v>AS-IS</v>
          </cell>
        </row>
        <row r="385">
          <cell r="B385" t="str">
            <v>AT_382</v>
          </cell>
          <cell r="C385" t="str">
            <v>BKO_PRO</v>
          </cell>
          <cell r="D385" t="str">
            <v>PROCESSING</v>
          </cell>
          <cell r="E385">
            <v>0</v>
          </cell>
          <cell r="F385" t="str">
            <v>Gerir Back Office Comercial</v>
          </cell>
          <cell r="G385" t="str">
            <v>Gerir Backoffice Comercial de Processing</v>
          </cell>
          <cell r="H385" t="str">
            <v>Gerir pedidos</v>
          </cell>
          <cell r="I385">
            <v>22</v>
          </cell>
          <cell r="J385" t="str">
            <v>Atender clientes no balcão</v>
          </cell>
          <cell r="K385" t="str">
            <v>SIM</v>
          </cell>
          <cell r="L385" t="str">
            <v>INTERFERÊNCIA</v>
          </cell>
          <cell r="M385" t="str">
            <v>NÃO TRANSACIONAL</v>
          </cell>
          <cell r="N385" t="str">
            <v>NÃO</v>
          </cell>
          <cell r="O385" t="str">
            <v>AS-IS</v>
          </cell>
        </row>
        <row r="386">
          <cell r="B386" t="str">
            <v>AT_383</v>
          </cell>
          <cell r="C386" t="str">
            <v>BKO_PRO</v>
          </cell>
          <cell r="D386" t="str">
            <v>PROCESSING</v>
          </cell>
          <cell r="E386">
            <v>0</v>
          </cell>
          <cell r="F386" t="str">
            <v>Gerir Back Office Comercial</v>
          </cell>
          <cell r="G386" t="str">
            <v>Gerir Backoffice Comercial de Processing</v>
          </cell>
          <cell r="H386" t="str">
            <v>Gerir pedidos</v>
          </cell>
          <cell r="I386">
            <v>23</v>
          </cell>
          <cell r="J386" t="str">
            <v>Atender clientes por telefone ou email</v>
          </cell>
          <cell r="K386" t="str">
            <v>SIM</v>
          </cell>
          <cell r="L386" t="str">
            <v>INTERFERÊNCIA</v>
          </cell>
          <cell r="M386" t="str">
            <v>INTERFERÊNCIA</v>
          </cell>
          <cell r="N386" t="str">
            <v>NÃO</v>
          </cell>
          <cell r="O386" t="str">
            <v>AS-IS</v>
          </cell>
        </row>
        <row r="387">
          <cell r="B387" t="str">
            <v>AT_384</v>
          </cell>
          <cell r="C387" t="str">
            <v>BKO_PRO</v>
          </cell>
          <cell r="D387" t="str">
            <v>PROCESSING</v>
          </cell>
          <cell r="E387">
            <v>0</v>
          </cell>
          <cell r="F387" t="str">
            <v>Gerir Back Office Comercial</v>
          </cell>
          <cell r="G387" t="str">
            <v>Gerir Backoffice Comercial de Processing</v>
          </cell>
          <cell r="H387" t="str">
            <v>Gerir pedidos</v>
          </cell>
          <cell r="I387">
            <v>24</v>
          </cell>
          <cell r="J387" t="str">
            <v>Visitar clientes</v>
          </cell>
          <cell r="K387" t="str">
            <v>SIM</v>
          </cell>
          <cell r="L387" t="str">
            <v>INTERFERÊNCIA</v>
          </cell>
          <cell r="M387" t="str">
            <v>NÃO TRANSACIONAL</v>
          </cell>
          <cell r="N387" t="str">
            <v>NÃO</v>
          </cell>
          <cell r="O387" t="str">
            <v>AS-IS</v>
          </cell>
        </row>
        <row r="388">
          <cell r="B388" t="str">
            <v>AT_385</v>
          </cell>
          <cell r="C388" t="str">
            <v>BKO_PRO</v>
          </cell>
          <cell r="D388" t="str">
            <v>PROCESSING</v>
          </cell>
          <cell r="E388">
            <v>0</v>
          </cell>
          <cell r="F388" t="str">
            <v>Gerir Back Office Comercial</v>
          </cell>
          <cell r="G388" t="str">
            <v>Gerir Backoffice Comercial de Processing</v>
          </cell>
          <cell r="H388" t="str">
            <v>Gerir pedidos</v>
          </cell>
          <cell r="I388">
            <v>25</v>
          </cell>
          <cell r="J388" t="str">
            <v>Acompanhar resultados e definir estratégias de vendas</v>
          </cell>
          <cell r="K388" t="str">
            <v>SIM</v>
          </cell>
          <cell r="L388" t="str">
            <v>INTERFERÊNCIA</v>
          </cell>
          <cell r="M388" t="str">
            <v>NÃO TRANSACIONAL</v>
          </cell>
          <cell r="N388" t="str">
            <v>NÃO</v>
          </cell>
          <cell r="O388" t="str">
            <v>AS-IS</v>
          </cell>
        </row>
        <row r="389">
          <cell r="B389" t="str">
            <v>AT_386</v>
          </cell>
          <cell r="C389" t="str">
            <v>BKO_PRO</v>
          </cell>
          <cell r="D389" t="str">
            <v>PROCESSING</v>
          </cell>
          <cell r="E389">
            <v>0</v>
          </cell>
          <cell r="F389" t="str">
            <v>Gerir Back Office Comercial</v>
          </cell>
          <cell r="G389" t="str">
            <v>Gerir Backoffice Comercial de Processing</v>
          </cell>
          <cell r="H389" t="str">
            <v>Gerir pedidos</v>
          </cell>
          <cell r="I389">
            <v>26</v>
          </cell>
          <cell r="J389" t="str">
            <v>Levantar documentos e coletar assinaturas para concessão/ renovação de crédito</v>
          </cell>
          <cell r="K389" t="str">
            <v>SIM</v>
          </cell>
          <cell r="L389" t="str">
            <v>INTERFERÊNCIA</v>
          </cell>
          <cell r="M389" t="str">
            <v>NÃO TRANSACIONAL</v>
          </cell>
          <cell r="N389" t="str">
            <v>NÃO</v>
          </cell>
          <cell r="O389" t="str">
            <v>AS-IS</v>
          </cell>
        </row>
        <row r="390">
          <cell r="B390" t="str">
            <v>AT_387</v>
          </cell>
          <cell r="C390" t="str">
            <v>BKO_PRO</v>
          </cell>
          <cell r="D390" t="str">
            <v>PROCESSING</v>
          </cell>
          <cell r="E390">
            <v>0</v>
          </cell>
          <cell r="F390" t="str">
            <v>Gerir Back Office Comercial</v>
          </cell>
          <cell r="G390" t="str">
            <v>Gerir Backoffice Comercial de Processing</v>
          </cell>
          <cell r="H390" t="str">
            <v>Gerir comissões</v>
          </cell>
          <cell r="I390">
            <v>27</v>
          </cell>
          <cell r="J390" t="str">
            <v>Checar, consolidar e enviar informações de comissões para os representantes</v>
          </cell>
          <cell r="K390" t="str">
            <v>NÃO</v>
          </cell>
          <cell r="L390" t="str">
            <v>PROD. CONTÍNUA</v>
          </cell>
          <cell r="M390" t="str">
            <v>TRANSACIONAL</v>
          </cell>
          <cell r="N390" t="str">
            <v>SIM</v>
          </cell>
          <cell r="O390" t="str">
            <v>CSC</v>
          </cell>
        </row>
        <row r="391">
          <cell r="B391" t="str">
            <v>AT_388</v>
          </cell>
          <cell r="C391" t="str">
            <v>BKO_PRO</v>
          </cell>
          <cell r="D391" t="str">
            <v>PROCESSING</v>
          </cell>
          <cell r="E391">
            <v>0</v>
          </cell>
          <cell r="F391" t="str">
            <v>Gerir Back Office Comercial</v>
          </cell>
          <cell r="G391" t="str">
            <v>Gerir Backoffice Comercial de Processing</v>
          </cell>
          <cell r="H391" t="str">
            <v>Gerir comissões</v>
          </cell>
          <cell r="I391">
            <v>28</v>
          </cell>
          <cell r="J391" t="str">
            <v>Conferir notas e solicitar o pagamento de comissões</v>
          </cell>
          <cell r="K391" t="str">
            <v>NÃO</v>
          </cell>
          <cell r="L391" t="str">
            <v>PROD. CONTÍNUA</v>
          </cell>
          <cell r="M391" t="str">
            <v>TRANSACIONAL</v>
          </cell>
          <cell r="N391" t="str">
            <v>SIM</v>
          </cell>
          <cell r="O391" t="str">
            <v>CSC</v>
          </cell>
        </row>
        <row r="392">
          <cell r="B392" t="str">
            <v>AT_389</v>
          </cell>
          <cell r="C392" t="str">
            <v>BKO_PRO</v>
          </cell>
          <cell r="D392" t="str">
            <v>PROCESSING</v>
          </cell>
          <cell r="E392">
            <v>0</v>
          </cell>
          <cell r="F392" t="str">
            <v>Gerir Back Office Comercial</v>
          </cell>
          <cell r="G392" t="str">
            <v>Gerir Backoffice Comercial de Processing</v>
          </cell>
          <cell r="H392" t="str">
            <v>Gerir comissões</v>
          </cell>
          <cell r="I392">
            <v>29</v>
          </cell>
          <cell r="J392" t="str">
            <v>Imprimir, arquivar e resgatar documentos em arquivo</v>
          </cell>
          <cell r="K392" t="str">
            <v>SIM</v>
          </cell>
          <cell r="L392" t="str">
            <v>PROD. CONTÍNUA</v>
          </cell>
          <cell r="M392" t="str">
            <v>TRANSACIONAL</v>
          </cell>
          <cell r="N392" t="str">
            <v>SIM</v>
          </cell>
          <cell r="O392" t="str">
            <v>AS-IS</v>
          </cell>
        </row>
        <row r="393">
          <cell r="B393" t="str">
            <v>AT_390</v>
          </cell>
          <cell r="C393" t="str">
            <v>BKO_PRO</v>
          </cell>
          <cell r="D393" t="str">
            <v>PROCESSING</v>
          </cell>
          <cell r="E393">
            <v>0</v>
          </cell>
          <cell r="F393" t="str">
            <v>Gerir Back Office Comercial</v>
          </cell>
          <cell r="G393" t="str">
            <v>Gerir Backoffice Comercial de Processing</v>
          </cell>
          <cell r="H393" t="str">
            <v>Gerir comissões</v>
          </cell>
          <cell r="I393">
            <v>30</v>
          </cell>
          <cell r="J393" t="str">
            <v>Realizar a rogramação de pagamentos no sistema</v>
          </cell>
          <cell r="K393" t="str">
            <v>NÃO</v>
          </cell>
          <cell r="L393" t="str">
            <v>PROD. CONTÍNUA</v>
          </cell>
          <cell r="M393" t="str">
            <v>TRANSACIONAL</v>
          </cell>
          <cell r="N393" t="str">
            <v>SIM</v>
          </cell>
          <cell r="O393" t="str">
            <v>CSC</v>
          </cell>
        </row>
        <row r="394">
          <cell r="B394" t="str">
            <v>AT_391</v>
          </cell>
          <cell r="C394" t="str">
            <v>BKO_PRO</v>
          </cell>
          <cell r="D394" t="str">
            <v>PROCESSING</v>
          </cell>
          <cell r="E394">
            <v>0</v>
          </cell>
          <cell r="F394" t="str">
            <v>Gerir Back Office Comercial</v>
          </cell>
          <cell r="G394" t="str">
            <v>Gerir Backoffice Comercial de Processing</v>
          </cell>
          <cell r="H394" t="str">
            <v>Gerir comissões</v>
          </cell>
          <cell r="I394">
            <v>31</v>
          </cell>
          <cell r="J394" t="str">
            <v>Realizar o lançamento de notas fiscais</v>
          </cell>
          <cell r="K394" t="str">
            <v>NÃO</v>
          </cell>
          <cell r="L394" t="str">
            <v>PROD. CONTÍNUA</v>
          </cell>
          <cell r="M394" t="str">
            <v>TRANSACIONAL</v>
          </cell>
          <cell r="N394" t="str">
            <v>SIM</v>
          </cell>
          <cell r="O394" t="str">
            <v>CSC</v>
          </cell>
        </row>
        <row r="395">
          <cell r="B395" t="str">
            <v>AT_392</v>
          </cell>
          <cell r="C395" t="str">
            <v>BKO_PRO</v>
          </cell>
          <cell r="D395" t="str">
            <v>PROCESSING</v>
          </cell>
          <cell r="E395">
            <v>0</v>
          </cell>
          <cell r="F395" t="str">
            <v>Gerir Back Office Comercial</v>
          </cell>
          <cell r="G395" t="str">
            <v>Gerir Backoffice Comercial de Processing</v>
          </cell>
          <cell r="H395" t="str">
            <v>Gerir comissões</v>
          </cell>
          <cell r="I395">
            <v>32</v>
          </cell>
          <cell r="J395" t="str">
            <v>Dúvidas, Orientações e auxílio sobre comissões</v>
          </cell>
          <cell r="K395" t="str">
            <v>NÃO</v>
          </cell>
          <cell r="L395" t="str">
            <v>INTERFERÊNCIA</v>
          </cell>
          <cell r="M395" t="str">
            <v>INTERFERÊNCIA</v>
          </cell>
          <cell r="N395" t="str">
            <v>SIM</v>
          </cell>
          <cell r="O395" t="str">
            <v>INTERFERÊNCIA</v>
          </cell>
        </row>
        <row r="396">
          <cell r="B396" t="str">
            <v>AT_393</v>
          </cell>
          <cell r="C396" t="str">
            <v>BKO_PRO</v>
          </cell>
          <cell r="D396" t="str">
            <v>PROCESSING</v>
          </cell>
          <cell r="E396">
            <v>0</v>
          </cell>
          <cell r="F396" t="str">
            <v>Gerir Back Office Comercial</v>
          </cell>
          <cell r="G396" t="str">
            <v>Gerir Backoffice Comercial de Processing</v>
          </cell>
          <cell r="H396" t="str">
            <v>Definir preços</v>
          </cell>
          <cell r="I396">
            <v>33</v>
          </cell>
          <cell r="J396" t="str">
            <v>Definir, cadastrar e comunicar preços</v>
          </cell>
          <cell r="K396" t="str">
            <v>NÃO</v>
          </cell>
          <cell r="L396" t="str">
            <v>PROD. CONTÍNUA</v>
          </cell>
          <cell r="M396" t="str">
            <v>NÃO TRANSACIONAL</v>
          </cell>
          <cell r="N396" t="str">
            <v>SIM</v>
          </cell>
          <cell r="O396" t="str">
            <v>AS-IS</v>
          </cell>
        </row>
        <row r="397">
          <cell r="B397" t="str">
            <v>AT_394</v>
          </cell>
          <cell r="C397" t="str">
            <v>BKO_PRO</v>
          </cell>
          <cell r="D397" t="str">
            <v>PROCESSING</v>
          </cell>
          <cell r="E397">
            <v>0</v>
          </cell>
          <cell r="F397" t="str">
            <v>Gerir Back Office Comercial</v>
          </cell>
          <cell r="G397" t="str">
            <v>Gerir Backoffice Comercial de Processing</v>
          </cell>
          <cell r="H397" t="str">
            <v>Definir preços</v>
          </cell>
          <cell r="I397">
            <v>34</v>
          </cell>
          <cell r="J397" t="str">
            <v>Gerenciar a tabela de preços</v>
          </cell>
          <cell r="K397" t="str">
            <v>NÃO</v>
          </cell>
          <cell r="L397" t="str">
            <v>INTERFERÊNCIA</v>
          </cell>
          <cell r="M397" t="str">
            <v>NÃO TRANSACIONAL</v>
          </cell>
          <cell r="N397" t="str">
            <v>SIM</v>
          </cell>
          <cell r="O397" t="str">
            <v>AS-IS</v>
          </cell>
        </row>
        <row r="398">
          <cell r="B398" t="str">
            <v>AT_395</v>
          </cell>
          <cell r="C398" t="str">
            <v>BKO_PRO</v>
          </cell>
          <cell r="D398" t="str">
            <v>PROCESSING</v>
          </cell>
          <cell r="E398">
            <v>0</v>
          </cell>
          <cell r="F398" t="str">
            <v>Gerir Back Office Comercial</v>
          </cell>
          <cell r="G398" t="str">
            <v>Gerir Backoffice Comercial de Processing</v>
          </cell>
          <cell r="H398" t="str">
            <v>Comprar óleo e farelo fábrica</v>
          </cell>
          <cell r="I398">
            <v>35</v>
          </cell>
          <cell r="J398" t="str">
            <v>Conferir, buscar detalhamento e gerar contratos de compra de óleo e farelo no sistema</v>
          </cell>
          <cell r="K398" t="str">
            <v>NÃO</v>
          </cell>
          <cell r="L398" t="str">
            <v>PROD. CONTÍNUA</v>
          </cell>
          <cell r="M398" t="str">
            <v>TRANSACIONAL</v>
          </cell>
          <cell r="N398" t="str">
            <v>SIM</v>
          </cell>
          <cell r="O398" t="str">
            <v>CSC</v>
          </cell>
        </row>
        <row r="399">
          <cell r="B399" t="str">
            <v>AT_396</v>
          </cell>
          <cell r="C399" t="str">
            <v>BKO_PRO</v>
          </cell>
          <cell r="D399" t="str">
            <v>PROCESSING</v>
          </cell>
          <cell r="E399">
            <v>0</v>
          </cell>
          <cell r="F399" t="str">
            <v>Gerir Back Office Comercial</v>
          </cell>
          <cell r="G399" t="str">
            <v>Gerir Backoffice Comercial de Processing</v>
          </cell>
          <cell r="H399" t="str">
            <v>Comprar óleo e farelo fábrica</v>
          </cell>
          <cell r="I399">
            <v>36</v>
          </cell>
          <cell r="J399" t="str">
            <v>Solicitar e aplicar tickets no contrato</v>
          </cell>
          <cell r="K399" t="str">
            <v>NÃO</v>
          </cell>
          <cell r="L399" t="str">
            <v>PROD. CONTÍNUA</v>
          </cell>
          <cell r="M399" t="str">
            <v>TRANSACIONAL</v>
          </cell>
          <cell r="N399" t="str">
            <v>SIM</v>
          </cell>
          <cell r="O399" t="str">
            <v>CSC</v>
          </cell>
        </row>
        <row r="400">
          <cell r="B400" t="str">
            <v>AT_397</v>
          </cell>
          <cell r="C400" t="str">
            <v>BKO_PRO</v>
          </cell>
          <cell r="D400" t="str">
            <v>PROCESSING</v>
          </cell>
          <cell r="E400">
            <v>0</v>
          </cell>
          <cell r="F400" t="str">
            <v>Gerir Back Office Comercial</v>
          </cell>
          <cell r="G400" t="str">
            <v>Gerir Backoffice Comercial de Processing</v>
          </cell>
          <cell r="H400" t="str">
            <v>Comprar óleo e farelo fábrica</v>
          </cell>
          <cell r="I400">
            <v>37</v>
          </cell>
          <cell r="J400" t="str">
            <v>Tratar descontos de qualidade</v>
          </cell>
          <cell r="K400" t="str">
            <v>NÃO</v>
          </cell>
          <cell r="L400" t="str">
            <v>PROD. CONTÍNUA</v>
          </cell>
          <cell r="M400" t="str">
            <v>TRANSACIONAL</v>
          </cell>
          <cell r="N400" t="str">
            <v>SIM</v>
          </cell>
          <cell r="O400" t="str">
            <v>CSC</v>
          </cell>
        </row>
        <row r="401">
          <cell r="B401" t="str">
            <v>AT_398</v>
          </cell>
          <cell r="C401" t="str">
            <v>BKO_PRO</v>
          </cell>
          <cell r="D401" t="str">
            <v>PROCESSING</v>
          </cell>
          <cell r="E401">
            <v>0</v>
          </cell>
          <cell r="F401" t="str">
            <v>Gerir Back Office Comercial</v>
          </cell>
          <cell r="G401" t="str">
            <v>Gerir Backoffice Comercial de Processing</v>
          </cell>
          <cell r="H401" t="str">
            <v>Comprar óleo e farelo fábrica</v>
          </cell>
          <cell r="I401">
            <v>38</v>
          </cell>
          <cell r="J401" t="str">
            <v>Tratar divergências no volume recebido (sobra ou quebra)</v>
          </cell>
          <cell r="K401" t="str">
            <v>NÃO</v>
          </cell>
          <cell r="L401" t="str">
            <v>PROD. CONTÍNUA</v>
          </cell>
          <cell r="M401" t="str">
            <v>TRANSACIONAL</v>
          </cell>
          <cell r="N401" t="str">
            <v>SIM</v>
          </cell>
          <cell r="O401" t="str">
            <v>CSC</v>
          </cell>
        </row>
        <row r="402">
          <cell r="B402" t="str">
            <v>AT_399</v>
          </cell>
          <cell r="C402" t="str">
            <v>BKO_PRO</v>
          </cell>
          <cell r="D402" t="str">
            <v>PROCESSING</v>
          </cell>
          <cell r="E402">
            <v>0</v>
          </cell>
          <cell r="F402" t="str">
            <v>Gerir Back Office Comercial</v>
          </cell>
          <cell r="G402" t="str">
            <v>Gerir Backoffice Comercial de Processing</v>
          </cell>
          <cell r="H402" t="str">
            <v>Comprar óleo e farelo fábrica</v>
          </cell>
          <cell r="I402">
            <v>39</v>
          </cell>
          <cell r="J402" t="str">
            <v>Dúvidas, Orientações e auxílio sobre a compra de óleo e farelo na fábrica</v>
          </cell>
          <cell r="K402" t="str">
            <v>SIM</v>
          </cell>
          <cell r="L402" t="str">
            <v>INTERFERÊNCIA</v>
          </cell>
          <cell r="M402" t="str">
            <v>INTERFERÊNCIA</v>
          </cell>
          <cell r="N402" t="str">
            <v>SIM</v>
          </cell>
          <cell r="O402" t="str">
            <v>INTERFERÊNCIA</v>
          </cell>
        </row>
        <row r="403">
          <cell r="B403" t="str">
            <v>AT_400</v>
          </cell>
          <cell r="C403" t="str">
            <v>BKO_PRO</v>
          </cell>
          <cell r="D403" t="str">
            <v>PROCESSING</v>
          </cell>
          <cell r="E403">
            <v>0</v>
          </cell>
          <cell r="F403" t="str">
            <v>Gerir Back Office Comercial</v>
          </cell>
          <cell r="G403" t="str">
            <v>Gerir Backoffice Comercial de Processing</v>
          </cell>
          <cell r="H403" t="str">
            <v>Comprar óleo e farelo porto</v>
          </cell>
          <cell r="I403">
            <v>40</v>
          </cell>
          <cell r="J403" t="str">
            <v>Dúvidas, Orientações e auxílio sobre a compra de óleo e farelo no porto</v>
          </cell>
          <cell r="K403" t="str">
            <v>NÃO</v>
          </cell>
          <cell r="L403" t="str">
            <v>INTERFERÊNCIA</v>
          </cell>
          <cell r="M403" t="str">
            <v>TRANSACIONAL</v>
          </cell>
          <cell r="N403" t="str">
            <v>SIM</v>
          </cell>
          <cell r="O403" t="str">
            <v>CSC</v>
          </cell>
        </row>
        <row r="404">
          <cell r="B404" t="str">
            <v>AT_401</v>
          </cell>
          <cell r="C404" t="str">
            <v>BKO_PRO</v>
          </cell>
          <cell r="D404" t="str">
            <v>PROCESSING</v>
          </cell>
          <cell r="E404">
            <v>0</v>
          </cell>
          <cell r="F404" t="str">
            <v>Gerir Back Office Comercial</v>
          </cell>
          <cell r="G404" t="str">
            <v>Gerir Backoffice Comercial de Processing</v>
          </cell>
          <cell r="H404" t="str">
            <v>Gerir devoluções ou reclamações</v>
          </cell>
          <cell r="I404">
            <v>41</v>
          </cell>
          <cell r="J404" t="str">
            <v>Analisar pedidos de devoluções/ rejeições e avaliar se procede ou não</v>
          </cell>
          <cell r="K404" t="str">
            <v>NÃO</v>
          </cell>
          <cell r="L404" t="str">
            <v>PROD. CONTÍNUA</v>
          </cell>
          <cell r="M404" t="str">
            <v>NÃO TRANSACIONAL</v>
          </cell>
          <cell r="N404" t="str">
            <v>NÃO</v>
          </cell>
          <cell r="O404" t="str">
            <v>AS-IS</v>
          </cell>
        </row>
        <row r="405">
          <cell r="B405" t="str">
            <v>AT_402</v>
          </cell>
          <cell r="C405" t="str">
            <v>BKO_PRO</v>
          </cell>
          <cell r="D405" t="str">
            <v>PROCESSING</v>
          </cell>
          <cell r="E405">
            <v>0</v>
          </cell>
          <cell r="F405" t="str">
            <v>Gerir Back Office Comercial</v>
          </cell>
          <cell r="G405" t="str">
            <v>Gerir Backoffice Comercial de Processing</v>
          </cell>
          <cell r="H405" t="str">
            <v>Gerir devoluções ou reclamações</v>
          </cell>
          <cell r="I405">
            <v>42</v>
          </cell>
          <cell r="J405" t="str">
            <v>Direcionar mercadorias devolvidas (inclui o refaturamento a outro cliente, transportadora ou logística)</v>
          </cell>
          <cell r="K405" t="str">
            <v>NÃO</v>
          </cell>
          <cell r="L405" t="str">
            <v>PROD. CONTÍNUA</v>
          </cell>
          <cell r="M405" t="str">
            <v>TRANSACIONAL</v>
          </cell>
          <cell r="N405" t="str">
            <v>SIM</v>
          </cell>
          <cell r="O405" t="str">
            <v>CSC</v>
          </cell>
        </row>
        <row r="406">
          <cell r="B406" t="str">
            <v>AT_403</v>
          </cell>
          <cell r="C406" t="str">
            <v>BKO_PRO</v>
          </cell>
          <cell r="D406" t="str">
            <v>PROCESSING</v>
          </cell>
          <cell r="E406">
            <v>0</v>
          </cell>
          <cell r="F406" t="str">
            <v>Gerir Back Office Comercial</v>
          </cell>
          <cell r="G406" t="str">
            <v>Gerir Backoffice Comercial de Processing</v>
          </cell>
          <cell r="H406" t="str">
            <v>Gerir devoluções ou reclamações</v>
          </cell>
          <cell r="I406">
            <v>43</v>
          </cell>
          <cell r="J406" t="str">
            <v>Negociar o repasse da mercadoria a outro cliente</v>
          </cell>
          <cell r="K406" t="str">
            <v>NÃO</v>
          </cell>
          <cell r="L406" t="str">
            <v>PROD. CONTÍNUA</v>
          </cell>
          <cell r="M406" t="str">
            <v>NÃO TRANSACIONAL</v>
          </cell>
          <cell r="N406" t="str">
            <v>NÃO</v>
          </cell>
          <cell r="O406" t="str">
            <v>AS-IS</v>
          </cell>
        </row>
        <row r="407">
          <cell r="B407" t="str">
            <v>AT_404</v>
          </cell>
          <cell r="C407" t="str">
            <v>BKO_PRO</v>
          </cell>
          <cell r="D407" t="str">
            <v>PROCESSING</v>
          </cell>
          <cell r="E407">
            <v>0</v>
          </cell>
          <cell r="F407" t="str">
            <v>Gerir Back Office Comercial</v>
          </cell>
          <cell r="G407" t="str">
            <v>Gerir Backoffice Comercial de Processing</v>
          </cell>
          <cell r="H407" t="str">
            <v>Gerir devoluções ou reclamações</v>
          </cell>
          <cell r="I407">
            <v>44</v>
          </cell>
          <cell r="J407" t="str">
            <v>Preencher o formulário de reclamação</v>
          </cell>
          <cell r="K407" t="str">
            <v>SIM</v>
          </cell>
          <cell r="L407" t="str">
            <v>PROD. CONTÍNUA</v>
          </cell>
          <cell r="M407" t="str">
            <v>NÃO TRANSACIONAL</v>
          </cell>
          <cell r="N407" t="str">
            <v>NÃO</v>
          </cell>
          <cell r="O407" t="str">
            <v>AS-IS</v>
          </cell>
        </row>
        <row r="408">
          <cell r="B408" t="str">
            <v>AT_405</v>
          </cell>
          <cell r="C408" t="str">
            <v>BKO_PRO</v>
          </cell>
          <cell r="D408" t="str">
            <v>PROCESSING</v>
          </cell>
          <cell r="E408">
            <v>0</v>
          </cell>
          <cell r="F408" t="str">
            <v>Gerir Back Office Comercial</v>
          </cell>
          <cell r="G408" t="str">
            <v>Gerir Backoffice Comercial de Processing</v>
          </cell>
          <cell r="H408" t="str">
            <v>Gerir devoluções ou reclamações</v>
          </cell>
          <cell r="I408">
            <v>45</v>
          </cell>
          <cell r="J408" t="str">
            <v>Repor mercadorias devolvidas (inclui pedido de devolução ou reembolso)</v>
          </cell>
          <cell r="K408" t="str">
            <v>NÃO</v>
          </cell>
          <cell r="L408" t="str">
            <v>PROD. CONTÍNUA</v>
          </cell>
          <cell r="M408" t="str">
            <v>TRANSACIONAL</v>
          </cell>
          <cell r="N408" t="str">
            <v>SIM</v>
          </cell>
          <cell r="O408" t="str">
            <v>CSC</v>
          </cell>
        </row>
        <row r="409">
          <cell r="B409" t="str">
            <v>AT_406</v>
          </cell>
          <cell r="C409" t="str">
            <v>BKO_PRO</v>
          </cell>
          <cell r="D409" t="str">
            <v>PROCESSING</v>
          </cell>
          <cell r="E409">
            <v>0</v>
          </cell>
          <cell r="F409" t="str">
            <v>Gerir Back Office Comercial</v>
          </cell>
          <cell r="G409" t="str">
            <v>Gerir Backoffice Comercial de Processing</v>
          </cell>
          <cell r="H409" t="str">
            <v>Gerir devoluções ou reclamações</v>
          </cell>
          <cell r="I409">
            <v>46</v>
          </cell>
          <cell r="J409" t="str">
            <v>Dúvidas, Orientações e auxílio a áreas internas sobre devoluções ou rejeições</v>
          </cell>
          <cell r="K409" t="str">
            <v>NÃO</v>
          </cell>
          <cell r="L409" t="str">
            <v>INTERFERÊNCIA</v>
          </cell>
          <cell r="M409" t="str">
            <v>TRANSACIONAL</v>
          </cell>
          <cell r="N409" t="str">
            <v>SIM</v>
          </cell>
          <cell r="O409" t="str">
            <v>AS-IS</v>
          </cell>
        </row>
        <row r="410">
          <cell r="B410" t="str">
            <v>AT_407</v>
          </cell>
          <cell r="C410" t="str">
            <v>BKO_PRO</v>
          </cell>
          <cell r="D410" t="str">
            <v>PROCESSING</v>
          </cell>
          <cell r="E410">
            <v>0</v>
          </cell>
          <cell r="F410" t="str">
            <v>Gerir Back Office Comercial</v>
          </cell>
          <cell r="G410" t="str">
            <v>Gerir Backoffice Comercial de Processing</v>
          </cell>
          <cell r="H410" t="str">
            <v>Gerir devoluções ou reclamações</v>
          </cell>
          <cell r="I410">
            <v>47</v>
          </cell>
          <cell r="J410" t="str">
            <v>Dúvidas, Orientações e auxílio ao cliente sobre devoluções ou rejeições</v>
          </cell>
          <cell r="K410" t="str">
            <v>SIM</v>
          </cell>
          <cell r="L410" t="str">
            <v>INTERFERÊNCIA</v>
          </cell>
          <cell r="M410" t="str">
            <v>TRANSACIONAL</v>
          </cell>
          <cell r="N410" t="str">
            <v>SIM</v>
          </cell>
          <cell r="O410" t="str">
            <v>AS-IS</v>
          </cell>
        </row>
        <row r="411">
          <cell r="B411" t="str">
            <v>AT_408</v>
          </cell>
          <cell r="C411" t="str">
            <v>BKO_PRO</v>
          </cell>
          <cell r="D411" t="str">
            <v>PROCESSING</v>
          </cell>
          <cell r="E411">
            <v>0</v>
          </cell>
          <cell r="F411" t="str">
            <v>Gerir Back Office Comercial</v>
          </cell>
          <cell r="G411" t="str">
            <v>Gerir Backoffice Comercial de Processing</v>
          </cell>
          <cell r="H411" t="str">
            <v>Gerir devoluções ou reclamações</v>
          </cell>
          <cell r="I411">
            <v>48</v>
          </cell>
          <cell r="J411" t="str">
            <v>Dúvidas, Orientações e auxílio a transportadoras/ caminhoneiros sobre devoluções ou rejeições</v>
          </cell>
          <cell r="K411" t="str">
            <v>SIM</v>
          </cell>
          <cell r="L411" t="str">
            <v>INTERFERÊNCIA</v>
          </cell>
          <cell r="M411" t="str">
            <v>INTERFERÊNCIA</v>
          </cell>
          <cell r="N411" t="str">
            <v>SIM</v>
          </cell>
          <cell r="O411" t="str">
            <v>AS-IS</v>
          </cell>
        </row>
        <row r="412">
          <cell r="B412" t="str">
            <v>AT_409</v>
          </cell>
          <cell r="C412" t="str">
            <v>BKO_PRO</v>
          </cell>
          <cell r="D412" t="str">
            <v>PROCESSING</v>
          </cell>
          <cell r="E412">
            <v>0</v>
          </cell>
          <cell r="F412" t="str">
            <v>Gerir Back Office Comercial</v>
          </cell>
          <cell r="G412" t="str">
            <v>Gerir Backoffice Comercial de Processing</v>
          </cell>
          <cell r="H412" t="str">
            <v>Transferir pedidos</v>
          </cell>
          <cell r="I412">
            <v>49</v>
          </cell>
          <cell r="J412" t="str">
            <v>Cancelar pedidos transferidos e atualizar planilhas de controle</v>
          </cell>
          <cell r="K412" t="str">
            <v>NÃO</v>
          </cell>
          <cell r="L412" t="str">
            <v>PROD. CONTÍNUA</v>
          </cell>
          <cell r="M412" t="str">
            <v>NÃO TRANSACIONAL</v>
          </cell>
          <cell r="N412" t="str">
            <v>SIM</v>
          </cell>
          <cell r="O412" t="str">
            <v>CSC</v>
          </cell>
        </row>
        <row r="413">
          <cell r="B413" t="str">
            <v>AT_410</v>
          </cell>
          <cell r="C413" t="str">
            <v>BKO_PRO</v>
          </cell>
          <cell r="D413" t="str">
            <v>PROCESSING</v>
          </cell>
          <cell r="E413">
            <v>0</v>
          </cell>
          <cell r="F413" t="str">
            <v>Gerir Back Office Comercial</v>
          </cell>
          <cell r="G413" t="str">
            <v>Gerir Backoffice Comercial de Processing</v>
          </cell>
          <cell r="H413" t="str">
            <v>Transferir pedidos</v>
          </cell>
          <cell r="I413">
            <v>50</v>
          </cell>
          <cell r="J413" t="str">
            <v>Solicitar e acompanhar adendos em contratos</v>
          </cell>
          <cell r="K413" t="str">
            <v>NÃO</v>
          </cell>
          <cell r="L413" t="str">
            <v>PROD. CONTÍNUA</v>
          </cell>
          <cell r="M413" t="str">
            <v>TRANSACIONAL</v>
          </cell>
          <cell r="N413" t="str">
            <v>SIM</v>
          </cell>
          <cell r="O413" t="str">
            <v>CSC</v>
          </cell>
        </row>
        <row r="414">
          <cell r="B414" t="str">
            <v>AT_411</v>
          </cell>
          <cell r="C414" t="str">
            <v>BKO_PRO</v>
          </cell>
          <cell r="D414" t="str">
            <v>PROCESSING</v>
          </cell>
          <cell r="E414">
            <v>0</v>
          </cell>
          <cell r="F414" t="str">
            <v>Gerir Back Office Comercial</v>
          </cell>
          <cell r="G414" t="str">
            <v>Gerir Backoffice Comercial de Processing</v>
          </cell>
          <cell r="H414" t="str">
            <v>Transferir pedidos</v>
          </cell>
          <cell r="I414">
            <v>51</v>
          </cell>
          <cell r="J414" t="str">
            <v>Verificar a necessidade e negociar internamente e informar a transferência de pedidos entre fábricas</v>
          </cell>
          <cell r="K414" t="str">
            <v>NÃO</v>
          </cell>
          <cell r="L414" t="str">
            <v>PROD. CONTÍNUA</v>
          </cell>
          <cell r="M414" t="str">
            <v>TRANSACIONAL</v>
          </cell>
          <cell r="N414" t="str">
            <v>SIM</v>
          </cell>
          <cell r="O414" t="str">
            <v>CSC</v>
          </cell>
        </row>
        <row r="415">
          <cell r="B415" t="str">
            <v>AT_412</v>
          </cell>
          <cell r="C415" t="str">
            <v>BKO_PRO</v>
          </cell>
          <cell r="D415" t="str">
            <v>PROCESSING</v>
          </cell>
          <cell r="E415">
            <v>0</v>
          </cell>
          <cell r="F415" t="str">
            <v>Gerir Back Office Comercial</v>
          </cell>
          <cell r="G415" t="str">
            <v>Gerir Backoffice Comercial de Processing</v>
          </cell>
          <cell r="H415" t="str">
            <v>Transferir pedidos</v>
          </cell>
          <cell r="I415">
            <v>52</v>
          </cell>
          <cell r="J415" t="str">
            <v>Dúvidas, Orientações e auxílio sobre transferências de pedidos entre fábricas</v>
          </cell>
          <cell r="K415" t="str">
            <v>NÃO</v>
          </cell>
          <cell r="L415" t="str">
            <v>INTERFERÊNCIA</v>
          </cell>
          <cell r="M415" t="str">
            <v>INTERFERÊNCIA</v>
          </cell>
          <cell r="N415" t="str">
            <v>SIM</v>
          </cell>
          <cell r="O415" t="str">
            <v>INTERFERÊNCIA</v>
          </cell>
        </row>
        <row r="416">
          <cell r="B416" t="str">
            <v>AT_413</v>
          </cell>
          <cell r="C416" t="str">
            <v>BKO_PRO</v>
          </cell>
          <cell r="D416" t="str">
            <v>PROCESSING</v>
          </cell>
          <cell r="E416">
            <v>0</v>
          </cell>
          <cell r="F416" t="str">
            <v>Gerir Back Office Comercial</v>
          </cell>
          <cell r="G416" t="str">
            <v>Gerir Backoffice Comercial de Processing</v>
          </cell>
          <cell r="H416" t="str">
            <v>Lançar despesas de portos</v>
          </cell>
          <cell r="I416">
            <v>53</v>
          </cell>
          <cell r="J416" t="str">
            <v>Conferir, buscar detalhamento e abrir requisição de compras</v>
          </cell>
          <cell r="K416" t="str">
            <v>NÃO</v>
          </cell>
          <cell r="L416" t="str">
            <v>PROD. CONTÍNUA</v>
          </cell>
          <cell r="M416" t="str">
            <v>TRANSACIONAL</v>
          </cell>
          <cell r="N416" t="str">
            <v>SIM</v>
          </cell>
          <cell r="O416" t="str">
            <v>CSC</v>
          </cell>
        </row>
        <row r="417">
          <cell r="B417" t="str">
            <v>AT_414</v>
          </cell>
          <cell r="C417" t="str">
            <v>BKO_PRO</v>
          </cell>
          <cell r="D417" t="str">
            <v>PROCESSING</v>
          </cell>
          <cell r="E417">
            <v>0</v>
          </cell>
          <cell r="F417" t="str">
            <v>Gerir Back Office Comercial</v>
          </cell>
          <cell r="G417" t="str">
            <v>Gerir Backoffice Comercial de Processing</v>
          </cell>
          <cell r="H417" t="str">
            <v>Lançar despesas de portos</v>
          </cell>
          <cell r="I417">
            <v>54</v>
          </cell>
          <cell r="J417" t="str">
            <v>Dúvidas, Orientações e auxílio sobre despesas de portos</v>
          </cell>
          <cell r="K417" t="str">
            <v>NÃO</v>
          </cell>
          <cell r="L417" t="str">
            <v>INTERFERÊNCIA</v>
          </cell>
          <cell r="M417" t="str">
            <v>INTERFERÊNCIA</v>
          </cell>
          <cell r="N417" t="str">
            <v>SIM</v>
          </cell>
          <cell r="O417" t="str">
            <v>INTERFERÊNCIA</v>
          </cell>
        </row>
        <row r="418">
          <cell r="B418" t="str">
            <v>AT_415</v>
          </cell>
          <cell r="C418" t="str">
            <v>BKO_PRO</v>
          </cell>
          <cell r="D418" t="str">
            <v>PROCESSING</v>
          </cell>
          <cell r="E418">
            <v>0</v>
          </cell>
          <cell r="F418" t="str">
            <v>Gerir Back Office Comercial</v>
          </cell>
          <cell r="G418" t="str">
            <v>Gerir Backoffice Comercial de Processing</v>
          </cell>
          <cell r="H418" t="str">
            <v>Gerir contratos</v>
          </cell>
          <cell r="I418">
            <v>55</v>
          </cell>
          <cell r="J418" t="str">
            <v>Conferir, buscar detalhamento e gerar contratos no sistema</v>
          </cell>
          <cell r="K418" t="str">
            <v>NÃO</v>
          </cell>
          <cell r="L418" t="str">
            <v>PROD. CONTÍNUA</v>
          </cell>
          <cell r="M418" t="str">
            <v>TRANSACIONAL</v>
          </cell>
          <cell r="N418" t="str">
            <v>SIM</v>
          </cell>
          <cell r="O418" t="str">
            <v>CSC</v>
          </cell>
        </row>
        <row r="419">
          <cell r="B419" t="str">
            <v>AT_416</v>
          </cell>
          <cell r="C419" t="str">
            <v>BKO_PRO</v>
          </cell>
          <cell r="D419" t="str">
            <v>PROCESSING</v>
          </cell>
          <cell r="E419">
            <v>0</v>
          </cell>
          <cell r="F419" t="str">
            <v>Gerir Back Office Comercial</v>
          </cell>
          <cell r="G419" t="str">
            <v>Gerir Backoffice Comercial de Processing</v>
          </cell>
          <cell r="H419" t="str">
            <v>Gerir contratos</v>
          </cell>
          <cell r="I419">
            <v>56</v>
          </cell>
          <cell r="J419" t="str">
            <v>Dúvidas, Orientações e auxílio sobre contratos</v>
          </cell>
          <cell r="K419" t="str">
            <v>NÃO</v>
          </cell>
          <cell r="L419" t="str">
            <v>INTERFERÊNCIA</v>
          </cell>
          <cell r="M419" t="str">
            <v>INTERFERÊNCIA</v>
          </cell>
          <cell r="N419" t="str">
            <v>SIM</v>
          </cell>
          <cell r="O419" t="str">
            <v>INTERFERÊNCIA</v>
          </cell>
        </row>
        <row r="420">
          <cell r="B420" t="str">
            <v>AT_417</v>
          </cell>
          <cell r="C420" t="str">
            <v>BKO_PRO</v>
          </cell>
          <cell r="D420" t="str">
            <v>PROCESSING</v>
          </cell>
          <cell r="E420">
            <v>0</v>
          </cell>
          <cell r="F420" t="str">
            <v>Gerir Back Office Comercial</v>
          </cell>
          <cell r="G420" t="str">
            <v>Gerir Backoffice Comercial de Processing</v>
          </cell>
          <cell r="H420" t="str">
            <v>Gerir contratos</v>
          </cell>
          <cell r="I420">
            <v>57</v>
          </cell>
          <cell r="J420" t="str">
            <v>Negociar com fornecedores ou parceiros</v>
          </cell>
          <cell r="K420" t="str">
            <v>NÃO</v>
          </cell>
          <cell r="L420" t="str">
            <v>INTERFERÊNCIA</v>
          </cell>
          <cell r="M420" t="str">
            <v>NÃO TRANSACIONAL</v>
          </cell>
          <cell r="N420" t="str">
            <v>NÃO</v>
          </cell>
          <cell r="O420" t="str">
            <v>AS-IS</v>
          </cell>
        </row>
        <row r="421">
          <cell r="B421" t="str">
            <v>AT_418</v>
          </cell>
          <cell r="C421" t="str">
            <v>BKO_PRO</v>
          </cell>
          <cell r="D421" t="str">
            <v>PROCESSING</v>
          </cell>
          <cell r="E421">
            <v>0</v>
          </cell>
          <cell r="F421" t="str">
            <v>Gerir Back Office Comercial</v>
          </cell>
          <cell r="G421" t="str">
            <v>Gerir Backoffice Comercial de Processing</v>
          </cell>
          <cell r="H421" t="str">
            <v>Geral</v>
          </cell>
          <cell r="I421">
            <v>58</v>
          </cell>
          <cell r="J421" t="str">
            <v>Elaborar Relatórios Executivos (não rotineiros)</v>
          </cell>
          <cell r="K421" t="str">
            <v>NÃO</v>
          </cell>
          <cell r="L421" t="str">
            <v>INTERFERÊNCIA</v>
          </cell>
          <cell r="M421" t="str">
            <v>NÃO TRANSACIONAL</v>
          </cell>
          <cell r="N421" t="str">
            <v>SIM</v>
          </cell>
          <cell r="O421" t="str">
            <v>CSC</v>
          </cell>
        </row>
        <row r="422">
          <cell r="B422" t="str">
            <v>AT_419</v>
          </cell>
          <cell r="C422" t="str">
            <v>BKO_PRO</v>
          </cell>
          <cell r="D422" t="str">
            <v>PROCESSING</v>
          </cell>
          <cell r="E422">
            <v>0</v>
          </cell>
          <cell r="F422" t="str">
            <v>Gerir Back Office Comercial</v>
          </cell>
          <cell r="G422" t="str">
            <v>Gerir Backoffice Comercial de Processing</v>
          </cell>
          <cell r="H422" t="str">
            <v>Geral</v>
          </cell>
          <cell r="I422">
            <v>59</v>
          </cell>
          <cell r="J422" t="str">
            <v>Responder Pesquisas dos Gestores (margens, custos, etc)</v>
          </cell>
          <cell r="K422" t="str">
            <v>NÃO</v>
          </cell>
          <cell r="L422" t="str">
            <v>INTERFERÊNCIA</v>
          </cell>
          <cell r="M422" t="str">
            <v>NÃO TRANSACIONAL</v>
          </cell>
          <cell r="N422" t="str">
            <v>SIM</v>
          </cell>
          <cell r="O422" t="str">
            <v>CSC</v>
          </cell>
        </row>
        <row r="423">
          <cell r="B423" t="str">
            <v>AT_420</v>
          </cell>
          <cell r="C423" t="str">
            <v>BKO_PRO</v>
          </cell>
          <cell r="D423" t="str">
            <v>PROCESSING</v>
          </cell>
          <cell r="E423">
            <v>0</v>
          </cell>
          <cell r="F423" t="str">
            <v>Gerir Back Office Comercial</v>
          </cell>
          <cell r="G423" t="str">
            <v>Gerir Backoffice Comercial de Processing</v>
          </cell>
          <cell r="H423" t="str">
            <v>Geral</v>
          </cell>
          <cell r="I423">
            <v>60</v>
          </cell>
          <cell r="J423" t="str">
            <v>Responder Pesquisas de Mercado ou órgãos reguladores</v>
          </cell>
          <cell r="K423" t="str">
            <v>NÃO</v>
          </cell>
          <cell r="L423" t="str">
            <v>INTERFERÊNCIA</v>
          </cell>
          <cell r="M423" t="str">
            <v>NÃO TRANSACIONAL</v>
          </cell>
          <cell r="N423" t="str">
            <v>SIM</v>
          </cell>
          <cell r="O423" t="str">
            <v>AS-IS</v>
          </cell>
        </row>
        <row r="424">
          <cell r="B424" t="str">
            <v>AT_421</v>
          </cell>
          <cell r="C424" t="str">
            <v>BKO_PRO</v>
          </cell>
          <cell r="D424" t="str">
            <v>PROCESSING</v>
          </cell>
          <cell r="E424">
            <v>0</v>
          </cell>
          <cell r="F424" t="str">
            <v>Gerir Back Office Comercial</v>
          </cell>
          <cell r="G424" t="str">
            <v>Gerir Backoffice Comercial de Processing</v>
          </cell>
          <cell r="H424" t="str">
            <v>Geral</v>
          </cell>
          <cell r="I424">
            <v>61</v>
          </cell>
          <cell r="J424" t="str">
            <v>Atender a Fiscalização ou Auditoria</v>
          </cell>
          <cell r="K424" t="str">
            <v>NÃO</v>
          </cell>
          <cell r="L424" t="str">
            <v>INTERFERÊNCIA</v>
          </cell>
          <cell r="M424" t="str">
            <v>NÃO TRANSACIONAL</v>
          </cell>
          <cell r="N424" t="str">
            <v>NÃO</v>
          </cell>
          <cell r="O424" t="str">
            <v>AS-IS</v>
          </cell>
        </row>
        <row r="425">
          <cell r="B425" t="str">
            <v>AT_422</v>
          </cell>
          <cell r="C425" t="str">
            <v>BKO_PRO</v>
          </cell>
          <cell r="D425" t="str">
            <v>PROCESSING</v>
          </cell>
          <cell r="E425">
            <v>0</v>
          </cell>
          <cell r="F425" t="str">
            <v>Gerir Back Office Comercial</v>
          </cell>
          <cell r="G425" t="str">
            <v>Gerir Backoffice Comercial de Processing</v>
          </cell>
          <cell r="H425" t="str">
            <v>Geral</v>
          </cell>
          <cell r="I425">
            <v>62</v>
          </cell>
          <cell r="J425" t="str">
            <v>Participar de Reuniões Executivas</v>
          </cell>
          <cell r="K425" t="str">
            <v>NÃO</v>
          </cell>
          <cell r="L425" t="str">
            <v>INTERFERÊNCIA</v>
          </cell>
          <cell r="M425" t="str">
            <v>NÃO TRANSACIONAL</v>
          </cell>
          <cell r="N425" t="str">
            <v>NÃO</v>
          </cell>
          <cell r="O425" t="str">
            <v>AS-IS</v>
          </cell>
        </row>
        <row r="426">
          <cell r="B426" t="str">
            <v>AT_423</v>
          </cell>
          <cell r="C426" t="str">
            <v>BKO_PRO</v>
          </cell>
          <cell r="D426" t="str">
            <v>PROCESSING</v>
          </cell>
          <cell r="E426">
            <v>0</v>
          </cell>
          <cell r="F426" t="str">
            <v>Gerir Back Office Comercial</v>
          </cell>
          <cell r="G426" t="str">
            <v>Gerir Backoffice Comercial de Processing</v>
          </cell>
          <cell r="H426" t="str">
            <v>Geral</v>
          </cell>
          <cell r="I426">
            <v>63</v>
          </cell>
          <cell r="J426" t="str">
            <v>Elaborar Políticas e Diretrizes de Processing</v>
          </cell>
          <cell r="K426" t="str">
            <v>NÃO</v>
          </cell>
          <cell r="L426" t="str">
            <v>INTERFERÊNCIA</v>
          </cell>
          <cell r="M426" t="str">
            <v>NÃO TRANSACIONAL</v>
          </cell>
          <cell r="N426" t="str">
            <v>SIM</v>
          </cell>
          <cell r="O426" t="str">
            <v>AS-IS</v>
          </cell>
        </row>
        <row r="427">
          <cell r="B427" t="str">
            <v>AT_424</v>
          </cell>
          <cell r="C427" t="str">
            <v>BKO_PRO</v>
          </cell>
          <cell r="D427" t="str">
            <v>PROCESSING</v>
          </cell>
          <cell r="E427">
            <v>0</v>
          </cell>
          <cell r="F427" t="str">
            <v>Gerir Back Office Comercial</v>
          </cell>
          <cell r="G427" t="str">
            <v>Gerir Backoffice Comercial de Processing</v>
          </cell>
          <cell r="H427" t="str">
            <v>Geral</v>
          </cell>
          <cell r="I427">
            <v>64</v>
          </cell>
          <cell r="J427" t="str">
            <v>Atender Dúvidas, Consultas das Regionais e Filiais</v>
          </cell>
          <cell r="K427" t="str">
            <v>NÃO</v>
          </cell>
          <cell r="L427" t="str">
            <v>INTERFERÊNCIA</v>
          </cell>
          <cell r="M427" t="str">
            <v>INTERFERÊNCIA</v>
          </cell>
          <cell r="N427" t="str">
            <v>NÃO</v>
          </cell>
          <cell r="O427" t="str">
            <v>INTERFERÊNCIA</v>
          </cell>
        </row>
        <row r="428">
          <cell r="B428" t="str">
            <v>AT_425</v>
          </cell>
          <cell r="C428" t="str">
            <v>BKO_PRO</v>
          </cell>
          <cell r="D428" t="str">
            <v>PROCESSING</v>
          </cell>
          <cell r="E428">
            <v>0</v>
          </cell>
          <cell r="F428" t="str">
            <v>Gerir Back Office Comercial</v>
          </cell>
          <cell r="G428" t="str">
            <v>Gerir Backoffice Comercial de Processing</v>
          </cell>
          <cell r="H428" t="str">
            <v>Geral</v>
          </cell>
          <cell r="I428">
            <v>65</v>
          </cell>
          <cell r="J428" t="str">
            <v>Aprovações Gerais (RC, OC, Contratos)</v>
          </cell>
          <cell r="K428" t="str">
            <v>NÃO</v>
          </cell>
          <cell r="L428" t="str">
            <v>INTERFERÊNCIA</v>
          </cell>
          <cell r="M428" t="str">
            <v>NÃO TRANSACIONAL</v>
          </cell>
          <cell r="N428" t="str">
            <v>NÃO</v>
          </cell>
          <cell r="O428" t="str">
            <v>AS-IS</v>
          </cell>
        </row>
        <row r="429">
          <cell r="B429" t="str">
            <v>AT_426</v>
          </cell>
          <cell r="C429" t="str">
            <v>BKO_PRO</v>
          </cell>
          <cell r="D429" t="str">
            <v>PROCESSING</v>
          </cell>
          <cell r="E429">
            <v>0</v>
          </cell>
          <cell r="F429" t="str">
            <v>Gerir Back Office Comercial</v>
          </cell>
          <cell r="G429" t="str">
            <v>Gerir Backoffice Comercial de Processing</v>
          </cell>
          <cell r="H429" t="str">
            <v>Geral</v>
          </cell>
          <cell r="I429">
            <v>66</v>
          </cell>
          <cell r="J429" t="str">
            <v>Análise e definição de Indicadores</v>
          </cell>
          <cell r="K429" t="str">
            <v>NÃO</v>
          </cell>
          <cell r="L429" t="str">
            <v>INTERFERÊNCIA</v>
          </cell>
          <cell r="M429" t="str">
            <v>NÃO TRANSACIONAL</v>
          </cell>
          <cell r="N429" t="str">
            <v>SIM</v>
          </cell>
          <cell r="O429" t="str">
            <v>AS-IS</v>
          </cell>
        </row>
        <row r="430">
          <cell r="B430" t="str">
            <v>AT_427</v>
          </cell>
          <cell r="C430" t="str">
            <v>BKO_PRO</v>
          </cell>
          <cell r="D430" t="str">
            <v>PROCESSING</v>
          </cell>
          <cell r="E430">
            <v>0</v>
          </cell>
          <cell r="F430" t="str">
            <v>Gerir Back Office Comercial</v>
          </cell>
          <cell r="G430" t="str">
            <v>Gerir Backoffice Comercial de Processing</v>
          </cell>
          <cell r="H430" t="str">
            <v>Geral</v>
          </cell>
          <cell r="I430">
            <v>67</v>
          </cell>
          <cell r="J430" t="str">
            <v>Report para Matriz (EUA)</v>
          </cell>
          <cell r="K430" t="str">
            <v>NÃO</v>
          </cell>
          <cell r="L430" t="str">
            <v>INTERFERÊNCIA</v>
          </cell>
          <cell r="M430" t="str">
            <v>TRANSACIONAL</v>
          </cell>
          <cell r="N430" t="str">
            <v>SIM</v>
          </cell>
          <cell r="O430" t="str">
            <v>CSC</v>
          </cell>
        </row>
        <row r="431">
          <cell r="B431" t="str">
            <v>AT_428</v>
          </cell>
          <cell r="C431" t="str">
            <v>BKO_PRO</v>
          </cell>
          <cell r="D431" t="str">
            <v>PROCESSING</v>
          </cell>
          <cell r="E431">
            <v>0</v>
          </cell>
          <cell r="F431" t="str">
            <v>Gerir Back Office Comercial</v>
          </cell>
          <cell r="G431" t="str">
            <v>Gerir Backoffice Comercial de Processing</v>
          </cell>
          <cell r="H431" t="str">
            <v>Geral</v>
          </cell>
          <cell r="I431">
            <v>68</v>
          </cell>
          <cell r="J431" t="str">
            <v>Participar em Eventos do Setor</v>
          </cell>
          <cell r="K431" t="str">
            <v>NÃO</v>
          </cell>
          <cell r="L431" t="str">
            <v>INTERFERÊNCIA</v>
          </cell>
          <cell r="M431" t="str">
            <v>NÃO TRANSACIONAL</v>
          </cell>
          <cell r="N431" t="str">
            <v>NÃO</v>
          </cell>
          <cell r="O431" t="str">
            <v>AS-IS</v>
          </cell>
        </row>
        <row r="432">
          <cell r="B432" t="str">
            <v>AT_429</v>
          </cell>
          <cell r="C432" t="str">
            <v>BKO_PRO</v>
          </cell>
          <cell r="D432" t="str">
            <v>PROCESSING</v>
          </cell>
          <cell r="E432">
            <v>0</v>
          </cell>
          <cell r="F432" t="str">
            <v>Gerir Back Office Comercial</v>
          </cell>
          <cell r="G432" t="str">
            <v>Gerir Backoffice Comercial de Processing</v>
          </cell>
          <cell r="H432" t="str">
            <v>Geral</v>
          </cell>
          <cell r="I432">
            <v>69</v>
          </cell>
          <cell r="J432" t="str">
            <v>Apoiar atividades de importação/ exportação</v>
          </cell>
          <cell r="K432" t="str">
            <v>NÃO</v>
          </cell>
          <cell r="L432" t="str">
            <v>INTERFERÊNCIA</v>
          </cell>
          <cell r="M432" t="str">
            <v>NÃO TRANSACIONAL</v>
          </cell>
          <cell r="N432" t="str">
            <v>SIM</v>
          </cell>
          <cell r="O432" t="str">
            <v>AS-IS</v>
          </cell>
        </row>
        <row r="433">
          <cell r="B433" t="str">
            <v>AT_430</v>
          </cell>
          <cell r="C433" t="str">
            <v>BKO_PRO</v>
          </cell>
          <cell r="D433" t="str">
            <v>PROCESSING</v>
          </cell>
          <cell r="E433">
            <v>0</v>
          </cell>
          <cell r="F433" t="str">
            <v>Gerir Back Office Comercial</v>
          </cell>
          <cell r="G433" t="str">
            <v>Gerir Backoffice Comercial de Processing</v>
          </cell>
          <cell r="H433" t="str">
            <v>Geral</v>
          </cell>
          <cell r="I433">
            <v>70</v>
          </cell>
          <cell r="J433" t="str">
            <v>Projetos da área, como a implantação do Palm, melhorias em sistemas, entre outros.</v>
          </cell>
          <cell r="K433" t="str">
            <v>NÃO</v>
          </cell>
          <cell r="L433" t="str">
            <v>INTERFERÊNCIA</v>
          </cell>
          <cell r="M433" t="str">
            <v>NÃO TRANSACIONAL</v>
          </cell>
          <cell r="N433" t="str">
            <v>NÃO</v>
          </cell>
          <cell r="O433" t="str">
            <v>AS-IS</v>
          </cell>
        </row>
        <row r="434">
          <cell r="B434" t="str">
            <v>AT_431</v>
          </cell>
          <cell r="C434" t="str">
            <v>BKO_PKG</v>
          </cell>
          <cell r="D434" t="str">
            <v>PACKAGING</v>
          </cell>
          <cell r="E434">
            <v>0</v>
          </cell>
          <cell r="F434" t="str">
            <v>Gerir Back Office Comercial</v>
          </cell>
          <cell r="G434" t="str">
            <v>Gerir Backoffice Comercial de Packaging</v>
          </cell>
          <cell r="H434" t="str">
            <v>Gerir pedidos</v>
          </cell>
          <cell r="I434">
            <v>1</v>
          </cell>
          <cell r="J434" t="str">
            <v>Conferir, buscar detalhamento de pedidos e inserir no sistema.</v>
          </cell>
          <cell r="K434" t="str">
            <v>NÃO</v>
          </cell>
          <cell r="L434" t="str">
            <v>PROD. CONTÍNUA</v>
          </cell>
          <cell r="M434" t="str">
            <v>TRANSACIONAL</v>
          </cell>
          <cell r="N434" t="str">
            <v>SIM</v>
          </cell>
          <cell r="O434" t="str">
            <v>CSC</v>
          </cell>
        </row>
        <row r="435">
          <cell r="B435" t="str">
            <v>AT_432</v>
          </cell>
          <cell r="C435" t="str">
            <v>BKO_PKG</v>
          </cell>
          <cell r="D435" t="str">
            <v>PACKAGING</v>
          </cell>
          <cell r="E435">
            <v>0</v>
          </cell>
          <cell r="F435" t="str">
            <v>Gerir Back Office Comercial</v>
          </cell>
          <cell r="G435" t="str">
            <v>Gerir Backoffice Comercial de Packaging</v>
          </cell>
          <cell r="H435" t="str">
            <v>Gerir pedidos</v>
          </cell>
          <cell r="I435">
            <v>2</v>
          </cell>
          <cell r="J435" t="str">
            <v>Desmembrar pedidos e montar cargas no sistema</v>
          </cell>
          <cell r="K435" t="str">
            <v>NÃO</v>
          </cell>
          <cell r="L435" t="str">
            <v>PROD. CONTÍNUA</v>
          </cell>
          <cell r="M435" t="str">
            <v>TRANSACIONAL</v>
          </cell>
          <cell r="N435" t="str">
            <v>SIM</v>
          </cell>
          <cell r="O435" t="str">
            <v>CSC</v>
          </cell>
        </row>
        <row r="436">
          <cell r="B436" t="str">
            <v>AT_433</v>
          </cell>
          <cell r="C436" t="str">
            <v>BKO_PKG</v>
          </cell>
          <cell r="D436" t="str">
            <v>PACKAGING</v>
          </cell>
          <cell r="E436">
            <v>0</v>
          </cell>
          <cell r="F436" t="str">
            <v>Gerir Back Office Comercial</v>
          </cell>
          <cell r="G436" t="str">
            <v>Gerir Backoffice Comercial de Packaging</v>
          </cell>
          <cell r="H436" t="str">
            <v>Gerir pedidos</v>
          </cell>
          <cell r="I436">
            <v>3</v>
          </cell>
          <cell r="J436" t="str">
            <v>Efetuar a regularização de pendências nos pedidos. Ex. confirmação de pagamento pendente.</v>
          </cell>
          <cell r="K436" t="str">
            <v>NÃO</v>
          </cell>
          <cell r="L436" t="str">
            <v>PROD. CONTÍNUA</v>
          </cell>
          <cell r="M436" t="str">
            <v>TRANSACIONAL</v>
          </cell>
          <cell r="N436" t="str">
            <v>SIM</v>
          </cell>
          <cell r="O436" t="str">
            <v>CSC</v>
          </cell>
        </row>
        <row r="437">
          <cell r="B437" t="str">
            <v>AT_434</v>
          </cell>
          <cell r="C437" t="str">
            <v>BKO_PKG</v>
          </cell>
          <cell r="D437" t="str">
            <v>PACKAGING</v>
          </cell>
          <cell r="E437">
            <v>0</v>
          </cell>
          <cell r="F437" t="str">
            <v>Gerir Back Office Comercial</v>
          </cell>
          <cell r="G437" t="str">
            <v>Gerir Backoffice Comercial de Packaging</v>
          </cell>
          <cell r="H437" t="str">
            <v>Gerir pedidos</v>
          </cell>
          <cell r="I437">
            <v>4</v>
          </cell>
          <cell r="J437" t="str">
            <v>Levantar documentos de request e acompanhar a regularização do crédito</v>
          </cell>
          <cell r="K437" t="str">
            <v>NÃO</v>
          </cell>
          <cell r="L437" t="str">
            <v>PROD. CONTÍNUA</v>
          </cell>
          <cell r="M437" t="str">
            <v>TRANSACIONAL</v>
          </cell>
          <cell r="N437" t="str">
            <v>SIM</v>
          </cell>
          <cell r="O437" t="str">
            <v>AS-IS</v>
          </cell>
        </row>
        <row r="438">
          <cell r="B438" t="str">
            <v>AT_435</v>
          </cell>
          <cell r="C438" t="str">
            <v>BKO_PKG</v>
          </cell>
          <cell r="D438" t="str">
            <v>PACKAGING</v>
          </cell>
          <cell r="E438">
            <v>0</v>
          </cell>
          <cell r="F438" t="str">
            <v>Gerir Back Office Comercial</v>
          </cell>
          <cell r="G438" t="str">
            <v>Gerir Backoffice Comercial de Packaging</v>
          </cell>
          <cell r="H438" t="str">
            <v>Gerir pedidos</v>
          </cell>
          <cell r="I438">
            <v>5</v>
          </cell>
          <cell r="J438" t="str">
            <v>Realizar a inclusão e resolver pendências de cadastro</v>
          </cell>
          <cell r="K438" t="str">
            <v>NÃO</v>
          </cell>
          <cell r="L438" t="str">
            <v>PROD. CONTÍNUA</v>
          </cell>
          <cell r="M438" t="str">
            <v>TRANSACIONAL</v>
          </cell>
          <cell r="N438" t="str">
            <v>SIM</v>
          </cell>
          <cell r="O438" t="str">
            <v>CSC</v>
          </cell>
        </row>
        <row r="439">
          <cell r="B439" t="str">
            <v>AT_436</v>
          </cell>
          <cell r="C439" t="str">
            <v>BKO_PKG</v>
          </cell>
          <cell r="D439" t="str">
            <v>PACKAGING</v>
          </cell>
          <cell r="E439">
            <v>0</v>
          </cell>
          <cell r="F439" t="str">
            <v>Gerir Back Office Comercial</v>
          </cell>
          <cell r="G439" t="str">
            <v>Gerir Backoffice Comercial de Packaging</v>
          </cell>
          <cell r="H439" t="str">
            <v>Gerir pedidos</v>
          </cell>
          <cell r="I439">
            <v>6</v>
          </cell>
          <cell r="J439" t="str">
            <v>Realizar e ajustar a programação de embarque</v>
          </cell>
          <cell r="K439" t="str">
            <v>NÃO</v>
          </cell>
          <cell r="L439" t="str">
            <v>PROD. CONTÍNUA</v>
          </cell>
          <cell r="M439" t="str">
            <v>TRANSACIONAL</v>
          </cell>
          <cell r="N439" t="str">
            <v>SIM</v>
          </cell>
          <cell r="O439" t="str">
            <v>AS-IS</v>
          </cell>
        </row>
        <row r="440">
          <cell r="B440" t="str">
            <v>AT_437</v>
          </cell>
          <cell r="C440" t="str">
            <v>BKO_PKG</v>
          </cell>
          <cell r="D440" t="str">
            <v>PACKAGING</v>
          </cell>
          <cell r="E440">
            <v>0</v>
          </cell>
          <cell r="F440" t="str">
            <v>Gerir Back Office Comercial</v>
          </cell>
          <cell r="G440" t="str">
            <v>Gerir Backoffice Comercial de Packaging</v>
          </cell>
          <cell r="H440" t="str">
            <v>Gerir pedidos</v>
          </cell>
          <cell r="I440">
            <v>7</v>
          </cell>
          <cell r="J440" t="str">
            <v>Dúvidas, Orientações e auxílio sobre os pedidos</v>
          </cell>
          <cell r="K440" t="str">
            <v>NÃO</v>
          </cell>
          <cell r="L440" t="str">
            <v>INTERFERÊNCIA</v>
          </cell>
          <cell r="M440" t="str">
            <v>INTERFERÊNCIA</v>
          </cell>
          <cell r="N440" t="str">
            <v>SIM</v>
          </cell>
          <cell r="O440" t="str">
            <v>INTERFERÊNCIA</v>
          </cell>
        </row>
        <row r="441">
          <cell r="B441" t="str">
            <v>AT_438</v>
          </cell>
          <cell r="C441" t="str">
            <v>BKO_PKG</v>
          </cell>
          <cell r="D441" t="str">
            <v>PACKAGING</v>
          </cell>
          <cell r="E441">
            <v>0</v>
          </cell>
          <cell r="F441" t="str">
            <v>Gerir Back Office Comercial</v>
          </cell>
          <cell r="G441" t="str">
            <v>Gerir Backoffice Comercial de Packaging</v>
          </cell>
          <cell r="H441" t="str">
            <v>Gerir pedidos</v>
          </cell>
          <cell r="I441">
            <v>8</v>
          </cell>
          <cell r="J441" t="str">
            <v>Dúvidas, Orientações e auxílio a áreas internas sobre o status de entregas CIF</v>
          </cell>
          <cell r="K441" t="str">
            <v>NÃO</v>
          </cell>
          <cell r="L441" t="str">
            <v>INTERFERÊNCIA</v>
          </cell>
          <cell r="M441" t="str">
            <v>INTERFERÊNCIA</v>
          </cell>
          <cell r="N441" t="str">
            <v>SIM</v>
          </cell>
          <cell r="O441" t="str">
            <v>INTERFERÊNCIA</v>
          </cell>
        </row>
        <row r="442">
          <cell r="B442" t="str">
            <v>AT_439</v>
          </cell>
          <cell r="C442" t="str">
            <v>BKO_PKG</v>
          </cell>
          <cell r="D442" t="str">
            <v>PACKAGING</v>
          </cell>
          <cell r="E442">
            <v>0</v>
          </cell>
          <cell r="F442" t="str">
            <v>Gerir Back Office Comercial</v>
          </cell>
          <cell r="G442" t="str">
            <v>Gerir Backoffice Comercial de Packaging</v>
          </cell>
          <cell r="H442" t="str">
            <v>Gerir pedidos</v>
          </cell>
          <cell r="I442">
            <v>9</v>
          </cell>
          <cell r="J442" t="str">
            <v>Dúvidas, Orientações e auxílio ao cliente sobre o status de entregas CIF</v>
          </cell>
          <cell r="K442" t="str">
            <v>SIM</v>
          </cell>
          <cell r="L442" t="str">
            <v>INTERFERÊNCIA</v>
          </cell>
          <cell r="M442" t="str">
            <v>INTERFERÊNCIA</v>
          </cell>
          <cell r="N442" t="str">
            <v>SIM</v>
          </cell>
          <cell r="O442" t="str">
            <v>AS-IS</v>
          </cell>
        </row>
        <row r="443">
          <cell r="B443" t="str">
            <v>AT_440</v>
          </cell>
          <cell r="C443" t="str">
            <v>BKO_PKG</v>
          </cell>
          <cell r="D443" t="str">
            <v>PACKAGING</v>
          </cell>
          <cell r="E443">
            <v>0</v>
          </cell>
          <cell r="F443" t="str">
            <v>Gerir Back Office Comercial</v>
          </cell>
          <cell r="G443" t="str">
            <v>Gerir Backoffice Comercial de Packaging</v>
          </cell>
          <cell r="H443" t="str">
            <v>Gerir pedidos</v>
          </cell>
          <cell r="I443">
            <v>10</v>
          </cell>
          <cell r="J443" t="str">
            <v>Dúvidas, Orientações e auxílio a transportadoras/ caminhoneiros sobre o status de entregas CIF</v>
          </cell>
          <cell r="K443" t="str">
            <v>SIM</v>
          </cell>
          <cell r="L443" t="str">
            <v>INTERFERÊNCIA</v>
          </cell>
          <cell r="M443" t="str">
            <v>INTERFERÊNCIA</v>
          </cell>
          <cell r="N443" t="str">
            <v>SIM</v>
          </cell>
          <cell r="O443" t="str">
            <v>AS-IS</v>
          </cell>
        </row>
        <row r="444">
          <cell r="B444" t="str">
            <v>AT_441</v>
          </cell>
          <cell r="C444" t="str">
            <v>BKO_PKG</v>
          </cell>
          <cell r="D444" t="str">
            <v>PACKAGING</v>
          </cell>
          <cell r="E444">
            <v>0</v>
          </cell>
          <cell r="F444" t="str">
            <v>Gerir Back Office Comercial</v>
          </cell>
          <cell r="G444" t="str">
            <v>Gerir Backoffice Comercial de Packaging</v>
          </cell>
          <cell r="H444" t="str">
            <v>Gerir carteira</v>
          </cell>
          <cell r="I444">
            <v>11</v>
          </cell>
          <cell r="J444" t="str">
            <v>Extrair relatórios e consolidar relatório de carteira.</v>
          </cell>
          <cell r="K444" t="str">
            <v>NÃO</v>
          </cell>
          <cell r="L444" t="str">
            <v>PROD. CONTÍNUA</v>
          </cell>
          <cell r="M444" t="str">
            <v>TRANSACIONAL</v>
          </cell>
          <cell r="N444" t="str">
            <v>SIM</v>
          </cell>
          <cell r="O444" t="str">
            <v>AS-IS</v>
          </cell>
        </row>
        <row r="445">
          <cell r="B445" t="str">
            <v>AT_442</v>
          </cell>
          <cell r="C445" t="str">
            <v>BKO_PKG</v>
          </cell>
          <cell r="D445" t="str">
            <v>PACKAGING</v>
          </cell>
          <cell r="E445">
            <v>0</v>
          </cell>
          <cell r="F445" t="str">
            <v>Gerir Back Office Comercial</v>
          </cell>
          <cell r="G445" t="str">
            <v>Gerir Backoffice Comercial de Packaging</v>
          </cell>
          <cell r="H445" t="str">
            <v>Gerir carteira</v>
          </cell>
          <cell r="I445">
            <v>12</v>
          </cell>
          <cell r="J445" t="str">
            <v>Tratar de pedidos em aberto e saldos em carteira (inclui cancelamentos).</v>
          </cell>
          <cell r="K445" t="str">
            <v>NÃO</v>
          </cell>
          <cell r="L445" t="str">
            <v>PROD. CONTÍNUA</v>
          </cell>
          <cell r="M445" t="str">
            <v>TRANSACIONAL</v>
          </cell>
          <cell r="N445" t="str">
            <v>SIM</v>
          </cell>
          <cell r="O445" t="str">
            <v>CSC</v>
          </cell>
        </row>
        <row r="446">
          <cell r="B446" t="str">
            <v>AT_443</v>
          </cell>
          <cell r="C446" t="str">
            <v>BKO_PKG</v>
          </cell>
          <cell r="D446" t="str">
            <v>PACKAGING</v>
          </cell>
          <cell r="E446">
            <v>0</v>
          </cell>
          <cell r="F446" t="str">
            <v>Gerir Back Office Comercial</v>
          </cell>
          <cell r="G446" t="str">
            <v>Gerir Backoffice Comercial de Packaging</v>
          </cell>
          <cell r="H446" t="str">
            <v>Gerir carteira</v>
          </cell>
          <cell r="I446">
            <v>13</v>
          </cell>
          <cell r="J446" t="str">
            <v>Preencher planilha e solicitar a prorrogação de pagamento</v>
          </cell>
          <cell r="K446" t="str">
            <v>NÃO</v>
          </cell>
          <cell r="L446" t="str">
            <v>PROD. CONTÍNUA</v>
          </cell>
          <cell r="M446" t="str">
            <v>TRANSACIONAL</v>
          </cell>
          <cell r="N446" t="str">
            <v>SIM</v>
          </cell>
          <cell r="O446" t="str">
            <v>CSC</v>
          </cell>
        </row>
        <row r="447">
          <cell r="B447" t="str">
            <v>AT_444</v>
          </cell>
          <cell r="C447" t="str">
            <v>BKO_PKG</v>
          </cell>
          <cell r="D447" t="str">
            <v>PACKAGING</v>
          </cell>
          <cell r="E447">
            <v>0</v>
          </cell>
          <cell r="F447" t="str">
            <v>Gerir Back Office Comercial</v>
          </cell>
          <cell r="G447" t="str">
            <v>Gerir Backoffice Comercial de Packaging</v>
          </cell>
          <cell r="H447" t="str">
            <v>Gerir carteira</v>
          </cell>
          <cell r="I447">
            <v>14</v>
          </cell>
          <cell r="J447" t="str">
            <v>Dúvidas, Orientações e auxílio sobre pedidos em aberto, saldos em carteira ou crédito disponível</v>
          </cell>
          <cell r="K447" t="str">
            <v>NÃO</v>
          </cell>
          <cell r="L447" t="str">
            <v>INTERFERÊNCIA</v>
          </cell>
          <cell r="M447" t="str">
            <v>INTERFERÊNCIA</v>
          </cell>
          <cell r="N447" t="str">
            <v>SIM</v>
          </cell>
          <cell r="O447" t="str">
            <v>INTERFERÊNCIA</v>
          </cell>
        </row>
        <row r="448">
          <cell r="B448" t="str">
            <v>AT_445</v>
          </cell>
          <cell r="C448" t="str">
            <v>BKO_PKG</v>
          </cell>
          <cell r="D448" t="str">
            <v>PACKAGING</v>
          </cell>
          <cell r="E448">
            <v>0</v>
          </cell>
          <cell r="F448" t="str">
            <v>Gerir Back Office Comercial</v>
          </cell>
          <cell r="G448" t="str">
            <v>Gerir Backoffice Comercial de Packaging</v>
          </cell>
          <cell r="H448" t="str">
            <v>Gerir corte de carga</v>
          </cell>
          <cell r="I448">
            <v>15</v>
          </cell>
          <cell r="J448" t="str">
            <v>Realizar ajustes referentes a cortes de carga no sistema</v>
          </cell>
          <cell r="K448" t="str">
            <v>NÃO</v>
          </cell>
          <cell r="L448" t="str">
            <v>PROD. CONTÍNUA</v>
          </cell>
          <cell r="M448" t="str">
            <v>TRANSACIONAL</v>
          </cell>
          <cell r="N448" t="str">
            <v>SIM</v>
          </cell>
          <cell r="O448" t="str">
            <v>CSC</v>
          </cell>
        </row>
        <row r="449">
          <cell r="B449" t="str">
            <v>AT_446</v>
          </cell>
          <cell r="C449" t="str">
            <v>BKO_PKG</v>
          </cell>
          <cell r="D449" t="str">
            <v>PACKAGING</v>
          </cell>
          <cell r="E449">
            <v>0</v>
          </cell>
          <cell r="F449" t="str">
            <v>Gerir Back Office Comercial</v>
          </cell>
          <cell r="G449" t="str">
            <v>Gerir Backoffice Comercial de Packaging</v>
          </cell>
          <cell r="H449" t="str">
            <v>Gerir corte de carga</v>
          </cell>
          <cell r="I449">
            <v>16</v>
          </cell>
          <cell r="J449" t="str">
            <v>Dúvidas, Orientações e auxílio sobre cortes de carga</v>
          </cell>
          <cell r="K449" t="str">
            <v>NÃO</v>
          </cell>
          <cell r="L449" t="str">
            <v>INTERFERÊNCIA</v>
          </cell>
          <cell r="M449" t="str">
            <v>INTERFERÊNCIA</v>
          </cell>
          <cell r="N449" t="str">
            <v>SIM</v>
          </cell>
          <cell r="O449" t="str">
            <v>INTERFERÊNCIA</v>
          </cell>
        </row>
        <row r="450">
          <cell r="B450" t="str">
            <v>AT_447</v>
          </cell>
          <cell r="C450" t="str">
            <v>BKO_PKG</v>
          </cell>
          <cell r="D450" t="str">
            <v>PACKAGING</v>
          </cell>
          <cell r="E450">
            <v>0</v>
          </cell>
          <cell r="F450" t="str">
            <v>Gerir Back Office Comercial</v>
          </cell>
          <cell r="G450" t="str">
            <v>Gerir Backoffice Comercial de Packaging</v>
          </cell>
          <cell r="H450" t="str">
            <v>Gerir devolução ou rejeição</v>
          </cell>
          <cell r="I450">
            <v>17</v>
          </cell>
          <cell r="J450" t="str">
            <v>Atender a pedidos de devoluções/ rejeições e consultar uma posição do comercial</v>
          </cell>
          <cell r="K450" t="str">
            <v>NÃO</v>
          </cell>
          <cell r="L450" t="str">
            <v>PROD. CONTÍNUA</v>
          </cell>
          <cell r="M450" t="str">
            <v>TRANSACIONAL</v>
          </cell>
          <cell r="N450" t="str">
            <v>SIM</v>
          </cell>
          <cell r="O450" t="str">
            <v>CSC</v>
          </cell>
        </row>
        <row r="451">
          <cell r="B451" t="str">
            <v>AT_448</v>
          </cell>
          <cell r="C451" t="str">
            <v>BKO_PKG</v>
          </cell>
          <cell r="D451" t="str">
            <v>PACKAGING</v>
          </cell>
          <cell r="E451">
            <v>0</v>
          </cell>
          <cell r="F451" t="str">
            <v>Gerir Back Office Comercial</v>
          </cell>
          <cell r="G451" t="str">
            <v>Gerir Backoffice Comercial de Packaging</v>
          </cell>
          <cell r="H451" t="str">
            <v>Gerir devolução ou rejeição</v>
          </cell>
          <cell r="I451">
            <v>18</v>
          </cell>
          <cell r="J451" t="str">
            <v>Direcionar mercadorias devolvidas (inclui o refaturamento a outro cliente, transportadora ou logística)</v>
          </cell>
          <cell r="K451" t="str">
            <v>NÃO</v>
          </cell>
          <cell r="L451" t="str">
            <v>PROD. CONTÍNUA</v>
          </cell>
          <cell r="M451" t="str">
            <v>TRANSACIONAL</v>
          </cell>
          <cell r="N451" t="str">
            <v>SIM</v>
          </cell>
          <cell r="O451" t="str">
            <v>CSC</v>
          </cell>
        </row>
        <row r="452">
          <cell r="B452" t="str">
            <v>AT_449</v>
          </cell>
          <cell r="C452" t="str">
            <v>BKO_PKG</v>
          </cell>
          <cell r="D452" t="str">
            <v>PACKAGING</v>
          </cell>
          <cell r="E452">
            <v>0</v>
          </cell>
          <cell r="F452" t="str">
            <v>Gerir Back Office Comercial</v>
          </cell>
          <cell r="G452" t="str">
            <v>Gerir Backoffice Comercial de Packaging</v>
          </cell>
          <cell r="H452" t="str">
            <v>Gerir devolução ou rejeição</v>
          </cell>
          <cell r="I452">
            <v>19</v>
          </cell>
          <cell r="J452" t="str">
            <v>Repor mercadorias devolvidas (inclui pedido de devolução ou reembolso)</v>
          </cell>
          <cell r="K452" t="str">
            <v>NÃO</v>
          </cell>
          <cell r="L452" t="str">
            <v>PROD. CONTÍNUA</v>
          </cell>
          <cell r="M452" t="str">
            <v>TRANSACIONAL</v>
          </cell>
          <cell r="N452" t="str">
            <v>SIM</v>
          </cell>
          <cell r="O452" t="str">
            <v>CSC</v>
          </cell>
        </row>
        <row r="453">
          <cell r="B453" t="str">
            <v>AT_450</v>
          </cell>
          <cell r="C453" t="str">
            <v>BKO_PKG</v>
          </cell>
          <cell r="D453" t="str">
            <v>PACKAGING</v>
          </cell>
          <cell r="E453">
            <v>0</v>
          </cell>
          <cell r="F453" t="str">
            <v>Gerir Back Office Comercial</v>
          </cell>
          <cell r="G453" t="str">
            <v>Gerir Backoffice Comercial de Packaging</v>
          </cell>
          <cell r="H453" t="str">
            <v>Gerir devolução ou rejeição</v>
          </cell>
          <cell r="I453">
            <v>20</v>
          </cell>
          <cell r="J453" t="str">
            <v>Dúvidas, Orientações e auxílio a áreas internas sobre devoluções ou rejeições</v>
          </cell>
          <cell r="K453" t="str">
            <v>NÃO</v>
          </cell>
          <cell r="L453" t="str">
            <v>INTERFERÊNCIA</v>
          </cell>
          <cell r="M453" t="str">
            <v>INTERFERÊNCIA</v>
          </cell>
          <cell r="N453" t="str">
            <v>SIM</v>
          </cell>
          <cell r="O453" t="str">
            <v>INTERFERÊNCIA</v>
          </cell>
        </row>
        <row r="454">
          <cell r="B454" t="str">
            <v>AT_451</v>
          </cell>
          <cell r="C454" t="str">
            <v>BKO_PKG</v>
          </cell>
          <cell r="D454" t="str">
            <v>PACKAGING</v>
          </cell>
          <cell r="E454">
            <v>0</v>
          </cell>
          <cell r="F454" t="str">
            <v>Gerir Back Office Comercial</v>
          </cell>
          <cell r="G454" t="str">
            <v>Gerir Backoffice Comercial de Packaging</v>
          </cell>
          <cell r="H454" t="str">
            <v>Gerir devolução ou rejeição</v>
          </cell>
          <cell r="I454">
            <v>21</v>
          </cell>
          <cell r="J454" t="str">
            <v>Dúvidas, Orientações e auxílio ao cliente sobre devoluções ou rejeições</v>
          </cell>
          <cell r="K454" t="str">
            <v>SIM</v>
          </cell>
          <cell r="L454" t="str">
            <v>INTERFERÊNCIA</v>
          </cell>
          <cell r="M454" t="str">
            <v>INTERFERÊNCIA</v>
          </cell>
          <cell r="N454" t="str">
            <v>SIM</v>
          </cell>
          <cell r="O454" t="str">
            <v>AS-IS</v>
          </cell>
        </row>
        <row r="455">
          <cell r="B455" t="str">
            <v>AT_452</v>
          </cell>
          <cell r="C455" t="str">
            <v>BKO_PKG</v>
          </cell>
          <cell r="D455" t="str">
            <v>PACKAGING</v>
          </cell>
          <cell r="E455">
            <v>0</v>
          </cell>
          <cell r="F455" t="str">
            <v>Gerir Back Office Comercial</v>
          </cell>
          <cell r="G455" t="str">
            <v>Gerir Backoffice Comercial de Packaging</v>
          </cell>
          <cell r="H455" t="str">
            <v>Gerir devolução ou rejeição</v>
          </cell>
          <cell r="I455">
            <v>22</v>
          </cell>
          <cell r="J455" t="str">
            <v>Dúvidas, Orientações e auxílio a transportadoras/ caminhoneiros sobre devoluções ou rejeições</v>
          </cell>
          <cell r="K455" t="str">
            <v>SIM</v>
          </cell>
          <cell r="L455" t="str">
            <v>INTERFERÊNCIA</v>
          </cell>
          <cell r="M455" t="str">
            <v>INTERFERÊNCIA</v>
          </cell>
          <cell r="N455" t="str">
            <v>SIM</v>
          </cell>
          <cell r="O455" t="str">
            <v>AS-IS</v>
          </cell>
        </row>
        <row r="456">
          <cell r="B456" t="str">
            <v>AT_453</v>
          </cell>
          <cell r="C456" t="str">
            <v>BKO_PKG</v>
          </cell>
          <cell r="D456" t="str">
            <v>PACKAGING</v>
          </cell>
          <cell r="E456">
            <v>0</v>
          </cell>
          <cell r="F456" t="str">
            <v>Gerir Back Office Comercial</v>
          </cell>
          <cell r="G456" t="str">
            <v>Gerir Backoffice Comercial de Packaging</v>
          </cell>
          <cell r="H456" t="str">
            <v>Acompanhar títulos em aberto</v>
          </cell>
          <cell r="I456">
            <v>23</v>
          </cell>
          <cell r="J456" t="str">
            <v>Verificar e informar pendências referentes a títulos em aberto</v>
          </cell>
          <cell r="K456" t="str">
            <v>NÃO</v>
          </cell>
          <cell r="L456" t="str">
            <v>PROD. CONTÍNUA</v>
          </cell>
          <cell r="M456" t="str">
            <v>TRANSACIONAL</v>
          </cell>
          <cell r="N456" t="str">
            <v>SIM</v>
          </cell>
          <cell r="O456" t="str">
            <v>CSC</v>
          </cell>
        </row>
        <row r="457">
          <cell r="B457" t="str">
            <v>AT_454</v>
          </cell>
          <cell r="C457" t="str">
            <v>BKO_PKG</v>
          </cell>
          <cell r="D457" t="str">
            <v>PACKAGING</v>
          </cell>
          <cell r="E457">
            <v>0</v>
          </cell>
          <cell r="F457" t="str">
            <v>Gerir Back Office Comercial</v>
          </cell>
          <cell r="G457" t="str">
            <v>Gerir Backoffice Comercial de Packaging</v>
          </cell>
          <cell r="H457" t="str">
            <v>Acompanhar títulos em aberto</v>
          </cell>
          <cell r="I457">
            <v>24</v>
          </cell>
          <cell r="J457" t="str">
            <v>Dúvidas, Orientações e auxílio sobre  títulos em aberto</v>
          </cell>
          <cell r="K457" t="str">
            <v>NÃO</v>
          </cell>
          <cell r="L457" t="str">
            <v>INTERFERÊNCIA</v>
          </cell>
          <cell r="M457" t="str">
            <v>INTERFERÊNCIA</v>
          </cell>
          <cell r="N457" t="str">
            <v>SIM</v>
          </cell>
          <cell r="O457" t="str">
            <v>INTERFERÊNCIA</v>
          </cell>
        </row>
        <row r="458">
          <cell r="B458" t="str">
            <v>AT_455</v>
          </cell>
          <cell r="C458" t="str">
            <v>BKO_PKG</v>
          </cell>
          <cell r="D458" t="str">
            <v>PACKAGING</v>
          </cell>
          <cell r="E458">
            <v>0</v>
          </cell>
          <cell r="F458" t="str">
            <v>Gerir Back Office Comercial</v>
          </cell>
          <cell r="G458" t="str">
            <v>Gerir Backoffice Comercial de Packaging</v>
          </cell>
          <cell r="H458" t="str">
            <v>Extrair e enviar relatórios</v>
          </cell>
          <cell r="I458">
            <v>25</v>
          </cell>
          <cell r="J458" t="str">
            <v>Consolidar e enviar relatórios corporativos</v>
          </cell>
          <cell r="K458" t="str">
            <v>NÃO</v>
          </cell>
          <cell r="L458" t="str">
            <v>PROD. CONTÍNUA</v>
          </cell>
          <cell r="M458" t="str">
            <v>TRANSACIONAL</v>
          </cell>
          <cell r="N458" t="str">
            <v>SIM</v>
          </cell>
          <cell r="O458" t="str">
            <v>CSC</v>
          </cell>
        </row>
        <row r="459">
          <cell r="B459" t="str">
            <v>AT_456</v>
          </cell>
          <cell r="C459" t="str">
            <v>BKO_PKG</v>
          </cell>
          <cell r="D459" t="str">
            <v>PACKAGING</v>
          </cell>
          <cell r="E459">
            <v>0</v>
          </cell>
          <cell r="F459" t="str">
            <v>Gerir Back Office Comercial</v>
          </cell>
          <cell r="G459" t="str">
            <v>Gerir Backoffice Comercial de Packaging</v>
          </cell>
          <cell r="H459" t="str">
            <v>Extrair e enviar relatórios</v>
          </cell>
          <cell r="I459">
            <v>26</v>
          </cell>
          <cell r="J459" t="str">
            <v>Elaborar Relatórios Executivos (não rotineiros)</v>
          </cell>
          <cell r="K459" t="str">
            <v>NÃO</v>
          </cell>
          <cell r="L459" t="str">
            <v>INTERFERÊNCIA</v>
          </cell>
          <cell r="M459" t="str">
            <v>NÃO TRANSACIONAL</v>
          </cell>
          <cell r="N459" t="str">
            <v>SIM</v>
          </cell>
          <cell r="O459" t="str">
            <v>CSC</v>
          </cell>
        </row>
        <row r="460">
          <cell r="B460" t="str">
            <v>AT_457</v>
          </cell>
          <cell r="C460" t="str">
            <v>BKO_PKG</v>
          </cell>
          <cell r="D460" t="str">
            <v>PACKAGING</v>
          </cell>
          <cell r="E460">
            <v>0</v>
          </cell>
          <cell r="F460" t="str">
            <v>Gerir Back Office Comercial</v>
          </cell>
          <cell r="G460" t="str">
            <v>Gerir Backoffice Comercial de Packaging</v>
          </cell>
          <cell r="H460" t="str">
            <v>Extrair e enviar relatórios</v>
          </cell>
          <cell r="I460">
            <v>27</v>
          </cell>
          <cell r="J460" t="str">
            <v>Responder Pesquisas dos Gestores (margens, custos, etc)</v>
          </cell>
          <cell r="K460" t="str">
            <v>NÃO</v>
          </cell>
          <cell r="L460" t="str">
            <v>INTERFERÊNCIA</v>
          </cell>
          <cell r="M460" t="str">
            <v>NÃO TRANSACIONAL</v>
          </cell>
          <cell r="N460" t="str">
            <v>SIM</v>
          </cell>
          <cell r="O460" t="str">
            <v>CSC</v>
          </cell>
        </row>
        <row r="461">
          <cell r="B461" t="str">
            <v>AT_458</v>
          </cell>
          <cell r="C461" t="str">
            <v>BKO_PKG</v>
          </cell>
          <cell r="D461" t="str">
            <v>PACKAGING</v>
          </cell>
          <cell r="E461">
            <v>0</v>
          </cell>
          <cell r="F461" t="str">
            <v>Gerir Back Office Comercial</v>
          </cell>
          <cell r="G461" t="str">
            <v>Gerir Backoffice Comercial de Packaging</v>
          </cell>
          <cell r="H461" t="str">
            <v>Extrair e enviar relatórios</v>
          </cell>
          <cell r="I461">
            <v>28</v>
          </cell>
          <cell r="J461" t="str">
            <v>Responder Pesquisas de Mercado ou órgãos reguladores</v>
          </cell>
          <cell r="K461" t="str">
            <v>NÃO</v>
          </cell>
          <cell r="L461" t="str">
            <v>INTERFERÊNCIA</v>
          </cell>
          <cell r="M461" t="str">
            <v>NÃO TRANSACIONAL</v>
          </cell>
          <cell r="N461" t="str">
            <v>NÃO</v>
          </cell>
          <cell r="O461" t="str">
            <v>AS-IS</v>
          </cell>
        </row>
        <row r="462">
          <cell r="B462" t="str">
            <v>AT_459</v>
          </cell>
          <cell r="C462" t="str">
            <v>BKO_PKG</v>
          </cell>
          <cell r="D462" t="str">
            <v>PACKAGING</v>
          </cell>
          <cell r="E462">
            <v>0</v>
          </cell>
          <cell r="F462" t="str">
            <v>Gerir Back Office Comercial</v>
          </cell>
          <cell r="G462" t="str">
            <v>Gerir Backoffice Comercial de Packaging</v>
          </cell>
          <cell r="H462" t="str">
            <v>Extrair e enviar relatórios</v>
          </cell>
          <cell r="I462">
            <v>29</v>
          </cell>
          <cell r="J462" t="str">
            <v>Atender a Fiscalização ou Auditoria</v>
          </cell>
          <cell r="K462" t="str">
            <v>NÃO</v>
          </cell>
          <cell r="L462" t="str">
            <v>INTERFERÊNCIA</v>
          </cell>
          <cell r="M462" t="str">
            <v>NÃO TRANSACIONAL</v>
          </cell>
          <cell r="N462" t="str">
            <v>NÃO</v>
          </cell>
          <cell r="O462" t="str">
            <v>AS-IS</v>
          </cell>
        </row>
        <row r="463">
          <cell r="B463" t="str">
            <v>AT_460</v>
          </cell>
          <cell r="C463" t="str">
            <v>BKO_PKG</v>
          </cell>
          <cell r="D463" t="str">
            <v>PACKAGING</v>
          </cell>
          <cell r="E463">
            <v>0</v>
          </cell>
          <cell r="F463" t="str">
            <v>Gerir Back Office Comercial</v>
          </cell>
          <cell r="G463" t="str">
            <v>Gerir Backoffice Comercial de Packaging</v>
          </cell>
          <cell r="H463" t="str">
            <v>Extrair e enviar relatórios</v>
          </cell>
          <cell r="I463">
            <v>30</v>
          </cell>
          <cell r="J463" t="str">
            <v>Participar de Reuniões Executivas</v>
          </cell>
          <cell r="K463" t="str">
            <v>NÃO</v>
          </cell>
          <cell r="L463" t="str">
            <v>INTERFERÊNCIA</v>
          </cell>
          <cell r="M463" t="str">
            <v>NÃO TRANSACIONAL</v>
          </cell>
          <cell r="N463" t="str">
            <v>NÃO</v>
          </cell>
          <cell r="O463" t="str">
            <v>AS-IS</v>
          </cell>
        </row>
        <row r="464">
          <cell r="B464" t="str">
            <v>AT_461</v>
          </cell>
          <cell r="C464" t="str">
            <v>BKO_PKG</v>
          </cell>
          <cell r="D464" t="str">
            <v>PACKAGING</v>
          </cell>
          <cell r="E464">
            <v>0</v>
          </cell>
          <cell r="F464" t="str">
            <v>Gerir Back Office Comercial</v>
          </cell>
          <cell r="G464" t="str">
            <v>Gerir Backoffice Comercial de Packaging</v>
          </cell>
          <cell r="H464" t="str">
            <v>Acompanhar carregamentos FOB</v>
          </cell>
          <cell r="I464">
            <v>31</v>
          </cell>
          <cell r="J464" t="str">
            <v>Organizar logística de retirada do produto</v>
          </cell>
          <cell r="K464" t="str">
            <v>NÃO</v>
          </cell>
          <cell r="L464" t="str">
            <v>PROD. CONTÍNUA</v>
          </cell>
          <cell r="M464" t="str">
            <v>TRANSACIONAL</v>
          </cell>
          <cell r="N464" t="str">
            <v>NÃO</v>
          </cell>
          <cell r="O464" t="str">
            <v>AS-IS</v>
          </cell>
        </row>
        <row r="465">
          <cell r="B465" t="str">
            <v>AT_462</v>
          </cell>
          <cell r="C465" t="str">
            <v>BKO_PKG</v>
          </cell>
          <cell r="D465" t="str">
            <v>PACKAGING</v>
          </cell>
          <cell r="E465">
            <v>0</v>
          </cell>
          <cell r="F465" t="str">
            <v>Gerir Back Office Comercial</v>
          </cell>
          <cell r="G465" t="str">
            <v>Gerir Backoffice Comercial de Packaging</v>
          </cell>
          <cell r="H465" t="str">
            <v>Acompanhar carregamentos FOB</v>
          </cell>
          <cell r="I465">
            <v>32</v>
          </cell>
          <cell r="J465" t="str">
            <v>Atender distribuidoras e logística para resolução de ocorrências e fornecer informações sobre carregamentos</v>
          </cell>
          <cell r="K465" t="str">
            <v>NÃO</v>
          </cell>
          <cell r="L465" t="str">
            <v>INTERFERÊNCIA</v>
          </cell>
          <cell r="M465" t="str">
            <v>INTERFERÊNCIA</v>
          </cell>
          <cell r="N465" t="str">
            <v>SIM</v>
          </cell>
          <cell r="O465" t="str">
            <v>AS-IS</v>
          </cell>
        </row>
        <row r="466">
          <cell r="B466" t="str">
            <v>AT_463</v>
          </cell>
          <cell r="C466" t="str">
            <v>BKO_PKG</v>
          </cell>
          <cell r="D466" t="str">
            <v>PACKAGING</v>
          </cell>
          <cell r="E466">
            <v>0</v>
          </cell>
          <cell r="F466" t="str">
            <v>Gerir Back Office Comercial</v>
          </cell>
          <cell r="G466" t="str">
            <v>Gerir Backoffice Comercial de Packaging</v>
          </cell>
          <cell r="H466" t="str">
            <v>Acompanhar carregamentos FOB</v>
          </cell>
          <cell r="I466">
            <v>33</v>
          </cell>
          <cell r="J466" t="str">
            <v>Dúvidas, Orientações e auxílio a áreas internas sobre o status de carregamentos FOB</v>
          </cell>
          <cell r="K466" t="str">
            <v>NÃO</v>
          </cell>
          <cell r="L466" t="str">
            <v>INTERFERÊNCIA</v>
          </cell>
          <cell r="M466" t="str">
            <v>INTERFERÊNCIA</v>
          </cell>
          <cell r="N466" t="str">
            <v>SIM</v>
          </cell>
          <cell r="O466" t="str">
            <v>INTERFERÊNCIA</v>
          </cell>
        </row>
        <row r="467">
          <cell r="B467" t="str">
            <v>AT_464</v>
          </cell>
          <cell r="C467" t="str">
            <v>BKO_PKG</v>
          </cell>
          <cell r="D467" t="str">
            <v>PACKAGING</v>
          </cell>
          <cell r="E467">
            <v>0</v>
          </cell>
          <cell r="F467" t="str">
            <v>Gerir Back Office Comercial</v>
          </cell>
          <cell r="G467" t="str">
            <v>Gerir Backoffice Comercial de Packaging</v>
          </cell>
          <cell r="H467" t="str">
            <v>Acompanhar carregamentos FOB</v>
          </cell>
          <cell r="I467">
            <v>34</v>
          </cell>
          <cell r="J467" t="str">
            <v>Dúvidas, Orientações e auxílio ao cliente sobre o status de carregamentos FOB</v>
          </cell>
          <cell r="K467" t="str">
            <v>NÃO</v>
          </cell>
          <cell r="L467" t="str">
            <v>INTERFERÊNCIA</v>
          </cell>
          <cell r="M467" t="str">
            <v>INTERFERÊNCIA</v>
          </cell>
          <cell r="N467" t="str">
            <v>SIM</v>
          </cell>
          <cell r="O467" t="str">
            <v>AS-IS</v>
          </cell>
        </row>
        <row r="468">
          <cell r="B468" t="str">
            <v>AT_465</v>
          </cell>
          <cell r="C468" t="str">
            <v>BKO_PKG</v>
          </cell>
          <cell r="D468" t="str">
            <v>PACKAGING</v>
          </cell>
          <cell r="E468">
            <v>0</v>
          </cell>
          <cell r="F468" t="str">
            <v>Gerir Back Office Comercial</v>
          </cell>
          <cell r="G468" t="str">
            <v>Gerir Backoffice Comercial de Packaging</v>
          </cell>
          <cell r="H468" t="str">
            <v>Acompanhar carregamentos FOB</v>
          </cell>
          <cell r="I468">
            <v>35</v>
          </cell>
          <cell r="J468" t="str">
            <v>Dúvidas, Orientações e auxílio a transportadoras/ caminhoneiros sobre o status de carregamentos FOB</v>
          </cell>
          <cell r="K468" t="str">
            <v>NÃO</v>
          </cell>
          <cell r="L468" t="str">
            <v>INTERFERÊNCIA</v>
          </cell>
          <cell r="M468" t="str">
            <v>INTERFERÊNCIA</v>
          </cell>
          <cell r="N468" t="str">
            <v>SIM</v>
          </cell>
          <cell r="O468" t="str">
            <v>AS-IS</v>
          </cell>
        </row>
        <row r="469">
          <cell r="B469" t="str">
            <v>AT_466</v>
          </cell>
          <cell r="C469" t="str">
            <v>BKO_PKG</v>
          </cell>
          <cell r="D469" t="str">
            <v>PACKAGING</v>
          </cell>
          <cell r="E469">
            <v>0</v>
          </cell>
          <cell r="F469" t="str">
            <v>Gerir Back Office Comercial</v>
          </cell>
          <cell r="G469" t="str">
            <v>Gerir Backoffice Comercial de Packaging</v>
          </cell>
          <cell r="H469" t="str">
            <v>Acompanhar divergências de produção</v>
          </cell>
          <cell r="I469">
            <v>36</v>
          </cell>
          <cell r="J469" t="str">
            <v>Enviar relatório de Bancada, verificar e informar desvios de produção.</v>
          </cell>
          <cell r="K469" t="str">
            <v>NÃO</v>
          </cell>
          <cell r="L469" t="str">
            <v>PROD. CONTÍNUA</v>
          </cell>
          <cell r="M469" t="str">
            <v>TRANSACIONAL</v>
          </cell>
          <cell r="N469" t="str">
            <v>SIM</v>
          </cell>
          <cell r="O469" t="str">
            <v>CSC</v>
          </cell>
        </row>
        <row r="470">
          <cell r="B470" t="str">
            <v>AT_467</v>
          </cell>
          <cell r="C470" t="str">
            <v>BKO_PKG</v>
          </cell>
          <cell r="D470" t="str">
            <v>PACKAGING</v>
          </cell>
          <cell r="E470">
            <v>0</v>
          </cell>
          <cell r="F470" t="str">
            <v>Gerir Back Office Comercial</v>
          </cell>
          <cell r="G470" t="str">
            <v>Gerir Backoffice Comercial de Packaging</v>
          </cell>
          <cell r="H470" t="str">
            <v>Acompanhar divergências de produção</v>
          </cell>
          <cell r="I470">
            <v>37</v>
          </cell>
          <cell r="J470" t="str">
            <v>Interação com a área de produção e orientações aos vendedores sobre desvios de produção</v>
          </cell>
          <cell r="K470" t="str">
            <v>NÃO</v>
          </cell>
          <cell r="L470" t="str">
            <v>INTERFERÊNCIA</v>
          </cell>
          <cell r="M470" t="str">
            <v>NÃO TRANSACIONAL</v>
          </cell>
          <cell r="N470" t="str">
            <v>NÃO</v>
          </cell>
          <cell r="O470" t="str">
            <v>AS-IS</v>
          </cell>
        </row>
        <row r="471">
          <cell r="B471" t="str">
            <v>AT_468</v>
          </cell>
          <cell r="C471" t="str">
            <v>BKO_PKG</v>
          </cell>
          <cell r="D471" t="str">
            <v>PACKAGING</v>
          </cell>
          <cell r="E471">
            <v>0</v>
          </cell>
          <cell r="F471" t="str">
            <v>Gerir Back Office Comercial</v>
          </cell>
          <cell r="G471" t="str">
            <v>Gerir Backoffice Comercial de Packaging</v>
          </cell>
          <cell r="H471" t="str">
            <v>Gerir transferências para Passo Fundo</v>
          </cell>
          <cell r="I471">
            <v>38</v>
          </cell>
          <cell r="J471" t="str">
            <v>Coordenar transferências para Passo Fundo.</v>
          </cell>
          <cell r="K471" t="str">
            <v>NÃO</v>
          </cell>
          <cell r="L471" t="str">
            <v>PROD. CONTÍNUA</v>
          </cell>
          <cell r="M471" t="str">
            <v>TRANSACIONAL</v>
          </cell>
          <cell r="N471" t="str">
            <v>SIM</v>
          </cell>
          <cell r="O471" t="str">
            <v>AS-IS</v>
          </cell>
        </row>
        <row r="472">
          <cell r="B472" t="str">
            <v>AT_469</v>
          </cell>
          <cell r="C472" t="str">
            <v>BKO_PKG</v>
          </cell>
          <cell r="D472" t="str">
            <v>PACKAGING</v>
          </cell>
          <cell r="E472">
            <v>0</v>
          </cell>
          <cell r="F472" t="str">
            <v>Gerir Back Office Comercial</v>
          </cell>
          <cell r="G472" t="str">
            <v>Gerir Backoffice Comercial de Packaging</v>
          </cell>
          <cell r="H472" t="str">
            <v>Gerir transferências para Passo Fundo</v>
          </cell>
          <cell r="I472">
            <v>39</v>
          </cell>
          <cell r="J472" t="str">
            <v>Dúvidas, Orientações e auxílio sobre transferências entre fábricas</v>
          </cell>
          <cell r="K472" t="str">
            <v>NÃO</v>
          </cell>
          <cell r="L472" t="str">
            <v>INTERFERÊNCIA</v>
          </cell>
          <cell r="M472" t="str">
            <v>INTERFERÊNCIA</v>
          </cell>
          <cell r="N472" t="str">
            <v>SIM</v>
          </cell>
          <cell r="O472" t="str">
            <v>INTERFERÊNCIA</v>
          </cell>
        </row>
        <row r="473">
          <cell r="B473" t="str">
            <v>AT_470</v>
          </cell>
          <cell r="C473" t="str">
            <v>BKO_PKG</v>
          </cell>
          <cell r="D473" t="str">
            <v>PACKAGING</v>
          </cell>
          <cell r="E473">
            <v>0</v>
          </cell>
          <cell r="F473" t="str">
            <v>Gerir Back Office Comercial</v>
          </cell>
          <cell r="G473" t="str">
            <v>Gerir Backoffice Comercial de Packaging</v>
          </cell>
          <cell r="H473" t="str">
            <v>Gerir comissões</v>
          </cell>
          <cell r="I473">
            <v>40</v>
          </cell>
          <cell r="J473" t="str">
            <v>Checar, consolidar e enviar informações de comissões para os representantes</v>
          </cell>
          <cell r="K473" t="str">
            <v>NÃO</v>
          </cell>
          <cell r="L473" t="str">
            <v>PROD. CONTÍNUA</v>
          </cell>
          <cell r="M473" t="str">
            <v>TRANSACIONAL</v>
          </cell>
          <cell r="N473" t="str">
            <v>SIM</v>
          </cell>
          <cell r="O473" t="str">
            <v>CSC</v>
          </cell>
        </row>
        <row r="474">
          <cell r="B474" t="str">
            <v>AT_471</v>
          </cell>
          <cell r="C474" t="str">
            <v>BKO_PKG</v>
          </cell>
          <cell r="D474" t="str">
            <v>PACKAGING</v>
          </cell>
          <cell r="E474">
            <v>0</v>
          </cell>
          <cell r="F474" t="str">
            <v>Gerir Back Office Comercial</v>
          </cell>
          <cell r="G474" t="str">
            <v>Gerir Backoffice Comercial de Packaging</v>
          </cell>
          <cell r="H474" t="str">
            <v>Gerir comissões</v>
          </cell>
          <cell r="I474">
            <v>41</v>
          </cell>
          <cell r="J474" t="str">
            <v>Enviar notas e solicitar o pagamento de comissões</v>
          </cell>
          <cell r="K474" t="str">
            <v>NÃO</v>
          </cell>
          <cell r="L474" t="str">
            <v>PROD. CONTÍNUA</v>
          </cell>
          <cell r="M474" t="str">
            <v>TRANSACIONAL</v>
          </cell>
          <cell r="N474" t="str">
            <v>NÃO</v>
          </cell>
          <cell r="O474" t="str">
            <v>CSC</v>
          </cell>
        </row>
        <row r="475">
          <cell r="B475" t="str">
            <v>AT_472</v>
          </cell>
          <cell r="C475" t="str">
            <v>BKO_PKG</v>
          </cell>
          <cell r="D475" t="str">
            <v>PACKAGING</v>
          </cell>
          <cell r="E475">
            <v>0</v>
          </cell>
          <cell r="F475" t="str">
            <v>Gerir Back Office Comercial</v>
          </cell>
          <cell r="G475" t="str">
            <v>Gerir Backoffice Comercial de Packaging</v>
          </cell>
          <cell r="H475" t="str">
            <v>Gerir comissões</v>
          </cell>
          <cell r="I475">
            <v>42</v>
          </cell>
          <cell r="J475" t="str">
            <v>Dúvidas, Orientações e auxílio sobre comissões</v>
          </cell>
          <cell r="K475" t="str">
            <v>NÃO</v>
          </cell>
          <cell r="L475" t="str">
            <v>INTERFERÊNCIA</v>
          </cell>
          <cell r="M475" t="str">
            <v>INTERFERÊNCIA</v>
          </cell>
          <cell r="N475" t="str">
            <v>SIM</v>
          </cell>
          <cell r="O475" t="str">
            <v>INTERFERÊNCIA</v>
          </cell>
        </row>
        <row r="476">
          <cell r="B476" t="str">
            <v>AT_473</v>
          </cell>
          <cell r="C476" t="str">
            <v>BKO_PKG</v>
          </cell>
          <cell r="D476" t="str">
            <v>PACKAGING</v>
          </cell>
          <cell r="E476">
            <v>0</v>
          </cell>
          <cell r="F476" t="str">
            <v>Gerir Back Office Comercial</v>
          </cell>
          <cell r="G476" t="str">
            <v>Gerir Backoffice Comercial de Packaging</v>
          </cell>
          <cell r="H476" t="str">
            <v>Controlar verbas de promoção</v>
          </cell>
          <cell r="I476">
            <v>43</v>
          </cell>
          <cell r="J476" t="str">
            <v>Controlar verbas de promoção, incluindo a checagem de valores e a provisão de pagamentos para o mês seguinte</v>
          </cell>
          <cell r="K476" t="str">
            <v>NÃO</v>
          </cell>
          <cell r="L476" t="str">
            <v>PROD. CONTÍNUA</v>
          </cell>
          <cell r="M476" t="str">
            <v>TRANSACIONAL</v>
          </cell>
          <cell r="N476" t="str">
            <v>SIM</v>
          </cell>
          <cell r="O476" t="str">
            <v>AS-IS</v>
          </cell>
        </row>
        <row r="477">
          <cell r="B477" t="str">
            <v>AT_474</v>
          </cell>
          <cell r="C477" t="str">
            <v>BKO_PKG</v>
          </cell>
          <cell r="D477" t="str">
            <v>PACKAGING</v>
          </cell>
          <cell r="E477">
            <v>0</v>
          </cell>
          <cell r="F477" t="str">
            <v>Gerir Back Office Comercial</v>
          </cell>
          <cell r="G477" t="str">
            <v>Gerir Backoffice Comercial de Packaging</v>
          </cell>
          <cell r="H477" t="str">
            <v>Controlar verbas de promoção</v>
          </cell>
          <cell r="I477">
            <v>44</v>
          </cell>
          <cell r="J477" t="str">
            <v>Dúvidas, Orientações e auxílio sobre verbas de promoção</v>
          </cell>
          <cell r="K477" t="str">
            <v>NÃO</v>
          </cell>
          <cell r="L477" t="str">
            <v>INTERFERÊNCIA</v>
          </cell>
          <cell r="M477" t="str">
            <v>INTERFERÊNCIA</v>
          </cell>
          <cell r="N477" t="str">
            <v>SIM</v>
          </cell>
          <cell r="O477" t="str">
            <v>INTERFERÊNCIA</v>
          </cell>
        </row>
        <row r="478">
          <cell r="B478" t="str">
            <v>AT_475</v>
          </cell>
          <cell r="C478" t="str">
            <v>BKO_PKG</v>
          </cell>
          <cell r="D478" t="str">
            <v>PACKAGING</v>
          </cell>
          <cell r="E478">
            <v>0</v>
          </cell>
          <cell r="F478" t="str">
            <v>Gerir Back Office Comercial</v>
          </cell>
          <cell r="G478" t="str">
            <v>Gerir Backoffice Comercial de Packaging</v>
          </cell>
          <cell r="H478" t="str">
            <v>Gerir contratos de acordos comerciais</v>
          </cell>
          <cell r="I478">
            <v>45</v>
          </cell>
          <cell r="J478" t="str">
            <v>Elaborar contratos de acordos comerciais e cobrar as assinaturas dos clientes</v>
          </cell>
          <cell r="K478" t="str">
            <v>NÃO</v>
          </cell>
          <cell r="L478" t="str">
            <v>PROD. CONTÍNUA</v>
          </cell>
          <cell r="M478" t="str">
            <v>TRANSACIONAL</v>
          </cell>
          <cell r="N478" t="str">
            <v>SIM</v>
          </cell>
          <cell r="O478" t="str">
            <v>CSC</v>
          </cell>
        </row>
        <row r="479">
          <cell r="B479" t="str">
            <v>AT_476</v>
          </cell>
          <cell r="C479" t="str">
            <v>BKO_PKG</v>
          </cell>
          <cell r="D479" t="str">
            <v>PACKAGING</v>
          </cell>
          <cell r="E479">
            <v>0</v>
          </cell>
          <cell r="F479" t="str">
            <v>Gerir Back Office Comercial</v>
          </cell>
          <cell r="G479" t="str">
            <v>Gerir Backoffice Comercial de Packaging</v>
          </cell>
          <cell r="H479" t="str">
            <v>Gerir contratos de acordos comerciais</v>
          </cell>
          <cell r="I479">
            <v>46</v>
          </cell>
          <cell r="J479" t="str">
            <v>Lançar no sistema as informações de acordos comerciais (ex. descontos decorrentes de verbas promocionais)</v>
          </cell>
          <cell r="K479" t="str">
            <v>NÃO</v>
          </cell>
          <cell r="L479" t="str">
            <v>PROD. CONTÍNUA</v>
          </cell>
          <cell r="M479" t="str">
            <v>TRANSACIONAL</v>
          </cell>
          <cell r="N479" t="str">
            <v>SIM</v>
          </cell>
          <cell r="O479" t="str">
            <v>AS-IS</v>
          </cell>
        </row>
        <row r="480">
          <cell r="B480" t="str">
            <v>AT_477</v>
          </cell>
          <cell r="C480" t="str">
            <v>BKO_PKG</v>
          </cell>
          <cell r="D480" t="str">
            <v>PACKAGING</v>
          </cell>
          <cell r="E480">
            <v>0</v>
          </cell>
          <cell r="F480" t="str">
            <v>Gerir Back Office Comercial</v>
          </cell>
          <cell r="G480" t="str">
            <v>Gerir Backoffice Comercial de Packaging</v>
          </cell>
          <cell r="H480" t="str">
            <v>Gerir contratos de acordos comerciais</v>
          </cell>
          <cell r="I480">
            <v>47</v>
          </cell>
          <cell r="J480" t="str">
            <v>Realizar aditivos em contratos</v>
          </cell>
          <cell r="K480" t="str">
            <v>NÃO</v>
          </cell>
          <cell r="L480" t="str">
            <v>PROD. CONTÍNUA</v>
          </cell>
          <cell r="M480" t="str">
            <v>TRANSACIONAL</v>
          </cell>
          <cell r="N480" t="str">
            <v>SIM</v>
          </cell>
          <cell r="O480" t="str">
            <v>CSC</v>
          </cell>
        </row>
        <row r="481">
          <cell r="B481" t="str">
            <v>AT_478</v>
          </cell>
          <cell r="C481" t="str">
            <v>BKO_PKG</v>
          </cell>
          <cell r="D481" t="str">
            <v>PACKAGING</v>
          </cell>
          <cell r="E481">
            <v>0</v>
          </cell>
          <cell r="F481" t="str">
            <v>Gerir Back Office Comercial</v>
          </cell>
          <cell r="G481" t="str">
            <v>Gerir Backoffice Comercial de Packaging</v>
          </cell>
          <cell r="H481" t="str">
            <v>Gerir contratos de acordos comerciais</v>
          </cell>
          <cell r="I481">
            <v>48</v>
          </cell>
          <cell r="J481" t="str">
            <v>Dúvidas, Orientações e auxílio sobre acordos comerciais</v>
          </cell>
          <cell r="K481" t="str">
            <v>NÃO</v>
          </cell>
          <cell r="L481" t="str">
            <v>INTERFERÊNCIA</v>
          </cell>
          <cell r="M481" t="str">
            <v>INTERFERÊNCIA</v>
          </cell>
          <cell r="N481" t="str">
            <v>SIM</v>
          </cell>
          <cell r="O481" t="str">
            <v>AS-IS</v>
          </cell>
        </row>
        <row r="482">
          <cell r="B482" t="str">
            <v>AT_479</v>
          </cell>
          <cell r="C482" t="str">
            <v>BKO_PKG</v>
          </cell>
          <cell r="D482" t="str">
            <v>PACKAGING</v>
          </cell>
          <cell r="E482">
            <v>0</v>
          </cell>
          <cell r="F482" t="str">
            <v>Gerir Back Office Comercial</v>
          </cell>
          <cell r="G482" t="str">
            <v>Gerir Backoffice Comercial de Packaging</v>
          </cell>
          <cell r="H482" t="str">
            <v>Gerir contratos de acordos comerciais</v>
          </cell>
          <cell r="I482">
            <v>49</v>
          </cell>
          <cell r="J482" t="str">
            <v>Negociar com fornecedores ou parceiros</v>
          </cell>
          <cell r="K482" t="str">
            <v>NÃO</v>
          </cell>
          <cell r="L482" t="str">
            <v>INTERFERÊNCIA</v>
          </cell>
          <cell r="M482" t="str">
            <v>NÃO TRANSACIONAL</v>
          </cell>
          <cell r="N482" t="str">
            <v>NÃO</v>
          </cell>
          <cell r="O482" t="str">
            <v>AS-IS</v>
          </cell>
        </row>
        <row r="483">
          <cell r="B483" t="str">
            <v>AT_480</v>
          </cell>
          <cell r="C483" t="str">
            <v>BKO_PKG</v>
          </cell>
          <cell r="D483" t="str">
            <v>PACKAGING</v>
          </cell>
          <cell r="E483">
            <v>0</v>
          </cell>
          <cell r="F483" t="str">
            <v>Gerir Back Office Comercial</v>
          </cell>
          <cell r="G483" t="str">
            <v>Gerir Backoffice Comercial de Packaging</v>
          </cell>
          <cell r="H483" t="str">
            <v>Gerir prorrogação de vencimentos</v>
          </cell>
          <cell r="I483">
            <v>50</v>
          </cell>
          <cell r="J483" t="str">
            <v>Dúvidas, Orientações e auxílio sobre prorrogações de vencimentos</v>
          </cell>
          <cell r="K483" t="str">
            <v>SIM</v>
          </cell>
          <cell r="L483" t="str">
            <v>INTERFERÊNCIA</v>
          </cell>
          <cell r="M483" t="str">
            <v>TRANSACIONAL</v>
          </cell>
          <cell r="N483" t="str">
            <v>SIM</v>
          </cell>
          <cell r="O483" t="str">
            <v>CSC</v>
          </cell>
        </row>
        <row r="484">
          <cell r="B484" t="str">
            <v>AT_481</v>
          </cell>
          <cell r="C484" t="str">
            <v>BKO_PKG</v>
          </cell>
          <cell r="D484" t="str">
            <v>PACKAGING</v>
          </cell>
          <cell r="E484">
            <v>0</v>
          </cell>
          <cell r="F484" t="str">
            <v>Gerir Back Office Comercial</v>
          </cell>
          <cell r="G484" t="str">
            <v>Gerir Backoffice Comercial de Packaging</v>
          </cell>
          <cell r="H484" t="str">
            <v>Lançar despesas de vendas</v>
          </cell>
          <cell r="I484">
            <v>51</v>
          </cell>
          <cell r="J484" t="str">
            <v>Realizar lançamentos  de despesas dos vendedores</v>
          </cell>
          <cell r="K484" t="str">
            <v>NÃO</v>
          </cell>
          <cell r="L484" t="str">
            <v>PROD. CONTÍNUA</v>
          </cell>
          <cell r="M484" t="str">
            <v>TRANSACIONAL</v>
          </cell>
          <cell r="N484" t="str">
            <v>NÃO</v>
          </cell>
          <cell r="O484" t="str">
            <v>AS-IS</v>
          </cell>
        </row>
        <row r="485">
          <cell r="B485" t="str">
            <v>AT_482</v>
          </cell>
          <cell r="C485" t="str">
            <v>BKO_PKG</v>
          </cell>
          <cell r="D485" t="str">
            <v>PACKAGING</v>
          </cell>
          <cell r="E485">
            <v>0</v>
          </cell>
          <cell r="F485" t="str">
            <v>Gerir Back Office Comercial</v>
          </cell>
          <cell r="G485" t="str">
            <v>Gerir Backoffice Comercial de Packaging</v>
          </cell>
          <cell r="H485" t="str">
            <v>Lançar despesas de vendas</v>
          </cell>
          <cell r="I485">
            <v>52</v>
          </cell>
          <cell r="J485" t="str">
            <v>Realizar lançamentos de despesas dos vendedores</v>
          </cell>
          <cell r="K485" t="str">
            <v>NÃO</v>
          </cell>
          <cell r="L485" t="str">
            <v>PROD. CONTÍNUA</v>
          </cell>
          <cell r="M485" t="str">
            <v>TRANSACIONAL</v>
          </cell>
          <cell r="N485" t="str">
            <v>NÃO</v>
          </cell>
          <cell r="O485" t="str">
            <v>AS-IS</v>
          </cell>
        </row>
        <row r="486">
          <cell r="B486" t="str">
            <v>AT_483</v>
          </cell>
          <cell r="C486" t="str">
            <v>BKO_PKG</v>
          </cell>
          <cell r="D486" t="str">
            <v>PACKAGING</v>
          </cell>
          <cell r="E486">
            <v>0</v>
          </cell>
          <cell r="F486" t="str">
            <v>Gerir Back Office Comercial</v>
          </cell>
          <cell r="G486" t="str">
            <v>Gerir Backoffice Comercial de Packaging</v>
          </cell>
          <cell r="H486" t="str">
            <v>Lançar despesas de vendas</v>
          </cell>
          <cell r="I486">
            <v>53</v>
          </cell>
          <cell r="J486" t="str">
            <v>Gerar relatórios de despesas de vendedores</v>
          </cell>
          <cell r="K486" t="str">
            <v>NÃO</v>
          </cell>
          <cell r="L486" t="str">
            <v>PROD. CONTÍNUA</v>
          </cell>
          <cell r="M486" t="str">
            <v>TRANSACIONAL</v>
          </cell>
          <cell r="N486" t="str">
            <v>SIM</v>
          </cell>
          <cell r="O486" t="str">
            <v>CSC</v>
          </cell>
        </row>
        <row r="487">
          <cell r="B487" t="str">
            <v>AT_484</v>
          </cell>
          <cell r="C487" t="str">
            <v>BKO_PKG</v>
          </cell>
          <cell r="D487" t="str">
            <v>PACKAGING</v>
          </cell>
          <cell r="E487">
            <v>0</v>
          </cell>
          <cell r="F487" t="str">
            <v>Gerir Back Office Comercial</v>
          </cell>
          <cell r="G487" t="str">
            <v>Gerir Backoffice Comercial de Packaging</v>
          </cell>
          <cell r="H487" t="str">
            <v>Lançar despesas de vendas</v>
          </cell>
          <cell r="I487">
            <v>54</v>
          </cell>
          <cell r="J487" t="str">
            <v>Dúvidas, Orientações e auxílio sobre despesas</v>
          </cell>
          <cell r="K487" t="str">
            <v>NÃO</v>
          </cell>
          <cell r="L487" t="str">
            <v>INTERFERÊNCIA</v>
          </cell>
          <cell r="M487" t="str">
            <v>INTERFERÊNCIA</v>
          </cell>
          <cell r="N487" t="str">
            <v>SIM</v>
          </cell>
          <cell r="O487" t="str">
            <v>INTERFERÊNCIA</v>
          </cell>
        </row>
        <row r="488">
          <cell r="B488" t="str">
            <v>AT_485</v>
          </cell>
          <cell r="C488" t="str">
            <v>BKO_PKG</v>
          </cell>
          <cell r="D488" t="str">
            <v>PACKAGING</v>
          </cell>
          <cell r="E488">
            <v>0</v>
          </cell>
          <cell r="F488" t="str">
            <v>Gerir Back Office Comercial</v>
          </cell>
          <cell r="G488" t="str">
            <v>Gerir Backoffice Comercial de Packaging</v>
          </cell>
          <cell r="H488" t="str">
            <v>Geral</v>
          </cell>
          <cell r="I488">
            <v>55</v>
          </cell>
          <cell r="J488" t="str">
            <v>Elaborar Políticas e Diretrizes de Packaging</v>
          </cell>
          <cell r="K488" t="str">
            <v>NÃO</v>
          </cell>
          <cell r="L488" t="str">
            <v>INTERFERÊNCIA</v>
          </cell>
          <cell r="M488" t="str">
            <v>NÃO TRANSACIONAL</v>
          </cell>
          <cell r="N488" t="str">
            <v>SIM</v>
          </cell>
          <cell r="O488" t="str">
            <v>AS-IS</v>
          </cell>
        </row>
        <row r="489">
          <cell r="B489" t="str">
            <v>AT_486</v>
          </cell>
          <cell r="C489" t="str">
            <v>BKO_PKG</v>
          </cell>
          <cell r="D489" t="str">
            <v>PACKAGING</v>
          </cell>
          <cell r="E489">
            <v>0</v>
          </cell>
          <cell r="F489" t="str">
            <v>Gerir Back Office Comercial</v>
          </cell>
          <cell r="G489" t="str">
            <v>Gerir Backoffice Comercial de Packaging</v>
          </cell>
          <cell r="H489" t="str">
            <v>Geral</v>
          </cell>
          <cell r="I489">
            <v>56</v>
          </cell>
          <cell r="J489" t="str">
            <v>Atender Dúvidas, Consultas das Regionais e Filiais</v>
          </cell>
          <cell r="K489" t="str">
            <v>NÃO</v>
          </cell>
          <cell r="L489" t="str">
            <v>INTERFERÊNCIA</v>
          </cell>
          <cell r="M489" t="str">
            <v>INTERFERÊNCIA</v>
          </cell>
          <cell r="N489" t="str">
            <v>NÃO</v>
          </cell>
          <cell r="O489" t="str">
            <v>INTERFERÊNCIA</v>
          </cell>
        </row>
        <row r="490">
          <cell r="B490" t="str">
            <v>AT_487</v>
          </cell>
          <cell r="C490" t="str">
            <v>BKO_PKG</v>
          </cell>
          <cell r="D490" t="str">
            <v>PACKAGING</v>
          </cell>
          <cell r="E490">
            <v>0</v>
          </cell>
          <cell r="F490" t="str">
            <v>Gerir Back Office Comercial</v>
          </cell>
          <cell r="G490" t="str">
            <v>Gerir Backoffice Comercial de Packaging</v>
          </cell>
          <cell r="H490" t="str">
            <v>Geral</v>
          </cell>
          <cell r="I490">
            <v>57</v>
          </cell>
          <cell r="J490" t="str">
            <v>Aprovações Gerais (RC, OC, Contratos)</v>
          </cell>
          <cell r="K490" t="str">
            <v>NÃO</v>
          </cell>
          <cell r="L490" t="str">
            <v>INTERFERÊNCIA</v>
          </cell>
          <cell r="M490" t="str">
            <v>NÃO TRANSACIONAL</v>
          </cell>
          <cell r="N490" t="str">
            <v>NÃO</v>
          </cell>
          <cell r="O490" t="str">
            <v>AS-IS</v>
          </cell>
        </row>
        <row r="491">
          <cell r="B491" t="str">
            <v>AT_488</v>
          </cell>
          <cell r="C491" t="str">
            <v>BKO_PKG</v>
          </cell>
          <cell r="D491" t="str">
            <v>PACKAGING</v>
          </cell>
          <cell r="E491">
            <v>0</v>
          </cell>
          <cell r="F491" t="str">
            <v>Gerir Back Office Comercial</v>
          </cell>
          <cell r="G491" t="str">
            <v>Gerir Backoffice Comercial de Packaging</v>
          </cell>
          <cell r="H491" t="str">
            <v>Geral</v>
          </cell>
          <cell r="I491">
            <v>58</v>
          </cell>
          <cell r="J491" t="str">
            <v>Análise e definição de Indicadores</v>
          </cell>
          <cell r="K491" t="str">
            <v>NÃO</v>
          </cell>
          <cell r="L491" t="str">
            <v>INTERFERÊNCIA</v>
          </cell>
          <cell r="M491" t="str">
            <v>NÃO TRANSACIONAL</v>
          </cell>
          <cell r="N491" t="str">
            <v>SIM</v>
          </cell>
          <cell r="O491" t="str">
            <v>AS-IS</v>
          </cell>
        </row>
        <row r="492">
          <cell r="B492" t="str">
            <v>AT_489</v>
          </cell>
          <cell r="C492" t="str">
            <v>BKO_PKG</v>
          </cell>
          <cell r="D492" t="str">
            <v>PACKAGING</v>
          </cell>
          <cell r="E492">
            <v>0</v>
          </cell>
          <cell r="F492" t="str">
            <v>Gerir Back Office Comercial</v>
          </cell>
          <cell r="G492" t="str">
            <v>Gerir Backoffice Comercial de Packaging</v>
          </cell>
          <cell r="H492" t="str">
            <v>Geral</v>
          </cell>
          <cell r="I492">
            <v>59</v>
          </cell>
          <cell r="J492" t="str">
            <v>Report para Matriz (EUA)</v>
          </cell>
          <cell r="K492" t="str">
            <v>NÃO</v>
          </cell>
          <cell r="L492" t="str">
            <v>INTERFERÊNCIA</v>
          </cell>
          <cell r="M492" t="str">
            <v>TRANSACIONAL</v>
          </cell>
          <cell r="N492" t="str">
            <v>SIM</v>
          </cell>
          <cell r="O492" t="str">
            <v>CSC</v>
          </cell>
        </row>
        <row r="493">
          <cell r="B493" t="str">
            <v>AT_490</v>
          </cell>
          <cell r="C493" t="str">
            <v>BKO_PKG</v>
          </cell>
          <cell r="D493" t="str">
            <v>PACKAGING</v>
          </cell>
          <cell r="E493">
            <v>0</v>
          </cell>
          <cell r="F493" t="str">
            <v>Gerir Back Office Comercial</v>
          </cell>
          <cell r="G493" t="str">
            <v>Gerir Backoffice Comercial de Packaging</v>
          </cell>
          <cell r="H493" t="str">
            <v>Geral</v>
          </cell>
          <cell r="I493">
            <v>60</v>
          </cell>
          <cell r="J493" t="str">
            <v>Participar em Eventos do Setor</v>
          </cell>
          <cell r="K493" t="str">
            <v>NÃO</v>
          </cell>
          <cell r="L493" t="str">
            <v>INTERFERÊNCIA</v>
          </cell>
          <cell r="M493" t="str">
            <v>NÃO TRANSACIONAL</v>
          </cell>
          <cell r="N493" t="str">
            <v>NÃO</v>
          </cell>
          <cell r="O493" t="str">
            <v>AS-IS</v>
          </cell>
        </row>
        <row r="494">
          <cell r="B494" t="str">
            <v>AT_491</v>
          </cell>
          <cell r="C494" t="str">
            <v>BKO_PKG</v>
          </cell>
          <cell r="D494" t="str">
            <v>PACKAGING</v>
          </cell>
          <cell r="E494">
            <v>0</v>
          </cell>
          <cell r="F494" t="str">
            <v>Gerir Back Office Comercial</v>
          </cell>
          <cell r="G494" t="str">
            <v>Gerir Backoffice Comercial de Packaging</v>
          </cell>
          <cell r="H494" t="str">
            <v>Geral</v>
          </cell>
          <cell r="I494">
            <v>61</v>
          </cell>
          <cell r="J494" t="str">
            <v>Gerenciar a tabela de preços</v>
          </cell>
          <cell r="K494" t="str">
            <v>NÃO</v>
          </cell>
          <cell r="L494" t="str">
            <v>INTERFERÊNCIA</v>
          </cell>
          <cell r="M494" t="str">
            <v>NÃO TRANSACIONAL</v>
          </cell>
          <cell r="N494" t="str">
            <v>SIM</v>
          </cell>
          <cell r="O494" t="str">
            <v>AS-IS</v>
          </cell>
        </row>
        <row r="495">
          <cell r="B495" t="str">
            <v>AT_492</v>
          </cell>
          <cell r="C495" t="str">
            <v>BKO_PKG</v>
          </cell>
          <cell r="D495" t="str">
            <v>PACKAGING</v>
          </cell>
          <cell r="E495">
            <v>0</v>
          </cell>
          <cell r="F495" t="str">
            <v>Gerir Back Office Comercial</v>
          </cell>
          <cell r="G495" t="str">
            <v>Gerir Backoffice Comercial de Packaging</v>
          </cell>
          <cell r="H495" t="str">
            <v>Geral</v>
          </cell>
          <cell r="I495">
            <v>62</v>
          </cell>
          <cell r="J495" t="str">
            <v>Apoiar atividades de importação/ exportação</v>
          </cell>
          <cell r="K495" t="str">
            <v>NÃO</v>
          </cell>
          <cell r="L495" t="str">
            <v>INTERFERÊNCIA</v>
          </cell>
          <cell r="M495" t="str">
            <v>NÃO TRANSACIONAL</v>
          </cell>
          <cell r="N495" t="str">
            <v>SIM</v>
          </cell>
          <cell r="O495" t="str">
            <v>AS-IS</v>
          </cell>
        </row>
        <row r="496">
          <cell r="B496" t="str">
            <v>AT_493</v>
          </cell>
          <cell r="C496" t="str">
            <v>BKO_PKG</v>
          </cell>
          <cell r="D496" t="str">
            <v>PACKAGING</v>
          </cell>
          <cell r="E496">
            <v>0</v>
          </cell>
          <cell r="F496" t="str">
            <v>Gerir Back Office Comercial</v>
          </cell>
          <cell r="G496" t="str">
            <v>Gerir Backoffice Comercial de Packaging</v>
          </cell>
          <cell r="H496" t="str">
            <v>Geral</v>
          </cell>
          <cell r="I496">
            <v>63</v>
          </cell>
          <cell r="J496" t="str">
            <v>Projetos da área, como a implantação do Palm, melhorias em sistemas, entre outros.</v>
          </cell>
          <cell r="K496" t="str">
            <v>NÃO</v>
          </cell>
          <cell r="L496" t="str">
            <v>INTERFERÊNCIA</v>
          </cell>
          <cell r="M496" t="str">
            <v>NÃO TRANSACIONAL</v>
          </cell>
          <cell r="N496" t="str">
            <v>NÃO</v>
          </cell>
          <cell r="O496" t="str">
            <v>AS-IS</v>
          </cell>
        </row>
        <row r="497">
          <cell r="B497" t="str">
            <v>AT_494</v>
          </cell>
          <cell r="C497" t="str">
            <v>BKO_FEED</v>
          </cell>
          <cell r="D497" t="str">
            <v>FEED</v>
          </cell>
          <cell r="E497" t="str">
            <v>ASIS.BKO.FED.001</v>
          </cell>
          <cell r="F497" t="str">
            <v>Gerir Back Office Comercial</v>
          </cell>
          <cell r="G497" t="str">
            <v>Gerir Back Office Comercial de Feed Ingredients</v>
          </cell>
          <cell r="H497" t="str">
            <v>Gerir pedidos Feed Ingredients</v>
          </cell>
          <cell r="I497">
            <v>1</v>
          </cell>
          <cell r="J497" t="str">
            <v>Criar e enviar a fatura PROFORMA ao cliente</v>
          </cell>
          <cell r="K497" t="str">
            <v>NÃO</v>
          </cell>
          <cell r="L497" t="str">
            <v>PROD. CONTÍNUA</v>
          </cell>
          <cell r="M497" t="str">
            <v>TRANSACIONAL</v>
          </cell>
          <cell r="N497" t="str">
            <v>SIM</v>
          </cell>
          <cell r="O497" t="str">
            <v>CSC</v>
          </cell>
        </row>
        <row r="498">
          <cell r="B498" t="str">
            <v>AT_495</v>
          </cell>
          <cell r="C498" t="str">
            <v>BKO_FEED</v>
          </cell>
          <cell r="D498" t="str">
            <v>FEED</v>
          </cell>
          <cell r="E498" t="str">
            <v>ASIS.BKO.FED.001</v>
          </cell>
          <cell r="F498" t="str">
            <v>Gerir Back Office Comercial</v>
          </cell>
          <cell r="G498" t="str">
            <v>Gerir Back Office Comercial de Feed Ingredients</v>
          </cell>
          <cell r="H498" t="str">
            <v>Gerir pedidos Feed Ingredients</v>
          </cell>
          <cell r="I498">
            <v>2</v>
          </cell>
          <cell r="J498" t="str">
            <v>Preencher Purchase Order (PO) após confirmação da PROFORMA</v>
          </cell>
          <cell r="K498" t="str">
            <v>NÃO</v>
          </cell>
          <cell r="L498" t="str">
            <v>PROD. CONTÍNUA</v>
          </cell>
          <cell r="M498" t="str">
            <v>TRANSACIONAL</v>
          </cell>
          <cell r="N498" t="str">
            <v>SIM</v>
          </cell>
          <cell r="O498" t="str">
            <v>CSC</v>
          </cell>
        </row>
        <row r="499">
          <cell r="B499" t="str">
            <v>AT_496</v>
          </cell>
          <cell r="C499" t="str">
            <v>BKO_FEED</v>
          </cell>
          <cell r="D499" t="str">
            <v>FEED</v>
          </cell>
          <cell r="E499" t="str">
            <v>ASIS.BKO.FED.001</v>
          </cell>
          <cell r="F499" t="str">
            <v>Gerir Back Office Comercial</v>
          </cell>
          <cell r="G499" t="str">
            <v>Gerir Back Office Comercial de Feed Ingredients</v>
          </cell>
          <cell r="H499" t="str">
            <v>Gerir pedidos Feed Ingredients</v>
          </cell>
          <cell r="I499">
            <v>3</v>
          </cell>
          <cell r="J499" t="str">
            <v>Atualizar planilha de controle de embarques e enviar follow-up para os clientes</v>
          </cell>
          <cell r="K499" t="str">
            <v>NÃO</v>
          </cell>
          <cell r="L499" t="str">
            <v>PROD. CONTÍNUA</v>
          </cell>
          <cell r="M499" t="str">
            <v>TRANSACIONAL</v>
          </cell>
          <cell r="N499" t="str">
            <v>SIM</v>
          </cell>
          <cell r="O499" t="str">
            <v>CSC</v>
          </cell>
        </row>
        <row r="500">
          <cell r="B500" t="str">
            <v>AT_497</v>
          </cell>
          <cell r="C500" t="str">
            <v>BKO_FEED</v>
          </cell>
          <cell r="D500" t="str">
            <v>FEED</v>
          </cell>
          <cell r="E500" t="str">
            <v>ASIS.BKO.FED.001</v>
          </cell>
          <cell r="F500" t="str">
            <v>Gerir Back Office Comercial</v>
          </cell>
          <cell r="G500" t="str">
            <v>Gerir Back Office Comercial de Feed Ingredients</v>
          </cell>
          <cell r="H500" t="str">
            <v>Gerir pedidos Feed Ingredients</v>
          </cell>
          <cell r="I500">
            <v>4</v>
          </cell>
          <cell r="J500" t="str">
            <v>Conferir e garantir a documentação de embarque enviada pelos EUA</v>
          </cell>
          <cell r="K500" t="str">
            <v>NÃO</v>
          </cell>
          <cell r="L500" t="str">
            <v>PROD. CONTÍNUA</v>
          </cell>
          <cell r="M500" t="str">
            <v>TRANSACIONAL</v>
          </cell>
          <cell r="N500" t="str">
            <v>SIM</v>
          </cell>
          <cell r="O500" t="str">
            <v>CSC</v>
          </cell>
        </row>
        <row r="501">
          <cell r="B501" t="str">
            <v>AT_498</v>
          </cell>
          <cell r="C501" t="str">
            <v>BKO_FEED</v>
          </cell>
          <cell r="D501" t="str">
            <v>FEED</v>
          </cell>
          <cell r="E501" t="str">
            <v>ASIS.BKO.FED.001</v>
          </cell>
          <cell r="F501" t="str">
            <v>Gerir Back Office Comercial</v>
          </cell>
          <cell r="G501" t="str">
            <v>Gerir Back Office Comercial de Feed Ingredients</v>
          </cell>
          <cell r="H501" t="str">
            <v>Gerir pedidos Feed Ingredients</v>
          </cell>
          <cell r="I501">
            <v>5</v>
          </cell>
          <cell r="J501" t="str">
            <v>Registrar pagamento e entrega na planilha de controle de vendas</v>
          </cell>
          <cell r="K501" t="str">
            <v>NÃO</v>
          </cell>
          <cell r="L501" t="str">
            <v>PROD. CONTÍNUA</v>
          </cell>
          <cell r="M501" t="str">
            <v>TRANSACIONAL</v>
          </cell>
          <cell r="N501" t="str">
            <v>SIM</v>
          </cell>
          <cell r="O501" t="str">
            <v>CSC</v>
          </cell>
        </row>
        <row r="502">
          <cell r="B502" t="str">
            <v>AT_499</v>
          </cell>
          <cell r="C502" t="str">
            <v>BKO_FEED</v>
          </cell>
          <cell r="D502" t="str">
            <v>FEED</v>
          </cell>
          <cell r="E502" t="str">
            <v>ASIS.BKO.FED.001</v>
          </cell>
          <cell r="F502" t="str">
            <v>Gerir Back Office Comercial</v>
          </cell>
          <cell r="G502" t="str">
            <v>Gerir Back Office Comercial de Feed Ingredients</v>
          </cell>
          <cell r="H502" t="str">
            <v>Gerir pedidos Feed Ingredients</v>
          </cell>
          <cell r="I502">
            <v>6</v>
          </cell>
          <cell r="J502" t="str">
            <v>Atender clientes South America solicitando informações</v>
          </cell>
          <cell r="K502" t="str">
            <v>NÃO</v>
          </cell>
          <cell r="L502" t="str">
            <v>INTERFERÊNCIA</v>
          </cell>
          <cell r="M502" t="str">
            <v>INTERFERÊNCIA</v>
          </cell>
          <cell r="N502" t="str">
            <v>SIM</v>
          </cell>
          <cell r="O502" t="str">
            <v>CSC</v>
          </cell>
        </row>
        <row r="503">
          <cell r="B503" t="str">
            <v>AT_500</v>
          </cell>
          <cell r="C503" t="str">
            <v>BKO_FEED</v>
          </cell>
          <cell r="D503" t="str">
            <v>FEED</v>
          </cell>
          <cell r="E503" t="str">
            <v>ASIS.BKO.FED.001</v>
          </cell>
          <cell r="F503" t="str">
            <v>Gerir Back Office Comercial</v>
          </cell>
          <cell r="G503" t="str">
            <v>Gerir Back Office Comercial de Feed Ingredients</v>
          </cell>
          <cell r="H503" t="str">
            <v>Gerir pedidos Feed Ingredients</v>
          </cell>
          <cell r="I503">
            <v>7</v>
          </cell>
          <cell r="J503" t="str">
            <v>Enviar e receber informações dos EUA sobre pedidos Feed Ingredients</v>
          </cell>
          <cell r="K503" t="str">
            <v>NÃO</v>
          </cell>
          <cell r="L503" t="str">
            <v>INTERFERÊNCIA</v>
          </cell>
          <cell r="M503" t="str">
            <v>TRANSACIONAL</v>
          </cell>
          <cell r="N503" t="str">
            <v>SIM</v>
          </cell>
          <cell r="O503" t="str">
            <v>CSC</v>
          </cell>
        </row>
        <row r="504">
          <cell r="B504" t="str">
            <v>AT_501</v>
          </cell>
          <cell r="C504" t="str">
            <v>BKO_FEED</v>
          </cell>
          <cell r="D504" t="str">
            <v>FEED</v>
          </cell>
          <cell r="E504" t="str">
            <v>ASIS.BKO.FED.001</v>
          </cell>
          <cell r="F504" t="str">
            <v>Gerir Back Office Comercial</v>
          </cell>
          <cell r="G504" t="str">
            <v>Gerir Back Office Comercial de Feed Ingredients</v>
          </cell>
          <cell r="H504" t="str">
            <v>Gerir pedidos Feed Ingredients</v>
          </cell>
          <cell r="I504">
            <v>8</v>
          </cell>
          <cell r="J504" t="str">
            <v>Dúvidas, Orientações e auxílio sobre produtos</v>
          </cell>
          <cell r="K504" t="str">
            <v>NÃO</v>
          </cell>
          <cell r="L504" t="str">
            <v>INTERFERÊNCIA</v>
          </cell>
          <cell r="M504" t="str">
            <v>INTERFERÊNCIA</v>
          </cell>
          <cell r="N504" t="str">
            <v>SIM</v>
          </cell>
          <cell r="O504" t="str">
            <v>AS-IS</v>
          </cell>
        </row>
        <row r="505">
          <cell r="B505" t="str">
            <v>AT_502</v>
          </cell>
          <cell r="C505" t="str">
            <v>BKO_FEED</v>
          </cell>
          <cell r="D505" t="str">
            <v>FEED</v>
          </cell>
          <cell r="E505" t="str">
            <v>ASIS.BKO.FED.001</v>
          </cell>
          <cell r="F505" t="str">
            <v>Gerir Back Office Comercial</v>
          </cell>
          <cell r="G505" t="str">
            <v>Gerir Back Office Comercial de Feed Ingredients</v>
          </cell>
          <cell r="H505" t="str">
            <v>Gerir pedidos Feed Ingredients</v>
          </cell>
          <cell r="I505">
            <v>9</v>
          </cell>
          <cell r="J505" t="str">
            <v>Inserir pedido mercado local no JDE</v>
          </cell>
          <cell r="K505" t="str">
            <v>NÃO</v>
          </cell>
          <cell r="L505" t="str">
            <v>PROD. CONTÍNUA</v>
          </cell>
          <cell r="M505" t="str">
            <v>TRANSACIONAL</v>
          </cell>
          <cell r="N505" t="str">
            <v>SIM</v>
          </cell>
          <cell r="O505" t="str">
            <v>CSC</v>
          </cell>
        </row>
        <row r="506">
          <cell r="B506" t="str">
            <v>AT_503</v>
          </cell>
          <cell r="C506" t="str">
            <v>BKO_FEED</v>
          </cell>
          <cell r="D506" t="str">
            <v>FEED</v>
          </cell>
          <cell r="E506" t="str">
            <v>ASIS.BKO.FED.001</v>
          </cell>
          <cell r="F506" t="str">
            <v>Gerir Back Office Comercial</v>
          </cell>
          <cell r="G506" t="str">
            <v>Gerir Back Office Comercial de Feed Ingredients</v>
          </cell>
          <cell r="H506" t="str">
            <v>Gerir pedidos Feed Ingredients</v>
          </cell>
          <cell r="I506">
            <v>10</v>
          </cell>
          <cell r="J506" t="str">
            <v>Atualizar planilha de controle de vendas e comissões e estoques do armazém</v>
          </cell>
          <cell r="K506" t="str">
            <v>NÃO</v>
          </cell>
          <cell r="L506" t="str">
            <v>PROD. CONTÍNUA</v>
          </cell>
          <cell r="M506" t="str">
            <v>TRANSACIONAL</v>
          </cell>
          <cell r="N506" t="str">
            <v>SIM</v>
          </cell>
          <cell r="O506" t="str">
            <v>CSC</v>
          </cell>
        </row>
        <row r="507">
          <cell r="B507" t="str">
            <v>AT_504</v>
          </cell>
          <cell r="C507" t="str">
            <v>BKO_FEED</v>
          </cell>
          <cell r="D507" t="str">
            <v>FEED</v>
          </cell>
          <cell r="E507" t="str">
            <v>ASIS.BKO.FED.001</v>
          </cell>
          <cell r="F507" t="str">
            <v>Gerir Back Office Comercial</v>
          </cell>
          <cell r="G507" t="str">
            <v>Gerir Back Office Comercial de Feed Ingredients</v>
          </cell>
          <cell r="H507" t="str">
            <v>Gerir pedidos Feed Ingredients</v>
          </cell>
          <cell r="I507">
            <v>11</v>
          </cell>
          <cell r="J507" t="str">
            <v>Organizar logística do pedido (FOB ou CIF) e informar cliente ou logística ADM</v>
          </cell>
          <cell r="K507" t="str">
            <v>NÃO</v>
          </cell>
          <cell r="L507" t="str">
            <v>PROD. CONTÍNUA</v>
          </cell>
          <cell r="M507" t="str">
            <v>TRANSACIONAL</v>
          </cell>
          <cell r="N507" t="str">
            <v>SIM</v>
          </cell>
          <cell r="O507" t="str">
            <v>CSC</v>
          </cell>
        </row>
        <row r="508">
          <cell r="B508" t="str">
            <v>AT_505</v>
          </cell>
          <cell r="C508" t="str">
            <v>BKO_FEED</v>
          </cell>
          <cell r="D508" t="str">
            <v>FEED</v>
          </cell>
          <cell r="E508" t="str">
            <v>ASIS.BKO.FED.001</v>
          </cell>
          <cell r="F508" t="str">
            <v>Gerir Back Office Comercial</v>
          </cell>
          <cell r="G508" t="str">
            <v>Gerir Back Office Comercial de Feed Ingredients</v>
          </cell>
          <cell r="H508" t="str">
            <v>Gerir pedidos Feed Ingredients</v>
          </cell>
          <cell r="I508">
            <v>12</v>
          </cell>
          <cell r="J508" t="str">
            <v>Emitir nota fiscal e boleto do pedido no JDE e encaminhar ao cliente</v>
          </cell>
          <cell r="K508" t="str">
            <v>NÃO</v>
          </cell>
          <cell r="L508" t="str">
            <v>PROD. CONTÍNUA</v>
          </cell>
          <cell r="M508" t="str">
            <v>TRANSACIONAL</v>
          </cell>
          <cell r="N508" t="str">
            <v>SIM</v>
          </cell>
          <cell r="O508" t="str">
            <v>CSC</v>
          </cell>
        </row>
        <row r="509">
          <cell r="B509" t="str">
            <v>AT_506</v>
          </cell>
          <cell r="C509" t="str">
            <v>BKO_FEED</v>
          </cell>
          <cell r="D509" t="str">
            <v>FEED</v>
          </cell>
          <cell r="E509" t="str">
            <v>ASIS.BKO.FED.001</v>
          </cell>
          <cell r="F509" t="str">
            <v>Gerir Back Office Comercial</v>
          </cell>
          <cell r="G509" t="str">
            <v>Gerir Back Office Comercial de Feed Ingredients</v>
          </cell>
          <cell r="H509" t="str">
            <v>Gerir pedidos Feed Ingredients</v>
          </cell>
          <cell r="I509">
            <v>13</v>
          </cell>
          <cell r="J509" t="str">
            <v>Atender e Coordenar entregas junto com a logística ADM</v>
          </cell>
          <cell r="K509" t="str">
            <v>NÃO</v>
          </cell>
          <cell r="L509" t="str">
            <v>INTERFERÊNCIA</v>
          </cell>
          <cell r="M509" t="str">
            <v>INTERFERÊNCIA</v>
          </cell>
          <cell r="N509" t="str">
            <v>SIM</v>
          </cell>
          <cell r="O509" t="str">
            <v>CSC</v>
          </cell>
        </row>
        <row r="510">
          <cell r="B510" t="str">
            <v>AT_507</v>
          </cell>
          <cell r="C510" t="str">
            <v>BKO_FEED</v>
          </cell>
          <cell r="D510" t="str">
            <v>FEED</v>
          </cell>
          <cell r="E510" t="str">
            <v>ASIS.BKO.FED.001</v>
          </cell>
          <cell r="F510" t="str">
            <v>Gerir Back Office Comercial</v>
          </cell>
          <cell r="G510" t="str">
            <v>Gerir Back Office Comercial de Feed Ingredients</v>
          </cell>
          <cell r="H510" t="str">
            <v>Gerir pedidos Feed Ingredients</v>
          </cell>
          <cell r="I510">
            <v>14</v>
          </cell>
          <cell r="J510" t="str">
            <v>Atender clientes mercado local sobre informações sobre entregas</v>
          </cell>
          <cell r="K510" t="str">
            <v>NÃO</v>
          </cell>
          <cell r="L510" t="str">
            <v>INTERFERÊNCIA</v>
          </cell>
          <cell r="M510" t="str">
            <v>INTERFERÊNCIA</v>
          </cell>
          <cell r="N510" t="str">
            <v>SIM</v>
          </cell>
          <cell r="O510" t="str">
            <v>CSC</v>
          </cell>
        </row>
        <row r="511">
          <cell r="B511" t="str">
            <v>AT_508</v>
          </cell>
          <cell r="C511" t="str">
            <v>BKO_FEED</v>
          </cell>
          <cell r="D511" t="str">
            <v>FEED</v>
          </cell>
          <cell r="E511" t="str">
            <v>ASIS.BKO.FED.001</v>
          </cell>
          <cell r="F511" t="str">
            <v>Gerir Back Office Comercial</v>
          </cell>
          <cell r="G511" t="str">
            <v>Gerir Back Office Comercial de Feed Ingredients</v>
          </cell>
          <cell r="H511" t="str">
            <v>Gerir pedidos Feed Ingredients</v>
          </cell>
          <cell r="I511">
            <v>15</v>
          </cell>
          <cell r="J511" t="str">
            <v>Atender clientes mercado local sobre informações sobre produtos</v>
          </cell>
          <cell r="K511" t="str">
            <v>NÃO</v>
          </cell>
          <cell r="L511" t="str">
            <v>INTERFERÊNCIA</v>
          </cell>
          <cell r="M511" t="str">
            <v>NÃO TRANSACIONAL</v>
          </cell>
          <cell r="N511" t="str">
            <v>SIM</v>
          </cell>
          <cell r="O511" t="str">
            <v>AS-IS</v>
          </cell>
        </row>
        <row r="512">
          <cell r="B512" t="str">
            <v>AT_509</v>
          </cell>
          <cell r="C512" t="str">
            <v>BKO_FEED</v>
          </cell>
          <cell r="D512" t="str">
            <v>FEED</v>
          </cell>
          <cell r="E512" t="str">
            <v>ASIS.BKO.FED.002</v>
          </cell>
          <cell r="F512" t="str">
            <v>Gerir Back Office Comercial</v>
          </cell>
          <cell r="G512" t="str">
            <v>Gerir Back Office Comercial de Feed Ingredients</v>
          </cell>
          <cell r="H512" t="str">
            <v>Gerir crédito dos clientes</v>
          </cell>
          <cell r="I512">
            <v>16</v>
          </cell>
          <cell r="J512" t="str">
            <v>Obter com cliente documentos necessários para regularizar o cadastro</v>
          </cell>
          <cell r="K512" t="str">
            <v>NÃO</v>
          </cell>
          <cell r="L512" t="str">
            <v>PROD. CONTÍNUA</v>
          </cell>
          <cell r="M512" t="str">
            <v>TRANSACIONAL</v>
          </cell>
          <cell r="N512" t="str">
            <v>SIM</v>
          </cell>
          <cell r="O512" t="str">
            <v>CSC</v>
          </cell>
        </row>
        <row r="513">
          <cell r="B513" t="str">
            <v>AT_510</v>
          </cell>
          <cell r="C513" t="str">
            <v>BKO_FEED</v>
          </cell>
          <cell r="D513" t="str">
            <v>FEED</v>
          </cell>
          <cell r="E513" t="str">
            <v>ASIS.BKO.FED.002</v>
          </cell>
          <cell r="F513" t="str">
            <v>Gerir Back Office Comercial</v>
          </cell>
          <cell r="G513" t="str">
            <v>Gerir Back Office Comercial de Feed Ingredients</v>
          </cell>
          <cell r="H513" t="str">
            <v>Gerir crédito dos clientes</v>
          </cell>
          <cell r="I513">
            <v>17</v>
          </cell>
          <cell r="J513" t="str">
            <v>Solicitar comprovantes de pagamento e confirmar recebimento com Contas a Receber</v>
          </cell>
          <cell r="K513" t="str">
            <v>NÃO</v>
          </cell>
          <cell r="L513" t="str">
            <v>PROD. CONTÍNUA</v>
          </cell>
          <cell r="M513" t="str">
            <v>TRANSACIONAL</v>
          </cell>
          <cell r="N513" t="str">
            <v>SIM</v>
          </cell>
          <cell r="O513" t="str">
            <v>CSC</v>
          </cell>
        </row>
        <row r="514">
          <cell r="B514" t="str">
            <v>AT_511</v>
          </cell>
          <cell r="C514" t="str">
            <v>BKO_FEED</v>
          </cell>
          <cell r="D514" t="str">
            <v>FEED</v>
          </cell>
          <cell r="E514" t="str">
            <v>ASIS.BKO.FED.002</v>
          </cell>
          <cell r="F514" t="str">
            <v>Gerir Back Office Comercial</v>
          </cell>
          <cell r="G514" t="str">
            <v>Gerir Back Office Comercial de Feed Ingredients</v>
          </cell>
          <cell r="H514" t="str">
            <v>Gerir crédito dos clientes</v>
          </cell>
          <cell r="I514">
            <v>18</v>
          </cell>
          <cell r="J514" t="str">
            <v>Obter com cliente documentos necessários para conceder crédito, preencher a ficha de crédito e solicitar aumento ou renovação dos limites</v>
          </cell>
          <cell r="K514" t="str">
            <v>NÃO</v>
          </cell>
          <cell r="L514" t="str">
            <v>PROD. CONTÍNUA</v>
          </cell>
          <cell r="M514" t="str">
            <v>TRANSACIONAL</v>
          </cell>
          <cell r="N514" t="str">
            <v>SIM</v>
          </cell>
          <cell r="O514" t="str">
            <v>CSC</v>
          </cell>
        </row>
        <row r="515">
          <cell r="B515" t="str">
            <v>AT_512</v>
          </cell>
          <cell r="C515" t="str">
            <v>BKO_FEED</v>
          </cell>
          <cell r="D515" t="str">
            <v>FEED</v>
          </cell>
          <cell r="E515" t="str">
            <v>ASIS.BKO.FED.003</v>
          </cell>
          <cell r="F515" t="str">
            <v>Gerir Back Office Comercial</v>
          </cell>
          <cell r="G515" t="str">
            <v>Gerir Back Office Comercial de Feed Ingredients</v>
          </cell>
          <cell r="H515" t="str">
            <v>Controlar estoques</v>
          </cell>
          <cell r="I515">
            <v>19</v>
          </cell>
          <cell r="J515" t="str">
            <v>Registrar previsão de vendas e conferir e atualizar estoques com os armazéns</v>
          </cell>
          <cell r="K515" t="str">
            <v>NÃO</v>
          </cell>
          <cell r="L515" t="str">
            <v>PROD. CONTÍNUA</v>
          </cell>
          <cell r="M515" t="str">
            <v>TRANSACIONAL</v>
          </cell>
          <cell r="N515" t="str">
            <v>SIM</v>
          </cell>
          <cell r="O515" t="str">
            <v>CSC</v>
          </cell>
        </row>
        <row r="516">
          <cell r="B516" t="str">
            <v>AT_513</v>
          </cell>
          <cell r="C516" t="str">
            <v>BKO_FEED</v>
          </cell>
          <cell r="D516" t="str">
            <v>FEED</v>
          </cell>
          <cell r="E516" t="str">
            <v>ASIS.BKO.FED.003</v>
          </cell>
          <cell r="F516" t="str">
            <v>Gerir Back Office Comercial</v>
          </cell>
          <cell r="G516" t="str">
            <v>Gerir Back Office Comercial de Feed Ingredients</v>
          </cell>
          <cell r="H516" t="str">
            <v>Controlar estoques</v>
          </cell>
          <cell r="I516">
            <v>20</v>
          </cell>
          <cell r="J516" t="str">
            <v>Solicitar e acompanhar a importação de produtos conforme necessidade</v>
          </cell>
          <cell r="K516" t="str">
            <v>NÃO</v>
          </cell>
          <cell r="L516" t="str">
            <v>PROD. CONTÍNUA</v>
          </cell>
          <cell r="M516" t="str">
            <v>NÃO TRANSACIONAL</v>
          </cell>
          <cell r="N516" t="str">
            <v>SIM</v>
          </cell>
          <cell r="O516" t="str">
            <v>AS-IS</v>
          </cell>
        </row>
        <row r="517">
          <cell r="B517" t="str">
            <v>AT_514</v>
          </cell>
          <cell r="C517" t="str">
            <v>BKO_FEED</v>
          </cell>
          <cell r="D517" t="str">
            <v>FEED</v>
          </cell>
          <cell r="E517" t="str">
            <v>ASIS.BKO.FED.003</v>
          </cell>
          <cell r="F517" t="str">
            <v>Gerir Back Office Comercial</v>
          </cell>
          <cell r="G517" t="str">
            <v>Gerir Back Office Comercial de Feed Ingredients</v>
          </cell>
          <cell r="H517" t="str">
            <v>Controlar estoques</v>
          </cell>
          <cell r="I517">
            <v>21</v>
          </cell>
          <cell r="J517" t="str">
            <v>Emitir Nota Fiscal de Remessa de Depósito no JDE e acompanhar logística entre Porto e Armazém</v>
          </cell>
          <cell r="K517" t="str">
            <v>NÃO</v>
          </cell>
          <cell r="L517" t="str">
            <v>PROD. CONTÍNUA</v>
          </cell>
          <cell r="M517" t="str">
            <v>TRANSACIONAL</v>
          </cell>
          <cell r="N517" t="str">
            <v>SIM</v>
          </cell>
          <cell r="O517" t="str">
            <v>CSC</v>
          </cell>
        </row>
        <row r="518">
          <cell r="B518" t="str">
            <v>AT_515</v>
          </cell>
          <cell r="C518" t="str">
            <v>BKO_FEED</v>
          </cell>
          <cell r="D518" t="str">
            <v>FEED</v>
          </cell>
          <cell r="E518" t="str">
            <v>ASIS.BKO.FED.003</v>
          </cell>
          <cell r="F518" t="str">
            <v>Gerir Back Office Comercial</v>
          </cell>
          <cell r="G518" t="str">
            <v>Gerir Back Office Comercial de Feed Ingredients</v>
          </cell>
          <cell r="H518" t="str">
            <v>Controlar estoques</v>
          </cell>
          <cell r="I518">
            <v>22</v>
          </cell>
          <cell r="J518" t="str">
            <v>Acompanhar retorno dos containers até o Porto</v>
          </cell>
          <cell r="K518" t="str">
            <v>NÃO</v>
          </cell>
          <cell r="L518" t="str">
            <v>PROD. CONTÍNUA</v>
          </cell>
          <cell r="M518" t="str">
            <v>TRANSACIONAL</v>
          </cell>
          <cell r="N518" t="str">
            <v>SIM</v>
          </cell>
          <cell r="O518" t="str">
            <v>CSC</v>
          </cell>
        </row>
        <row r="519">
          <cell r="B519" t="str">
            <v>AT_516</v>
          </cell>
          <cell r="C519" t="str">
            <v>BKO_FEED</v>
          </cell>
          <cell r="D519" t="str">
            <v>FEED</v>
          </cell>
          <cell r="E519" t="str">
            <v>ASIS.BKO.FED.003</v>
          </cell>
          <cell r="F519" t="str">
            <v>Gerir Back Office Comercial</v>
          </cell>
          <cell r="G519" t="str">
            <v>Gerir Back Office Comercial de Feed Ingredients</v>
          </cell>
          <cell r="H519" t="str">
            <v>Controlar estoques</v>
          </cell>
          <cell r="I519">
            <v>23</v>
          </cell>
          <cell r="J519" t="str">
            <v>Verificar checklist do recebimento de produtos no armazém e registrar ocorrências no CRA</v>
          </cell>
          <cell r="K519" t="str">
            <v>NÃO</v>
          </cell>
          <cell r="L519" t="str">
            <v>PROD. CONTÍNUA</v>
          </cell>
          <cell r="M519" t="str">
            <v>TRANSACIONAL</v>
          </cell>
          <cell r="N519" t="str">
            <v>SIM</v>
          </cell>
          <cell r="O519" t="str">
            <v>CSC</v>
          </cell>
        </row>
        <row r="520">
          <cell r="B520" t="str">
            <v>AT_517</v>
          </cell>
          <cell r="C520" t="str">
            <v>BKO_FEED</v>
          </cell>
          <cell r="D520" t="str">
            <v>FEED</v>
          </cell>
          <cell r="E520" t="str">
            <v>ASIS.BKO.FED.003</v>
          </cell>
          <cell r="F520" t="str">
            <v>Gerir Back Office Comercial</v>
          </cell>
          <cell r="G520" t="str">
            <v>Gerir Back Office Comercial de Feed Ingredients</v>
          </cell>
          <cell r="H520" t="str">
            <v>Controlar estoques</v>
          </cell>
          <cell r="I520">
            <v>24</v>
          </cell>
          <cell r="J520" t="str">
            <v>Atualizar planilha de controle dos estoques</v>
          </cell>
          <cell r="K520" t="str">
            <v>NÃO</v>
          </cell>
          <cell r="L520" t="str">
            <v>PROD. CONTÍNUA</v>
          </cell>
          <cell r="M520" t="str">
            <v>TRANSACIONAL</v>
          </cell>
          <cell r="N520" t="str">
            <v>SIM</v>
          </cell>
          <cell r="O520" t="str">
            <v>CSC</v>
          </cell>
        </row>
        <row r="521">
          <cell r="B521" t="str">
            <v>AT_518</v>
          </cell>
          <cell r="C521" t="str">
            <v>BKO_FEED</v>
          </cell>
          <cell r="D521" t="str">
            <v>FEED</v>
          </cell>
          <cell r="E521" t="str">
            <v>ASIS.BKO.FED.003</v>
          </cell>
          <cell r="F521" t="str">
            <v>Gerir Back Office Comercial</v>
          </cell>
          <cell r="G521" t="str">
            <v>Gerir Back Office Comercial de Feed Ingredients</v>
          </cell>
          <cell r="H521" t="str">
            <v>Controlar estoques</v>
          </cell>
          <cell r="I521">
            <v>25</v>
          </cell>
          <cell r="J521" t="str">
            <v>Solucionar ocorrências durante o processo de importação</v>
          </cell>
          <cell r="K521" t="str">
            <v>NÃO</v>
          </cell>
          <cell r="L521" t="str">
            <v>INTERFERÊNCIA</v>
          </cell>
          <cell r="M521" t="str">
            <v>INTERFERÊNCIA</v>
          </cell>
          <cell r="N521" t="str">
            <v>SIM</v>
          </cell>
          <cell r="O521" t="str">
            <v>CSC</v>
          </cell>
        </row>
        <row r="522">
          <cell r="B522" t="str">
            <v>AT_519</v>
          </cell>
          <cell r="C522" t="str">
            <v>BKO_FEED</v>
          </cell>
          <cell r="D522" t="str">
            <v>FEED</v>
          </cell>
          <cell r="E522" t="str">
            <v>ASIS.BKO.FED.003</v>
          </cell>
          <cell r="F522" t="str">
            <v>Gerir Back Office Comercial</v>
          </cell>
          <cell r="G522" t="str">
            <v>Gerir Back Office Comercial de Feed Ingredients</v>
          </cell>
          <cell r="H522" t="str">
            <v>Controlar estoques</v>
          </cell>
          <cell r="I522">
            <v>26</v>
          </cell>
          <cell r="J522" t="str">
            <v>Solucionar ocorrências durante o processo de transporte porto até o armazém</v>
          </cell>
          <cell r="K522" t="str">
            <v>NÃO</v>
          </cell>
          <cell r="L522" t="str">
            <v>INTERFERÊNCIA</v>
          </cell>
          <cell r="M522" t="str">
            <v>INTERFERÊNCIA</v>
          </cell>
          <cell r="N522" t="str">
            <v>SIM</v>
          </cell>
          <cell r="O522" t="str">
            <v>CSC</v>
          </cell>
        </row>
        <row r="523">
          <cell r="B523" t="str">
            <v>AT_520</v>
          </cell>
          <cell r="C523" t="str">
            <v>BKO_FEED</v>
          </cell>
          <cell r="D523" t="str">
            <v>FEED</v>
          </cell>
          <cell r="E523" t="str">
            <v>ASIS.BKO.FED.004</v>
          </cell>
          <cell r="F523" t="str">
            <v>Gerir Back Office Comercial</v>
          </cell>
          <cell r="G523" t="str">
            <v>Gerir Back Office Comercial de Feed Ingredients</v>
          </cell>
          <cell r="H523" t="str">
            <v>Gerir carteira de pedidos</v>
          </cell>
          <cell r="I523">
            <v>27</v>
          </cell>
          <cell r="J523" t="str">
            <v>Verificar status dos pedidos em carteira e informar clientes</v>
          </cell>
          <cell r="K523" t="str">
            <v>NÃO</v>
          </cell>
          <cell r="L523" t="str">
            <v>PROD. CONTÍNUA</v>
          </cell>
          <cell r="M523" t="str">
            <v>TRANSACIONAL</v>
          </cell>
          <cell r="N523" t="str">
            <v>SIM</v>
          </cell>
          <cell r="O523" t="str">
            <v>CSC</v>
          </cell>
        </row>
        <row r="524">
          <cell r="B524" t="str">
            <v>AT_521</v>
          </cell>
          <cell r="C524" t="str">
            <v>BKO_FEED</v>
          </cell>
          <cell r="D524" t="str">
            <v>FEED</v>
          </cell>
          <cell r="E524" t="str">
            <v>ASIS.BKO.FED.004</v>
          </cell>
          <cell r="F524" t="str">
            <v>Gerir Back Office Comercial</v>
          </cell>
          <cell r="G524" t="str">
            <v>Gerir Back Office Comercial de Feed Ingredients</v>
          </cell>
          <cell r="H524" t="str">
            <v>Gerir carteira de pedidos</v>
          </cell>
          <cell r="I524">
            <v>28</v>
          </cell>
          <cell r="J524" t="str">
            <v>Priorizar entregas para o período e enviar para Decatur</v>
          </cell>
          <cell r="K524" t="str">
            <v>NÃO</v>
          </cell>
          <cell r="L524" t="str">
            <v>PROD. CONTÍNUA</v>
          </cell>
          <cell r="M524" t="str">
            <v>NÃO TRANSACIONAL</v>
          </cell>
          <cell r="N524" t="str">
            <v>SIM</v>
          </cell>
          <cell r="O524" t="str">
            <v>AS-IS</v>
          </cell>
        </row>
        <row r="525">
          <cell r="B525" t="str">
            <v>AT_522</v>
          </cell>
          <cell r="C525" t="str">
            <v>BKO_FEED</v>
          </cell>
          <cell r="D525" t="str">
            <v>FEED</v>
          </cell>
          <cell r="E525" t="str">
            <v>ASIS.BKO.FED.004</v>
          </cell>
          <cell r="F525" t="str">
            <v>Gerir Back Office Comercial</v>
          </cell>
          <cell r="G525" t="str">
            <v>Gerir Back Office Comercial de Feed Ingredients</v>
          </cell>
          <cell r="H525" t="str">
            <v>Gerir carteira de pedidos</v>
          </cell>
          <cell r="I525">
            <v>29</v>
          </cell>
          <cell r="J525" t="str">
            <v>Enviar documentos para os clientes</v>
          </cell>
          <cell r="K525" t="str">
            <v>NÃO</v>
          </cell>
          <cell r="L525" t="str">
            <v>PROD. CONTÍNUA</v>
          </cell>
          <cell r="M525" t="str">
            <v>TRANSACIONAL</v>
          </cell>
          <cell r="N525" t="str">
            <v>SIM</v>
          </cell>
          <cell r="O525" t="str">
            <v>CSC</v>
          </cell>
        </row>
        <row r="526">
          <cell r="B526" t="str">
            <v>AT_523</v>
          </cell>
          <cell r="C526" t="str">
            <v>BKO_FEED</v>
          </cell>
          <cell r="D526" t="str">
            <v>FEED</v>
          </cell>
          <cell r="E526" t="str">
            <v>ASIS.BKO.FED.004</v>
          </cell>
          <cell r="F526" t="str">
            <v>Gerir Back Office Comercial</v>
          </cell>
          <cell r="G526" t="str">
            <v>Gerir Back Office Comercial de Feed Ingredients</v>
          </cell>
          <cell r="H526" t="str">
            <v>Gerir carteira de pedidos</v>
          </cell>
          <cell r="I526">
            <v>30</v>
          </cell>
          <cell r="J526" t="str">
            <v>Atualizar planilha de controle de embarques Decatur</v>
          </cell>
          <cell r="K526" t="str">
            <v>NÃO</v>
          </cell>
          <cell r="L526" t="str">
            <v>PROD. CONTÍNUA</v>
          </cell>
          <cell r="M526" t="str">
            <v>TRANSACIONAL</v>
          </cell>
          <cell r="N526" t="str">
            <v>SIM</v>
          </cell>
          <cell r="O526" t="str">
            <v>CSC</v>
          </cell>
        </row>
        <row r="527">
          <cell r="B527" t="str">
            <v>AT_524</v>
          </cell>
          <cell r="C527" t="str">
            <v>BKO_FEED</v>
          </cell>
          <cell r="D527" t="str">
            <v>FEED</v>
          </cell>
          <cell r="E527" t="str">
            <v>ASIS.BKO.FED.004</v>
          </cell>
          <cell r="F527" t="str">
            <v>Gerir Back Office Comercial</v>
          </cell>
          <cell r="G527" t="str">
            <v>Gerir Back Office Comercial de Feed Ingredients</v>
          </cell>
          <cell r="H527" t="str">
            <v>Gerir carteira de pedidos</v>
          </cell>
          <cell r="I527">
            <v>31</v>
          </cell>
          <cell r="J527" t="str">
            <v>Cancelar pedidos no JDE</v>
          </cell>
          <cell r="K527" t="str">
            <v>NÃO</v>
          </cell>
          <cell r="L527" t="str">
            <v>PROD. CONTÍNUA</v>
          </cell>
          <cell r="M527" t="str">
            <v>TRANSACIONAL</v>
          </cell>
          <cell r="N527" t="str">
            <v>SIM</v>
          </cell>
          <cell r="O527" t="str">
            <v>CSC</v>
          </cell>
        </row>
        <row r="528">
          <cell r="B528" t="str">
            <v>AT_525</v>
          </cell>
          <cell r="C528" t="str">
            <v>BKO_FEED</v>
          </cell>
          <cell r="D528" t="str">
            <v>FEED</v>
          </cell>
          <cell r="E528" t="str">
            <v>ASIS.BKO.FED.005</v>
          </cell>
          <cell r="F528" t="str">
            <v>Gerir Back Office Comercial</v>
          </cell>
          <cell r="G528" t="str">
            <v>Gerir Back Office Comercial de Feed Ingredients</v>
          </cell>
          <cell r="H528" t="str">
            <v>Gerir comissões dos representantes</v>
          </cell>
          <cell r="I528">
            <v>32</v>
          </cell>
          <cell r="J528" t="str">
            <v>Extrair relatório de comissões no Jde e conferir com planilha de controle de vendas</v>
          </cell>
          <cell r="K528" t="str">
            <v>NÃO</v>
          </cell>
          <cell r="L528" t="str">
            <v>PROD. CONTÍNUA</v>
          </cell>
          <cell r="M528" t="str">
            <v>TRANSACIONAL</v>
          </cell>
          <cell r="N528" t="str">
            <v>SIM</v>
          </cell>
          <cell r="O528" t="str">
            <v>CSC</v>
          </cell>
        </row>
        <row r="529">
          <cell r="B529" t="str">
            <v>AT_526</v>
          </cell>
          <cell r="C529" t="str">
            <v>BKO_FEED</v>
          </cell>
          <cell r="D529" t="str">
            <v>FEED</v>
          </cell>
          <cell r="E529" t="str">
            <v>ASIS.BKO.FED.005</v>
          </cell>
          <cell r="F529" t="str">
            <v>Gerir Back Office Comercial</v>
          </cell>
          <cell r="G529" t="str">
            <v>Gerir Back Office Comercial de Feed Ingredients</v>
          </cell>
          <cell r="H529" t="str">
            <v>Gerir comissões dos representantes</v>
          </cell>
          <cell r="I529">
            <v>33</v>
          </cell>
          <cell r="J529" t="str">
            <v>Informar valor de comissões de vendas EUA e acompanhar o pagamento (feitos por Decatur)</v>
          </cell>
          <cell r="K529" t="str">
            <v>NÃO</v>
          </cell>
          <cell r="L529" t="str">
            <v>PROD. CONTÍNUA</v>
          </cell>
          <cell r="M529" t="str">
            <v>TRANSACIONAL</v>
          </cell>
          <cell r="N529" t="str">
            <v>SIM</v>
          </cell>
          <cell r="O529" t="str">
            <v>CSC</v>
          </cell>
        </row>
        <row r="530">
          <cell r="B530" t="str">
            <v>AT_527</v>
          </cell>
          <cell r="C530" t="str">
            <v>BKO_FEED</v>
          </cell>
          <cell r="D530" t="str">
            <v>FEED</v>
          </cell>
          <cell r="E530" t="str">
            <v>ASIS.BKO.FED.005</v>
          </cell>
          <cell r="F530" t="str">
            <v>Gerir Back Office Comercial</v>
          </cell>
          <cell r="G530" t="str">
            <v>Gerir Back Office Comercial de Feed Ingredients</v>
          </cell>
          <cell r="H530" t="str">
            <v>Gerir comissões dos representantes</v>
          </cell>
          <cell r="I530">
            <v>34</v>
          </cell>
          <cell r="J530" t="str">
            <v>Informar valores aos comissionados no Brasil e solicitar a nota para pagamento</v>
          </cell>
          <cell r="K530" t="str">
            <v>NÃO</v>
          </cell>
          <cell r="L530" t="str">
            <v>PROD. CONTÍNUA</v>
          </cell>
          <cell r="M530" t="str">
            <v>TRANSACIONAL</v>
          </cell>
          <cell r="N530" t="str">
            <v>SIM</v>
          </cell>
          <cell r="O530" t="str">
            <v>CSC</v>
          </cell>
        </row>
        <row r="531">
          <cell r="B531" t="str">
            <v>AT_528</v>
          </cell>
          <cell r="C531" t="str">
            <v>BKO_FEED</v>
          </cell>
          <cell r="D531" t="str">
            <v>FEED</v>
          </cell>
          <cell r="E531" t="str">
            <v>ASIS.BKO.FED.005</v>
          </cell>
          <cell r="F531" t="str">
            <v>Gerir Back Office Comercial</v>
          </cell>
          <cell r="G531" t="str">
            <v>Gerir Back Office Comercial de Feed Ingredients</v>
          </cell>
          <cell r="H531" t="str">
            <v>Gerir comissões dos representantes</v>
          </cell>
          <cell r="I531">
            <v>35</v>
          </cell>
          <cell r="J531" t="str">
            <v>Lançar nota de comissão no Maximo e encaminhar para a célula de entrada</v>
          </cell>
          <cell r="K531" t="str">
            <v>NÃO</v>
          </cell>
          <cell r="L531" t="str">
            <v>PROD. CONTÍNUA</v>
          </cell>
          <cell r="M531" t="str">
            <v>TRANSACIONAL</v>
          </cell>
          <cell r="N531" t="str">
            <v>SIM</v>
          </cell>
          <cell r="O531" t="str">
            <v>CSC</v>
          </cell>
        </row>
        <row r="532">
          <cell r="B532" t="str">
            <v>AT_529</v>
          </cell>
          <cell r="C532" t="str">
            <v>BKO_FEED</v>
          </cell>
          <cell r="D532" t="str">
            <v>FEED</v>
          </cell>
          <cell r="E532" t="str">
            <v>ASIS.BKO.FED.006</v>
          </cell>
          <cell r="F532" t="str">
            <v>Gerir Back Office Comercial</v>
          </cell>
          <cell r="G532" t="str">
            <v>Gerir Back Office Comercial de Feed Ingredients</v>
          </cell>
          <cell r="H532" t="str">
            <v>Gerir reclamações sobre produtos</v>
          </cell>
          <cell r="I532">
            <v>36</v>
          </cell>
          <cell r="J532" t="str">
            <v>Atender reclamações de clientes sobre os produtos entregues</v>
          </cell>
          <cell r="K532" t="str">
            <v>NÃO</v>
          </cell>
          <cell r="L532" t="str">
            <v>INTERFERÊNCIA</v>
          </cell>
          <cell r="M532" t="str">
            <v>INTERFERÊNCIA</v>
          </cell>
          <cell r="N532" t="str">
            <v>SIM</v>
          </cell>
          <cell r="O532" t="str">
            <v>AS-IS</v>
          </cell>
        </row>
        <row r="533">
          <cell r="B533" t="str">
            <v>AT_530</v>
          </cell>
          <cell r="C533" t="str">
            <v>BKO_FEED</v>
          </cell>
          <cell r="D533" t="str">
            <v>FEED</v>
          </cell>
          <cell r="E533" t="str">
            <v>ASIS.BKO.FED.006</v>
          </cell>
          <cell r="F533" t="str">
            <v>Gerir Back Office Comercial</v>
          </cell>
          <cell r="G533" t="str">
            <v>Gerir Back Office Comercial de Feed Ingredients</v>
          </cell>
          <cell r="H533" t="str">
            <v>Gerir reclamações sobre produtos</v>
          </cell>
          <cell r="I533">
            <v>37</v>
          </cell>
          <cell r="J533" t="str">
            <v>Registrar reclamações de clientes no CRA</v>
          </cell>
          <cell r="K533" t="str">
            <v>NÃO</v>
          </cell>
          <cell r="L533" t="str">
            <v>PROD. CONTÍNUA</v>
          </cell>
          <cell r="M533" t="str">
            <v>TRANSACIONAL</v>
          </cell>
          <cell r="N533" t="str">
            <v>SIM</v>
          </cell>
          <cell r="O533" t="str">
            <v>AS-IS</v>
          </cell>
        </row>
        <row r="534">
          <cell r="B534" t="str">
            <v>AT_531</v>
          </cell>
          <cell r="C534" t="str">
            <v>BKO_FEED</v>
          </cell>
          <cell r="D534" t="str">
            <v>FEED</v>
          </cell>
          <cell r="E534" t="str">
            <v>ASIS.BKO.FED.006</v>
          </cell>
          <cell r="F534" t="str">
            <v>Gerir Back Office Comercial</v>
          </cell>
          <cell r="G534" t="str">
            <v>Gerir Back Office Comercial de Feed Ingredients</v>
          </cell>
          <cell r="H534" t="str">
            <v>Gerir reclamações sobre produtos</v>
          </cell>
          <cell r="I534">
            <v>38</v>
          </cell>
          <cell r="J534" t="str">
            <v>Atender reclamação do cliente intermediando com Decatur o caso</v>
          </cell>
          <cell r="K534" t="str">
            <v>NÃO</v>
          </cell>
          <cell r="L534" t="str">
            <v>PROD. CONTÍNUA</v>
          </cell>
          <cell r="M534" t="str">
            <v>NÃO TRANSACIONAL</v>
          </cell>
          <cell r="N534" t="str">
            <v>SIM</v>
          </cell>
          <cell r="O534" t="str">
            <v>AS-IS</v>
          </cell>
        </row>
        <row r="535">
          <cell r="B535" t="str">
            <v>AT_532</v>
          </cell>
          <cell r="C535" t="str">
            <v>BKO_FEED</v>
          </cell>
          <cell r="D535" t="str">
            <v>FEED</v>
          </cell>
          <cell r="E535" t="str">
            <v>ASIS.BKO.FED.006</v>
          </cell>
          <cell r="F535" t="str">
            <v>Gerir Back Office Comercial</v>
          </cell>
          <cell r="G535" t="str">
            <v>Gerir Back Office Comercial de Feed Ingredients</v>
          </cell>
          <cell r="H535" t="str">
            <v>Gerir reclamações sobre produtos</v>
          </cell>
          <cell r="I535">
            <v>39</v>
          </cell>
          <cell r="J535" t="str">
            <v>Solicitar o lançamento de desconto / crédito para o cliente quando necessário</v>
          </cell>
          <cell r="K535" t="str">
            <v>NÃO</v>
          </cell>
          <cell r="L535" t="str">
            <v>PROD. CONTÍNUA</v>
          </cell>
          <cell r="M535" t="str">
            <v>TRANSACIONAL</v>
          </cell>
          <cell r="N535" t="str">
            <v>SIM</v>
          </cell>
          <cell r="O535" t="str">
            <v>CSC</v>
          </cell>
        </row>
        <row r="536">
          <cell r="B536" t="str">
            <v>AT_533</v>
          </cell>
          <cell r="C536" t="str">
            <v>BKO_FEED</v>
          </cell>
          <cell r="D536" t="str">
            <v>FEED</v>
          </cell>
          <cell r="E536" t="str">
            <v>ASIS.BKO.FED.006</v>
          </cell>
          <cell r="F536" t="str">
            <v>Gerir Back Office Comercial</v>
          </cell>
          <cell r="G536" t="str">
            <v>Gerir Back Office Comercial de Feed Ingredients</v>
          </cell>
          <cell r="H536" t="str">
            <v>Gerir reclamações sobre produtos</v>
          </cell>
          <cell r="I536">
            <v>40</v>
          </cell>
          <cell r="J536" t="str">
            <v>Acionar armazém para substituição e coleta do produto quando necessário</v>
          </cell>
          <cell r="K536" t="str">
            <v>NÃO</v>
          </cell>
          <cell r="L536" t="str">
            <v>PROD. CONTÍNUA</v>
          </cell>
          <cell r="M536" t="str">
            <v>TRANSACIONAL</v>
          </cell>
          <cell r="N536" t="str">
            <v>SIM</v>
          </cell>
          <cell r="O536" t="str">
            <v>CSC</v>
          </cell>
        </row>
        <row r="537">
          <cell r="B537" t="str">
            <v>AT_534</v>
          </cell>
          <cell r="C537" t="str">
            <v>BKO_FEED</v>
          </cell>
          <cell r="D537" t="str">
            <v>FEED</v>
          </cell>
          <cell r="E537" t="str">
            <v>ASIS.BKO.FED.007</v>
          </cell>
          <cell r="F537" t="str">
            <v>Gerir Back Office Comercial</v>
          </cell>
          <cell r="G537" t="str">
            <v>Gerir Back Office Comercial de Feed Ingredients</v>
          </cell>
          <cell r="H537" t="str">
            <v>Gerir contratos com armazéns e comissionados</v>
          </cell>
          <cell r="I537">
            <v>41</v>
          </cell>
          <cell r="J537" t="str">
            <v>Realizar cotações a avaliar custo dos armazéns</v>
          </cell>
          <cell r="K537" t="str">
            <v>NÃO</v>
          </cell>
          <cell r="L537" t="str">
            <v>PROD. CONTÍNUA</v>
          </cell>
          <cell r="M537" t="str">
            <v>TRANSACIONAL</v>
          </cell>
          <cell r="N537" t="str">
            <v>SIM</v>
          </cell>
          <cell r="O537" t="str">
            <v>AS-IS</v>
          </cell>
        </row>
        <row r="538">
          <cell r="B538" t="str">
            <v>AT_535</v>
          </cell>
          <cell r="C538" t="str">
            <v>BKO_FEED</v>
          </cell>
          <cell r="D538" t="str">
            <v>FEED</v>
          </cell>
          <cell r="E538" t="str">
            <v>ASIS.BKO.FED.007</v>
          </cell>
          <cell r="F538" t="str">
            <v>Gerir Back Office Comercial</v>
          </cell>
          <cell r="G538" t="str">
            <v>Gerir Back Office Comercial de Feed Ingredients</v>
          </cell>
          <cell r="H538" t="str">
            <v>Gerir contratos com armazéns e comissionados</v>
          </cell>
          <cell r="I538">
            <v>42</v>
          </cell>
          <cell r="J538" t="str">
            <v>Preencher minuta do contrato com armazém e coletar assinaturas</v>
          </cell>
          <cell r="K538" t="str">
            <v>NÃO</v>
          </cell>
          <cell r="L538" t="str">
            <v>PROD. CONTÍNUA</v>
          </cell>
          <cell r="M538" t="str">
            <v>TRANSACIONAL</v>
          </cell>
          <cell r="N538" t="str">
            <v>SIM</v>
          </cell>
          <cell r="O538" t="str">
            <v>AS-IS</v>
          </cell>
        </row>
        <row r="539">
          <cell r="B539" t="str">
            <v>AT_536</v>
          </cell>
          <cell r="C539" t="str">
            <v>BKO_FEED</v>
          </cell>
          <cell r="D539" t="str">
            <v>FEED</v>
          </cell>
          <cell r="E539" t="str">
            <v>ASIS.BKO.FED.008</v>
          </cell>
          <cell r="F539" t="str">
            <v>Gerir Back Office Comercial</v>
          </cell>
          <cell r="G539" t="str">
            <v>Gerir Back Office Comercial de Feed Ingredients</v>
          </cell>
          <cell r="H539" t="str">
            <v>Realizar pagamento Armazenagem e desova</v>
          </cell>
          <cell r="I539">
            <v>43</v>
          </cell>
          <cell r="J539" t="str">
            <v>Conferir e aprovar demonstrativo de faturamento do armazém</v>
          </cell>
          <cell r="K539" t="str">
            <v>NÃO</v>
          </cell>
          <cell r="L539" t="str">
            <v>PROD. CONTÍNUA</v>
          </cell>
          <cell r="M539" t="str">
            <v>TRANSACIONAL</v>
          </cell>
          <cell r="N539" t="str">
            <v>SIM</v>
          </cell>
          <cell r="O539" t="str">
            <v>CSC</v>
          </cell>
        </row>
        <row r="540">
          <cell r="B540" t="str">
            <v>AT_537</v>
          </cell>
          <cell r="C540" t="str">
            <v>BKO_FEED</v>
          </cell>
          <cell r="D540" t="str">
            <v>FEED</v>
          </cell>
          <cell r="E540" t="str">
            <v>ASIS.BKO.FED.008</v>
          </cell>
          <cell r="F540" t="str">
            <v>Gerir Back Office Comercial</v>
          </cell>
          <cell r="G540" t="str">
            <v>Gerir Back Office Comercial de Feed Ingredients</v>
          </cell>
          <cell r="H540" t="str">
            <v>Realizar pagamento Armazenagem e desova</v>
          </cell>
          <cell r="I540">
            <v>44</v>
          </cell>
          <cell r="J540" t="str">
            <v>Lançar a nota de faturamento no Maximo e encaminhar para a célula de entrada</v>
          </cell>
          <cell r="K540" t="str">
            <v>NÃO</v>
          </cell>
          <cell r="L540" t="str">
            <v>PROD. CONTÍNUA</v>
          </cell>
          <cell r="M540" t="str">
            <v>TRANSACIONAL</v>
          </cell>
          <cell r="N540" t="str">
            <v>SIM</v>
          </cell>
          <cell r="O540" t="str">
            <v>CSC</v>
          </cell>
        </row>
        <row r="541">
          <cell r="B541" t="str">
            <v>AT_538</v>
          </cell>
          <cell r="C541" t="str">
            <v>BKO_FEED</v>
          </cell>
          <cell r="D541" t="str">
            <v>FEED</v>
          </cell>
          <cell r="E541" t="str">
            <v>ASIS.BKO.FED.008</v>
          </cell>
          <cell r="F541" t="str">
            <v>Gerir Back Office Comercial</v>
          </cell>
          <cell r="G541" t="str">
            <v>Gerir Back Office Comercial de Feed Ingredients</v>
          </cell>
          <cell r="H541" t="str">
            <v>Realizar pagamento Armazenagem e desova</v>
          </cell>
          <cell r="I541">
            <v>45</v>
          </cell>
          <cell r="J541" t="str">
            <v>Atender solicitações dos armazéns (problemas e informações)</v>
          </cell>
          <cell r="K541" t="str">
            <v>NÃO</v>
          </cell>
          <cell r="L541" t="str">
            <v>INTERFERÊNCIA</v>
          </cell>
          <cell r="M541" t="str">
            <v>INTERFERÊNCIA</v>
          </cell>
          <cell r="N541" t="str">
            <v>SIM</v>
          </cell>
          <cell r="O541" t="str">
            <v>CSC</v>
          </cell>
        </row>
        <row r="542">
          <cell r="B542" t="str">
            <v>AT_539</v>
          </cell>
          <cell r="C542" t="str">
            <v>BKO_FEED</v>
          </cell>
          <cell r="D542" t="str">
            <v>FEED</v>
          </cell>
          <cell r="E542" t="str">
            <v>ASIS.BKO.FED.009</v>
          </cell>
          <cell r="F542" t="str">
            <v>Gerir Back Office Comercial</v>
          </cell>
          <cell r="G542" t="str">
            <v>Gerir Back Office Comercial de Feed Ingredients</v>
          </cell>
          <cell r="H542" t="str">
            <v>Gerar relatórios de vendas e estoques</v>
          </cell>
          <cell r="I542">
            <v>46</v>
          </cell>
          <cell r="J542" t="str">
            <v>Conciliar relatórios e gerar informações para enviar para Decatur</v>
          </cell>
          <cell r="K542" t="str">
            <v>NÃO</v>
          </cell>
          <cell r="L542" t="str">
            <v>PROD. CONTÍNUA</v>
          </cell>
          <cell r="M542" t="str">
            <v>TRANSACIONAL</v>
          </cell>
          <cell r="N542" t="str">
            <v>SIM</v>
          </cell>
          <cell r="O542" t="str">
            <v>CSC</v>
          </cell>
        </row>
        <row r="543">
          <cell r="B543" t="str">
            <v>AT_540</v>
          </cell>
          <cell r="C543" t="str">
            <v>BKO_FEED</v>
          </cell>
          <cell r="D543" t="str">
            <v>FEED</v>
          </cell>
          <cell r="E543" t="str">
            <v>ASIS.BKO.FED.009</v>
          </cell>
          <cell r="F543" t="str">
            <v>Gerir Back Office Comercial</v>
          </cell>
          <cell r="G543" t="str">
            <v>Gerir Back Office Comercial de Feed Ingredients</v>
          </cell>
          <cell r="H543" t="str">
            <v>Gerir registros de produtos (MAPA)</v>
          </cell>
          <cell r="I543">
            <v>47</v>
          </cell>
          <cell r="J543" t="str">
            <v>Obter a documentação necessária e atualizar informações no MAPA</v>
          </cell>
          <cell r="K543" t="str">
            <v>NÃO</v>
          </cell>
          <cell r="L543" t="str">
            <v>PROD. CONTÍNUA</v>
          </cell>
          <cell r="M543" t="str">
            <v>NÃO TRANSACIONAL</v>
          </cell>
          <cell r="N543" t="str">
            <v>SIM</v>
          </cell>
          <cell r="O543" t="str">
            <v>AS-IS</v>
          </cell>
        </row>
        <row r="544">
          <cell r="B544" t="str">
            <v>AT_541</v>
          </cell>
          <cell r="C544" t="str">
            <v>BKO_FOOD</v>
          </cell>
          <cell r="D544" t="str">
            <v>FOOD</v>
          </cell>
          <cell r="E544" t="str">
            <v>ASIS.BKO.FFI.001</v>
          </cell>
          <cell r="F544" t="str">
            <v>Gerir Back Office Comercial</v>
          </cell>
          <cell r="G544" t="str">
            <v>Gerir Back Office Comercial de Feed Ingredients</v>
          </cell>
          <cell r="H544" t="str">
            <v>Gerir pedidos de vendas NHN Brasil</v>
          </cell>
          <cell r="I544">
            <v>1</v>
          </cell>
          <cell r="J544" t="str">
            <v>Inserir pedido NHN no JDE e atualizar planilha de controle de vendas</v>
          </cell>
          <cell r="K544" t="str">
            <v>NÃO</v>
          </cell>
          <cell r="L544" t="str">
            <v>PROD. CONTÍNUA</v>
          </cell>
          <cell r="M544" t="str">
            <v>TRANSACIONAL</v>
          </cell>
          <cell r="N544" t="str">
            <v>SIM</v>
          </cell>
          <cell r="O544" t="str">
            <v>CSC</v>
          </cell>
        </row>
        <row r="545">
          <cell r="B545" t="str">
            <v>AT_542</v>
          </cell>
          <cell r="C545" t="str">
            <v>BKO_FOOD</v>
          </cell>
          <cell r="D545" t="str">
            <v>FOOD</v>
          </cell>
          <cell r="E545" t="str">
            <v>ASIS.BKO.FFI.001</v>
          </cell>
          <cell r="F545" t="str">
            <v>Gerir Back Office Comercial</v>
          </cell>
          <cell r="G545" t="str">
            <v>Gerir Back Office Comercial de Feed Ingredients</v>
          </cell>
          <cell r="H545" t="str">
            <v>Gerir pedidos de vendas NHN Brasil</v>
          </cell>
          <cell r="I545">
            <v>2</v>
          </cell>
          <cell r="J545" t="str">
            <v>Obter documentação e solicitar regularização de cadastro do cliente</v>
          </cell>
          <cell r="K545" t="str">
            <v>NÃO</v>
          </cell>
          <cell r="L545" t="str">
            <v>PROD. CONTÍNUA</v>
          </cell>
          <cell r="M545" t="str">
            <v>TRANSACIONAL</v>
          </cell>
          <cell r="N545" t="str">
            <v>SIM</v>
          </cell>
          <cell r="O545" t="str">
            <v>CSC</v>
          </cell>
        </row>
        <row r="546">
          <cell r="B546" t="str">
            <v>AT_543</v>
          </cell>
          <cell r="C546" t="str">
            <v>BKO_FOOD</v>
          </cell>
          <cell r="D546" t="str">
            <v>FOOD</v>
          </cell>
          <cell r="E546" t="str">
            <v>ASIS.BKO.FFI.001</v>
          </cell>
          <cell r="F546" t="str">
            <v>Gerir Back Office Comercial</v>
          </cell>
          <cell r="G546" t="str">
            <v>Gerir Back Office Comercial de Feed Ingredients</v>
          </cell>
          <cell r="H546" t="str">
            <v>Gerir pedidos de vendas NHN Brasil</v>
          </cell>
          <cell r="I546">
            <v>3</v>
          </cell>
          <cell r="J546" t="str">
            <v>Solicitar comprovante e confirmar pagamento com Contas a receber</v>
          </cell>
          <cell r="K546" t="str">
            <v>NÃO</v>
          </cell>
          <cell r="L546" t="str">
            <v>PROD. CONTÍNUA</v>
          </cell>
          <cell r="M546" t="str">
            <v>TRANSACIONAL</v>
          </cell>
          <cell r="N546" t="str">
            <v>SIM</v>
          </cell>
          <cell r="O546" t="str">
            <v>CSC</v>
          </cell>
        </row>
        <row r="547">
          <cell r="B547" t="str">
            <v>AT_544</v>
          </cell>
          <cell r="C547" t="str">
            <v>BKO_FOOD</v>
          </cell>
          <cell r="D547" t="str">
            <v>FOOD</v>
          </cell>
          <cell r="E547" t="str">
            <v>ASIS.BKO.FFI.001</v>
          </cell>
          <cell r="F547" t="str">
            <v>Gerir Back Office Comercial</v>
          </cell>
          <cell r="G547" t="str">
            <v>Gerir Back Office Comercial de Feed Ingredients</v>
          </cell>
          <cell r="H547" t="str">
            <v>Gerir pedidos de vendas NHN Brasil</v>
          </cell>
          <cell r="I547">
            <v>4</v>
          </cell>
          <cell r="J547" t="str">
            <v>Solicitar comprovante de pagamento ao cliente</v>
          </cell>
          <cell r="K547" t="str">
            <v>NÃO</v>
          </cell>
          <cell r="L547" t="str">
            <v>PROD. CONTÍNUA</v>
          </cell>
          <cell r="M547" t="str">
            <v>TRANSACIONAL</v>
          </cell>
          <cell r="N547" t="str">
            <v>SIM</v>
          </cell>
          <cell r="O547" t="str">
            <v>CSC</v>
          </cell>
        </row>
        <row r="548">
          <cell r="B548" t="str">
            <v>AT_545</v>
          </cell>
          <cell r="C548" t="str">
            <v>BKO_FOOD</v>
          </cell>
          <cell r="D548" t="str">
            <v>FOOD</v>
          </cell>
          <cell r="E548" t="str">
            <v>ASIS.BKO.FFI.001</v>
          </cell>
          <cell r="F548" t="str">
            <v>Gerir Back Office Comercial</v>
          </cell>
          <cell r="G548" t="str">
            <v>Gerir Back Office Comercial de Feed Ingredients</v>
          </cell>
          <cell r="H548" t="str">
            <v>Gerir pedidos de vendas NHN Brasil</v>
          </cell>
          <cell r="I548">
            <v>5</v>
          </cell>
          <cell r="J548" t="str">
            <v>Obter planilha com dados do cliente e solicitar aumento/renovação do crédito</v>
          </cell>
          <cell r="K548" t="str">
            <v>NÃO</v>
          </cell>
          <cell r="L548" t="str">
            <v>PROD. CONTÍNUA</v>
          </cell>
          <cell r="M548" t="str">
            <v>TRANSACIONAL</v>
          </cell>
          <cell r="N548" t="str">
            <v>SIM</v>
          </cell>
          <cell r="O548" t="str">
            <v>CSC</v>
          </cell>
        </row>
        <row r="549">
          <cell r="B549" t="str">
            <v>AT_546</v>
          </cell>
          <cell r="C549" t="str">
            <v>BKO_FOOD</v>
          </cell>
          <cell r="D549" t="str">
            <v>FOOD</v>
          </cell>
          <cell r="E549" t="str">
            <v>ASIS.BKO.FFI.001</v>
          </cell>
          <cell r="F549" t="str">
            <v>Gerir Back Office Comercial</v>
          </cell>
          <cell r="G549" t="str">
            <v>Gerir Back Office Comercial de Feed Ingredients</v>
          </cell>
          <cell r="H549" t="str">
            <v>Gerir pedidos de vendas NHN Brasil</v>
          </cell>
          <cell r="I549">
            <v>6</v>
          </cell>
          <cell r="J549" t="str">
            <v>Atualizar planilha com o controle de estoques do armazém</v>
          </cell>
          <cell r="K549" t="str">
            <v>NÃO</v>
          </cell>
          <cell r="L549" t="str">
            <v>PROD. CONTÍNUA</v>
          </cell>
          <cell r="M549" t="str">
            <v>TRANSACIONAL</v>
          </cell>
          <cell r="N549" t="str">
            <v>SIM</v>
          </cell>
          <cell r="O549" t="str">
            <v>CSC</v>
          </cell>
        </row>
        <row r="550">
          <cell r="B550" t="str">
            <v>AT_547</v>
          </cell>
          <cell r="C550" t="str">
            <v>BKO_FOOD</v>
          </cell>
          <cell r="D550" t="str">
            <v>FOOD</v>
          </cell>
          <cell r="E550" t="str">
            <v>ASIS.BKO.FFI.001</v>
          </cell>
          <cell r="F550" t="str">
            <v>Gerir Back Office Comercial</v>
          </cell>
          <cell r="G550" t="str">
            <v>Gerir Back Office Comercial de Feed Ingredients</v>
          </cell>
          <cell r="H550" t="str">
            <v>Gerir pedidos de vendas NHN Brasil</v>
          </cell>
          <cell r="I550">
            <v>7</v>
          </cell>
          <cell r="J550" t="str">
            <v>Organizar logísitica dos pedidos FOB ou CIF e informar as partes</v>
          </cell>
          <cell r="K550" t="str">
            <v>NÃO</v>
          </cell>
          <cell r="L550" t="str">
            <v>PROD. CONTÍNUA</v>
          </cell>
          <cell r="M550" t="str">
            <v>TRANSACIONAL</v>
          </cell>
          <cell r="N550" t="str">
            <v>SIM</v>
          </cell>
          <cell r="O550" t="str">
            <v>CSC</v>
          </cell>
        </row>
        <row r="551">
          <cell r="B551" t="str">
            <v>AT_548</v>
          </cell>
          <cell r="C551" t="str">
            <v>BKO_FOOD</v>
          </cell>
          <cell r="D551" t="str">
            <v>FOOD</v>
          </cell>
          <cell r="E551" t="str">
            <v>ASIS.BKO.FFI.001</v>
          </cell>
          <cell r="F551" t="str">
            <v>Gerir Back Office Comercial</v>
          </cell>
          <cell r="G551" t="str">
            <v>Gerir Back Office Comercial de Feed Ingredients</v>
          </cell>
          <cell r="H551" t="str">
            <v>Gerir pedidos de vendas NHN Brasil</v>
          </cell>
          <cell r="I551">
            <v>8</v>
          </cell>
          <cell r="J551" t="str">
            <v>Emitir nota fiscal do pedido no JDE e encaminhar nota para entrega</v>
          </cell>
          <cell r="K551" t="str">
            <v>NÃO</v>
          </cell>
          <cell r="L551" t="str">
            <v>PROD. CONTÍNUA</v>
          </cell>
          <cell r="M551" t="str">
            <v>TRANSACIONAL</v>
          </cell>
          <cell r="N551" t="str">
            <v>SIM</v>
          </cell>
          <cell r="O551" t="str">
            <v>CSC</v>
          </cell>
        </row>
        <row r="552">
          <cell r="B552" t="str">
            <v>AT_549</v>
          </cell>
          <cell r="C552" t="str">
            <v>BKO_FOOD</v>
          </cell>
          <cell r="D552" t="str">
            <v>FOOD</v>
          </cell>
          <cell r="E552" t="str">
            <v>ASIS.BKO.FFI.001</v>
          </cell>
          <cell r="F552" t="str">
            <v>Gerir Back Office Comercial</v>
          </cell>
          <cell r="G552" t="str">
            <v>Gerir Back Office Comercial de Feed Ingredients</v>
          </cell>
          <cell r="H552" t="str">
            <v>Gerir pedidos de vendas NHN Brasil</v>
          </cell>
          <cell r="I552">
            <v>9</v>
          </cell>
          <cell r="J552" t="str">
            <v>Atender logística e cliente sobre informações sobre entregas</v>
          </cell>
          <cell r="K552" t="str">
            <v>NÃO</v>
          </cell>
          <cell r="L552" t="str">
            <v>PROD. CONTÍNUA</v>
          </cell>
          <cell r="M552" t="str">
            <v>INTERFERÊNCIA</v>
          </cell>
          <cell r="N552" t="str">
            <v>SIM</v>
          </cell>
          <cell r="O552" t="str">
            <v>CSC</v>
          </cell>
        </row>
        <row r="553">
          <cell r="B553" t="str">
            <v>AT_550</v>
          </cell>
          <cell r="C553" t="str">
            <v>BKO_FOOD</v>
          </cell>
          <cell r="D553" t="str">
            <v>FOOD</v>
          </cell>
          <cell r="E553" t="str">
            <v>ASIS.BKO.FFI.001</v>
          </cell>
          <cell r="F553" t="str">
            <v>Gerir Back Office Comercial</v>
          </cell>
          <cell r="G553" t="str">
            <v>Gerir Back Office Comercial de Feed Ingredients</v>
          </cell>
          <cell r="H553" t="str">
            <v>Gerir pedidos de vendas NHN Brasil</v>
          </cell>
          <cell r="I553">
            <v>10</v>
          </cell>
          <cell r="J553" t="str">
            <v>Atender clientes sobre informações de produtos</v>
          </cell>
          <cell r="K553" t="str">
            <v>NÃO</v>
          </cell>
          <cell r="L553" t="str">
            <v>INTERFERÊNCIA</v>
          </cell>
          <cell r="M553" t="str">
            <v>INTERFERÊNCIA</v>
          </cell>
          <cell r="N553" t="str">
            <v>SIM</v>
          </cell>
          <cell r="O553" t="str">
            <v>AS-IS</v>
          </cell>
        </row>
        <row r="554">
          <cell r="B554" t="str">
            <v>AT_551</v>
          </cell>
          <cell r="C554" t="str">
            <v>BKO_FOOD</v>
          </cell>
          <cell r="D554" t="str">
            <v>FOOD</v>
          </cell>
          <cell r="E554" t="str">
            <v>ASIS.BKO.FFI.002</v>
          </cell>
          <cell r="F554" t="str">
            <v>Gerir Back Office Comercial</v>
          </cell>
          <cell r="G554" t="str">
            <v>Gerir Back Office Comercial de Feed Ingredients</v>
          </cell>
          <cell r="H554" t="str">
            <v>Gerir importações NHN e Food Ingredients</v>
          </cell>
          <cell r="I554">
            <v>11</v>
          </cell>
          <cell r="J554" t="str">
            <v>Emitir purchase order</v>
          </cell>
          <cell r="K554" t="str">
            <v>NÃO</v>
          </cell>
          <cell r="L554" t="str">
            <v>PROD. CONTÍNUA</v>
          </cell>
          <cell r="M554" t="str">
            <v>TRANSACIONAL</v>
          </cell>
          <cell r="N554" t="str">
            <v>SIM</v>
          </cell>
          <cell r="O554" t="str">
            <v>CSC</v>
          </cell>
        </row>
        <row r="555">
          <cell r="B555" t="str">
            <v>AT_552</v>
          </cell>
          <cell r="C555" t="str">
            <v>BKO_FOOD</v>
          </cell>
          <cell r="D555" t="str">
            <v>FOOD</v>
          </cell>
          <cell r="E555" t="str">
            <v>ASIS.BKO.FFI.002</v>
          </cell>
          <cell r="F555" t="str">
            <v>Gerir Back Office Comercial</v>
          </cell>
          <cell r="G555" t="str">
            <v>Gerir Back Office Comercial de Feed Ingredients</v>
          </cell>
          <cell r="H555" t="str">
            <v>Gerir importações NHN e Food Ingredients</v>
          </cell>
          <cell r="I555">
            <v>12</v>
          </cell>
          <cell r="J555" t="str">
            <v>Enviar informações do pedido ao cliente</v>
          </cell>
          <cell r="K555" t="str">
            <v>NÃO</v>
          </cell>
          <cell r="L555" t="str">
            <v>PROD. CONTÍNUA</v>
          </cell>
          <cell r="M555" t="str">
            <v>TRANSACIONAL</v>
          </cell>
          <cell r="N555" t="str">
            <v>SIM</v>
          </cell>
          <cell r="O555" t="str">
            <v>CSC</v>
          </cell>
        </row>
        <row r="556">
          <cell r="B556" t="str">
            <v>AT_553</v>
          </cell>
          <cell r="C556" t="str">
            <v>BKO_FOOD</v>
          </cell>
          <cell r="D556" t="str">
            <v>FOOD</v>
          </cell>
          <cell r="E556" t="str">
            <v>ASIS.BKO.FFI.002</v>
          </cell>
          <cell r="F556" t="str">
            <v>Gerir Back Office Comercial</v>
          </cell>
          <cell r="G556" t="str">
            <v>Gerir Back Office Comercial de Feed Ingredients</v>
          </cell>
          <cell r="H556" t="str">
            <v>Gerir importações NHN e Food Ingredients</v>
          </cell>
          <cell r="I556">
            <v>13</v>
          </cell>
          <cell r="J556" t="str">
            <v>Acompanhar a entrega de produtos para América do Sul, exceto Brasil</v>
          </cell>
          <cell r="K556" t="str">
            <v>NÃO</v>
          </cell>
          <cell r="L556" t="str">
            <v>PROD. CONTÍNUA</v>
          </cell>
          <cell r="M556" t="str">
            <v>TRANSACIONAL</v>
          </cell>
          <cell r="N556" t="str">
            <v>SIM</v>
          </cell>
          <cell r="O556" t="str">
            <v>CSC</v>
          </cell>
        </row>
        <row r="557">
          <cell r="B557" t="str">
            <v>AT_554</v>
          </cell>
          <cell r="C557" t="str">
            <v>BKO_FOOD</v>
          </cell>
          <cell r="D557" t="str">
            <v>FOOD</v>
          </cell>
          <cell r="E557" t="str">
            <v>ASIS.BKO.FFI.002</v>
          </cell>
          <cell r="F557" t="str">
            <v>Gerir Back Office Comercial</v>
          </cell>
          <cell r="G557" t="str">
            <v>Gerir Back Office Comercial de Feed Ingredients</v>
          </cell>
          <cell r="H557" t="str">
            <v>Gerir importações NHN e Food Ingredients</v>
          </cell>
          <cell r="I557">
            <v>14</v>
          </cell>
          <cell r="J557" t="str">
            <v>Acompanhar desembaraço, vistoria e liberação de pedidos com entrega no Brasil</v>
          </cell>
          <cell r="K557" t="str">
            <v>NÃO</v>
          </cell>
          <cell r="L557" t="str">
            <v>PROD. CONTÍNUA</v>
          </cell>
          <cell r="M557" t="str">
            <v>TRANSACIONAL</v>
          </cell>
          <cell r="N557" t="str">
            <v>SIM</v>
          </cell>
          <cell r="O557" t="str">
            <v>CSC</v>
          </cell>
        </row>
        <row r="558">
          <cell r="B558" t="str">
            <v>AT_555</v>
          </cell>
          <cell r="C558" t="str">
            <v>BKO_FOOD</v>
          </cell>
          <cell r="D558" t="str">
            <v>FOOD</v>
          </cell>
          <cell r="E558" t="str">
            <v>ASIS.BKO.FFI.002</v>
          </cell>
          <cell r="F558" t="str">
            <v>Gerir Back Office Comercial</v>
          </cell>
          <cell r="G558" t="str">
            <v>Gerir Back Office Comercial de Feed Ingredients</v>
          </cell>
          <cell r="H558" t="str">
            <v>Gerir importações NHN e Food Ingredients</v>
          </cell>
          <cell r="I558">
            <v>15</v>
          </cell>
          <cell r="J558" t="str">
            <v>Atualizar cliente com o status da entrega</v>
          </cell>
          <cell r="K558" t="str">
            <v>NÃO</v>
          </cell>
          <cell r="L558" t="str">
            <v>PROD. CONTÍNUA</v>
          </cell>
          <cell r="M558" t="str">
            <v>TRANSACIONAL</v>
          </cell>
          <cell r="N558" t="str">
            <v>SIM</v>
          </cell>
          <cell r="O558" t="str">
            <v>CSC</v>
          </cell>
        </row>
        <row r="559">
          <cell r="B559" t="str">
            <v>AT_556</v>
          </cell>
          <cell r="C559" t="str">
            <v>BKO_FOOD</v>
          </cell>
          <cell r="D559" t="str">
            <v>FOOD</v>
          </cell>
          <cell r="E559" t="str">
            <v>ASIS.BKO.FFI.002</v>
          </cell>
          <cell r="F559" t="str">
            <v>Gerir Back Office Comercial</v>
          </cell>
          <cell r="G559" t="str">
            <v>Gerir Back Office Comercial de Feed Ingredients</v>
          </cell>
          <cell r="H559" t="str">
            <v>Gerir importações NHN e Food Ingredients</v>
          </cell>
          <cell r="I559">
            <v>16</v>
          </cell>
          <cell r="J559" t="str">
            <v>Emitir nota fiscal do pedido no JDE e enviar ao cliente</v>
          </cell>
          <cell r="K559" t="str">
            <v>NÃO</v>
          </cell>
          <cell r="L559" t="str">
            <v>PROD. CONTÍNUA</v>
          </cell>
          <cell r="M559" t="str">
            <v>TRANSACIONAL</v>
          </cell>
          <cell r="N559" t="str">
            <v>SIM</v>
          </cell>
          <cell r="O559" t="str">
            <v>CSC</v>
          </cell>
        </row>
        <row r="560">
          <cell r="B560" t="str">
            <v>AT_557</v>
          </cell>
          <cell r="C560" t="str">
            <v>BKO_FOOD</v>
          </cell>
          <cell r="D560" t="str">
            <v>FOOD</v>
          </cell>
          <cell r="E560" t="str">
            <v>ASIS.BKO.FFI.002</v>
          </cell>
          <cell r="F560" t="str">
            <v>Gerir Back Office Comercial</v>
          </cell>
          <cell r="G560" t="str">
            <v>Gerir Back Office Comercial de Feed Ingredients</v>
          </cell>
          <cell r="H560" t="str">
            <v>Gerir importações NHN e Food Ingredients</v>
          </cell>
          <cell r="I560">
            <v>17</v>
          </cell>
          <cell r="J560" t="str">
            <v>Contatar transportadora que fará entrega</v>
          </cell>
          <cell r="K560" t="str">
            <v>NÃO</v>
          </cell>
          <cell r="L560" t="str">
            <v>PROD. CONTÍNUA</v>
          </cell>
          <cell r="M560" t="str">
            <v>TRANSACIONAL</v>
          </cell>
          <cell r="N560" t="str">
            <v>SIM</v>
          </cell>
          <cell r="O560" t="str">
            <v>CSC</v>
          </cell>
        </row>
        <row r="561">
          <cell r="B561" t="str">
            <v>AT_558</v>
          </cell>
          <cell r="C561" t="str">
            <v>BKO_FOOD</v>
          </cell>
          <cell r="D561" t="str">
            <v>FOOD</v>
          </cell>
          <cell r="E561" t="str">
            <v>ASIS.BKO.FFI.002</v>
          </cell>
          <cell r="F561" t="str">
            <v>Gerir Back Office Comercial</v>
          </cell>
          <cell r="G561" t="str">
            <v>Gerir Back Office Comercial de Feed Ingredients</v>
          </cell>
          <cell r="H561" t="str">
            <v>Gerir importações NHN e Food Ingredients</v>
          </cell>
          <cell r="I561">
            <v>18</v>
          </cell>
          <cell r="J561" t="str">
            <v>Acompanhar entregas</v>
          </cell>
          <cell r="K561" t="str">
            <v>NÃO</v>
          </cell>
          <cell r="L561" t="str">
            <v>PROD. CONTÍNUA</v>
          </cell>
          <cell r="M561" t="str">
            <v>TRANSACIONAL</v>
          </cell>
          <cell r="N561" t="str">
            <v>SIM</v>
          </cell>
          <cell r="O561" t="str">
            <v>CSC</v>
          </cell>
        </row>
        <row r="562">
          <cell r="B562" t="str">
            <v>AT_559</v>
          </cell>
          <cell r="C562" t="str">
            <v>BKO_FOOD</v>
          </cell>
          <cell r="D562" t="str">
            <v>FOOD</v>
          </cell>
          <cell r="E562" t="str">
            <v>ASIS.BKO.FFI.002</v>
          </cell>
          <cell r="F562" t="str">
            <v>Gerir Back Office Comercial</v>
          </cell>
          <cell r="G562" t="str">
            <v>Gerir Back Office Comercial de Feed Ingredients</v>
          </cell>
          <cell r="H562" t="str">
            <v>Gerir importações NHN e Food Ingredients</v>
          </cell>
          <cell r="I562">
            <v>19</v>
          </cell>
          <cell r="J562" t="str">
            <v>Atender cliente sobre informações sobre pedidos</v>
          </cell>
          <cell r="K562" t="str">
            <v>NÃO</v>
          </cell>
          <cell r="L562" t="str">
            <v>INTERFERÊNCIA</v>
          </cell>
          <cell r="M562" t="str">
            <v>INTERFERÊNCIA</v>
          </cell>
          <cell r="N562" t="str">
            <v>SIM</v>
          </cell>
          <cell r="O562" t="str">
            <v>CSC</v>
          </cell>
        </row>
        <row r="563">
          <cell r="B563" t="str">
            <v>AT_560</v>
          </cell>
          <cell r="C563" t="str">
            <v>BKO_FOOD</v>
          </cell>
          <cell r="D563" t="str">
            <v>FOOD</v>
          </cell>
          <cell r="E563" t="str">
            <v>ASIS.BKO.FFI.003</v>
          </cell>
          <cell r="F563" t="str">
            <v>Gerir Back Office Comercial</v>
          </cell>
          <cell r="G563" t="str">
            <v>Gerir Back Office Comercial de Feed Ingredients</v>
          </cell>
          <cell r="H563" t="str">
            <v>Gerir crédito dos clientes</v>
          </cell>
          <cell r="I563">
            <v>20</v>
          </cell>
          <cell r="J563" t="str">
            <v>Solicitar documentação para crédito, preencher ficha cadastrar para regularizar ou aumentar crédito</v>
          </cell>
          <cell r="K563" t="str">
            <v>NÃO</v>
          </cell>
          <cell r="L563" t="str">
            <v>PROD. CONTÍNUA</v>
          </cell>
          <cell r="M563" t="str">
            <v>TRANSACIONAL</v>
          </cell>
          <cell r="N563" t="str">
            <v>SIM</v>
          </cell>
          <cell r="O563" t="str">
            <v>CSC</v>
          </cell>
        </row>
        <row r="564">
          <cell r="B564" t="str">
            <v>AT_561</v>
          </cell>
          <cell r="C564" t="str">
            <v>BKO_FOOD</v>
          </cell>
          <cell r="D564" t="str">
            <v>FOOD</v>
          </cell>
          <cell r="E564" t="str">
            <v>ASIS.BKO.FFI.003</v>
          </cell>
          <cell r="F564" t="str">
            <v>Gerir Back Office Comercial</v>
          </cell>
          <cell r="G564" t="str">
            <v>Gerir Back Office Comercial de Feed Ingredients</v>
          </cell>
          <cell r="H564" t="str">
            <v>Gerir crédito dos clientes</v>
          </cell>
          <cell r="I564">
            <v>21</v>
          </cell>
          <cell r="J564" t="str">
            <v>Contatar cliente para regularizar situação de pagamentos em aberto e enviar comprovantes ao Contas a receber</v>
          </cell>
          <cell r="K564" t="str">
            <v>NÃO</v>
          </cell>
          <cell r="L564" t="str">
            <v>PROD. CONTÍNUA</v>
          </cell>
          <cell r="M564" t="str">
            <v>TRANSACIONAL</v>
          </cell>
          <cell r="N564" t="str">
            <v>SIM</v>
          </cell>
          <cell r="O564" t="str">
            <v>CSC</v>
          </cell>
        </row>
        <row r="565">
          <cell r="B565" t="str">
            <v>AT_562</v>
          </cell>
          <cell r="C565" t="str">
            <v>BKO_FOOD</v>
          </cell>
          <cell r="D565" t="str">
            <v>FOOD</v>
          </cell>
          <cell r="E565" t="str">
            <v>ASIS.BKO.FFI.004</v>
          </cell>
          <cell r="F565" t="str">
            <v>Gerir Back Office Comercial</v>
          </cell>
          <cell r="G565" t="str">
            <v>Gerir Back Office Comercial de Feed Ingredients</v>
          </cell>
          <cell r="H565" t="str">
            <v>Controlar estoques NHN</v>
          </cell>
          <cell r="I565">
            <v>22</v>
          </cell>
          <cell r="J565" t="str">
            <v>Registrar previsão de vendas, contatar armazéns e atualizar planilha de estoques</v>
          </cell>
          <cell r="K565" t="str">
            <v>NÃO</v>
          </cell>
          <cell r="L565" t="str">
            <v>PROD. CONTÍNUA</v>
          </cell>
          <cell r="M565" t="str">
            <v>TRANSACIONAL</v>
          </cell>
          <cell r="N565" t="str">
            <v>SIM</v>
          </cell>
          <cell r="O565" t="str">
            <v>CSC</v>
          </cell>
        </row>
        <row r="566">
          <cell r="B566" t="str">
            <v>AT_563</v>
          </cell>
          <cell r="C566" t="str">
            <v>BKO_FOOD</v>
          </cell>
          <cell r="D566" t="str">
            <v>FOOD</v>
          </cell>
          <cell r="E566" t="str">
            <v>ASIS.BKO.FFI.004</v>
          </cell>
          <cell r="F566" t="str">
            <v>Gerir Back Office Comercial</v>
          </cell>
          <cell r="G566" t="str">
            <v>Gerir Back Office Comercial de Feed Ingredients</v>
          </cell>
          <cell r="H566" t="str">
            <v>Controlar estoques NHN</v>
          </cell>
          <cell r="I566">
            <v>23</v>
          </cell>
          <cell r="J566" t="str">
            <v>Solicitar a importação de produtos conforme necessidade</v>
          </cell>
          <cell r="K566" t="str">
            <v>NÃO</v>
          </cell>
          <cell r="L566" t="str">
            <v>PROD. CONTÍNUA</v>
          </cell>
          <cell r="M566" t="str">
            <v>TRANSACIONAL</v>
          </cell>
          <cell r="N566" t="str">
            <v>SIM</v>
          </cell>
          <cell r="O566" t="str">
            <v>AS-IS</v>
          </cell>
        </row>
        <row r="567">
          <cell r="B567" t="str">
            <v>AT_564</v>
          </cell>
          <cell r="C567" t="str">
            <v>BKO_FOOD</v>
          </cell>
          <cell r="D567" t="str">
            <v>FOOD</v>
          </cell>
          <cell r="E567" t="str">
            <v>ASIS.BKO.FFI.004</v>
          </cell>
          <cell r="F567" t="str">
            <v>Gerir Back Office Comercial</v>
          </cell>
          <cell r="G567" t="str">
            <v>Gerir Back Office Comercial de Feed Ingredients</v>
          </cell>
          <cell r="H567" t="str">
            <v>Controlar estoques NHN</v>
          </cell>
          <cell r="I567">
            <v>24</v>
          </cell>
          <cell r="J567" t="str">
            <v>Contatar armazém para confirmar estoques e enviar relatório para a controladoria</v>
          </cell>
          <cell r="K567" t="str">
            <v>NÃO</v>
          </cell>
          <cell r="L567" t="str">
            <v>PROD. CONTÍNUA</v>
          </cell>
          <cell r="M567" t="str">
            <v>TRANSACIONAL</v>
          </cell>
          <cell r="N567" t="str">
            <v>SIM</v>
          </cell>
          <cell r="O567" t="str">
            <v>CSC</v>
          </cell>
        </row>
        <row r="568">
          <cell r="B568" t="str">
            <v>AT_565</v>
          </cell>
          <cell r="C568" t="str">
            <v>BKO_FOOD</v>
          </cell>
          <cell r="D568" t="str">
            <v>FOOD</v>
          </cell>
          <cell r="E568" t="str">
            <v>ASIS.BKO.FFI.005</v>
          </cell>
          <cell r="F568" t="str">
            <v>Gerir Back Office Comercial</v>
          </cell>
          <cell r="G568" t="str">
            <v>Gerir Back Office Comercial de Feed Ingredients</v>
          </cell>
          <cell r="H568" t="str">
            <v>Gerir carteira de pedidos</v>
          </cell>
          <cell r="I568">
            <v>25</v>
          </cell>
          <cell r="J568" t="str">
            <v>Verificar status dos pedidos (importação em curso, entregas fracionadas, entrega em curso) e informar cliente</v>
          </cell>
          <cell r="K568" t="str">
            <v>NÃO</v>
          </cell>
          <cell r="L568" t="str">
            <v>PROD. CONTÍNUA</v>
          </cell>
          <cell r="M568" t="str">
            <v>TRANSACIONAL</v>
          </cell>
          <cell r="N568" t="str">
            <v>SIM</v>
          </cell>
          <cell r="O568" t="str">
            <v>CSC</v>
          </cell>
        </row>
        <row r="569">
          <cell r="B569" t="str">
            <v>AT_566</v>
          </cell>
          <cell r="C569" t="str">
            <v>BKO_FOOD</v>
          </cell>
          <cell r="D569" t="str">
            <v>FOOD</v>
          </cell>
          <cell r="E569" t="str">
            <v>ASIS.BKO.FFI.005</v>
          </cell>
          <cell r="F569" t="str">
            <v>Gerir Back Office Comercial</v>
          </cell>
          <cell r="G569" t="str">
            <v>Gerir Back Office Comercial de Feed Ingredients</v>
          </cell>
          <cell r="H569" t="str">
            <v>Gerir carteira de pedidos</v>
          </cell>
          <cell r="I569">
            <v>26</v>
          </cell>
          <cell r="J569" t="str">
            <v>Atualizar planilha de controle com status das entregas</v>
          </cell>
          <cell r="K569" t="str">
            <v>NÃO</v>
          </cell>
          <cell r="L569" t="str">
            <v>PROD. CONTÍNUA</v>
          </cell>
          <cell r="M569" t="str">
            <v>TRANSACIONAL</v>
          </cell>
          <cell r="N569" t="str">
            <v>SIM</v>
          </cell>
          <cell r="O569" t="str">
            <v>CSC</v>
          </cell>
        </row>
        <row r="570">
          <cell r="B570" t="str">
            <v>AT_567</v>
          </cell>
          <cell r="C570" t="str">
            <v>BKO_FOOD</v>
          </cell>
          <cell r="D570" t="str">
            <v>FOOD</v>
          </cell>
          <cell r="E570" t="str">
            <v>ASIS.BKO.FFI.006</v>
          </cell>
          <cell r="F570" t="str">
            <v>Gerir Back Office Comercial</v>
          </cell>
          <cell r="G570" t="str">
            <v>Gerir Back Office Comercial de Feed Ingredients</v>
          </cell>
          <cell r="H570" t="str">
            <v>Gerir compra de tocoferol de terceiros</v>
          </cell>
          <cell r="I570">
            <v>27</v>
          </cell>
          <cell r="J570" t="str">
            <v>Enviar amostra de tocoferol comprado para Decatur</v>
          </cell>
          <cell r="K570" t="str">
            <v>NÃO</v>
          </cell>
          <cell r="L570" t="str">
            <v>PROD. CONTÍNUA</v>
          </cell>
          <cell r="M570" t="str">
            <v>TRANSACIONAL</v>
          </cell>
          <cell r="N570" t="str">
            <v>SIM</v>
          </cell>
          <cell r="O570" t="str">
            <v>AS-IS</v>
          </cell>
        </row>
        <row r="571">
          <cell r="B571" t="str">
            <v>AT_568</v>
          </cell>
          <cell r="C571" t="str">
            <v>BKO_FOOD</v>
          </cell>
          <cell r="D571" t="str">
            <v>FOOD</v>
          </cell>
          <cell r="E571" t="str">
            <v>ASIS.BKO.FFI.006</v>
          </cell>
          <cell r="F571" t="str">
            <v>Gerir Back Office Comercial</v>
          </cell>
          <cell r="G571" t="str">
            <v>Gerir Back Office Comercial de Feed Ingredients</v>
          </cell>
          <cell r="H571" t="str">
            <v>Gerir compra de tocoferol de terceiros</v>
          </cell>
          <cell r="I571">
            <v>28</v>
          </cell>
          <cell r="J571" t="str">
            <v>Registrar na planilha de controle o resultado dos testes de qualidade do tocoferol (enviados por Decatur)</v>
          </cell>
          <cell r="K571" t="str">
            <v>NÃO</v>
          </cell>
          <cell r="L571" t="str">
            <v>PROD. CONTÍNUA</v>
          </cell>
          <cell r="M571" t="str">
            <v>TRANSACIONAL</v>
          </cell>
          <cell r="N571" t="str">
            <v>SIM</v>
          </cell>
          <cell r="O571" t="str">
            <v>CSC</v>
          </cell>
        </row>
        <row r="572">
          <cell r="B572" t="str">
            <v>AT_569</v>
          </cell>
          <cell r="C572" t="str">
            <v>BKO_FOOD</v>
          </cell>
          <cell r="D572" t="str">
            <v>FOOD</v>
          </cell>
          <cell r="E572" t="str">
            <v>ASIS.BKO.FFI.006</v>
          </cell>
          <cell r="F572" t="str">
            <v>Gerir Back Office Comercial</v>
          </cell>
          <cell r="G572" t="str">
            <v>Gerir Back Office Comercial de Feed Ingredients</v>
          </cell>
          <cell r="H572" t="str">
            <v>Gerir compra de tocoferol de terceiros</v>
          </cell>
          <cell r="I572">
            <v>29</v>
          </cell>
          <cell r="J572" t="str">
            <v>Informar fornecedor Isotanque sobre a exportação e coordenar a exportação (Argentina)</v>
          </cell>
          <cell r="K572" t="str">
            <v>NÃO</v>
          </cell>
          <cell r="L572" t="str">
            <v>PROD. CONTÍNUA</v>
          </cell>
          <cell r="M572" t="str">
            <v>TRANSACIONAL</v>
          </cell>
          <cell r="N572" t="str">
            <v>SIM</v>
          </cell>
          <cell r="O572" t="str">
            <v>CSC</v>
          </cell>
        </row>
        <row r="573">
          <cell r="B573" t="str">
            <v>AT_570</v>
          </cell>
          <cell r="C573" t="str">
            <v>BKO_FOOD</v>
          </cell>
          <cell r="D573" t="str">
            <v>FOOD</v>
          </cell>
          <cell r="E573" t="str">
            <v>ASIS.BKO.FFI.006</v>
          </cell>
          <cell r="F573" t="str">
            <v>Gerir Back Office Comercial</v>
          </cell>
          <cell r="G573" t="str">
            <v>Gerir Back Office Comercial de Feed Ingredients</v>
          </cell>
          <cell r="H573" t="str">
            <v>Gerir compra de tocoferol de terceiros</v>
          </cell>
          <cell r="I573">
            <v>30</v>
          </cell>
          <cell r="J573" t="str">
            <v>Emitir ISF e enviar para Decatur</v>
          </cell>
          <cell r="K573" t="str">
            <v>NÃO</v>
          </cell>
          <cell r="L573" t="str">
            <v>PROD. CONTÍNUA</v>
          </cell>
          <cell r="M573" t="str">
            <v>TRANSACIONAL</v>
          </cell>
          <cell r="N573" t="str">
            <v>SIM</v>
          </cell>
          <cell r="O573" t="str">
            <v>CSC</v>
          </cell>
        </row>
        <row r="574">
          <cell r="B574" t="str">
            <v>AT_571</v>
          </cell>
          <cell r="C574" t="str">
            <v>BKO_FOOD</v>
          </cell>
          <cell r="D574" t="str">
            <v>FOOD</v>
          </cell>
          <cell r="E574" t="str">
            <v>ASIS.BKO.FFI.006</v>
          </cell>
          <cell r="F574" t="str">
            <v>Gerir Back Office Comercial</v>
          </cell>
          <cell r="G574" t="str">
            <v>Gerir Back Office Comercial de Feed Ingredients</v>
          </cell>
          <cell r="H574" t="str">
            <v>Gerir compra de tocoferol de terceiros</v>
          </cell>
          <cell r="I574">
            <v>31</v>
          </cell>
          <cell r="J574" t="str">
            <v>Informar logística sobre compra de Tocoferol no Brasil e acompanhar a exportação</v>
          </cell>
          <cell r="K574" t="str">
            <v>NÃO</v>
          </cell>
          <cell r="L574" t="str">
            <v>PROD. CONTÍNUA</v>
          </cell>
          <cell r="M574" t="str">
            <v>TRANSACIONAL</v>
          </cell>
          <cell r="N574" t="str">
            <v>SIM</v>
          </cell>
          <cell r="O574" t="str">
            <v>CSC</v>
          </cell>
        </row>
        <row r="575">
          <cell r="B575" t="str">
            <v>AT_572</v>
          </cell>
          <cell r="C575" t="str">
            <v>BKO_FOOD</v>
          </cell>
          <cell r="D575" t="str">
            <v>FOOD</v>
          </cell>
          <cell r="E575" t="str">
            <v>ASIS.BKO.FFI.006</v>
          </cell>
          <cell r="F575" t="str">
            <v>Gerir Back Office Comercial</v>
          </cell>
          <cell r="G575" t="str">
            <v>Gerir Back Office Comercial de Feed Ingredients</v>
          </cell>
          <cell r="H575" t="str">
            <v>Gerir compra de tocoferol de terceiros</v>
          </cell>
          <cell r="I575">
            <v>32</v>
          </cell>
          <cell r="J575" t="str">
            <v>Conferir nota fiscal emitida, enviar para a execução</v>
          </cell>
          <cell r="K575" t="str">
            <v>NÃO</v>
          </cell>
          <cell r="L575" t="str">
            <v>PROD. CONTÍNUA</v>
          </cell>
          <cell r="M575" t="str">
            <v>TRANSACIONAL</v>
          </cell>
          <cell r="N575" t="str">
            <v>SIM</v>
          </cell>
          <cell r="O575" t="str">
            <v>CSC</v>
          </cell>
        </row>
        <row r="576">
          <cell r="B576" t="str">
            <v>AT_573</v>
          </cell>
          <cell r="C576" t="str">
            <v>BKO_FOOD</v>
          </cell>
          <cell r="D576" t="str">
            <v>FOOD</v>
          </cell>
          <cell r="E576" t="str">
            <v>ASIS.BKO.FFI.006</v>
          </cell>
          <cell r="F576" t="str">
            <v>Gerir Back Office Comercial</v>
          </cell>
          <cell r="G576" t="str">
            <v>Gerir Back Office Comercial de Feed Ingredients</v>
          </cell>
          <cell r="H576" t="str">
            <v>Gerir compra de tocoferol de terceiros</v>
          </cell>
          <cell r="I576">
            <v>33</v>
          </cell>
          <cell r="J576" t="str">
            <v>Atualizar planilha de controle das exportações</v>
          </cell>
          <cell r="K576" t="str">
            <v>NÃO</v>
          </cell>
          <cell r="L576" t="str">
            <v>PROD. CONTÍNUA</v>
          </cell>
          <cell r="M576" t="str">
            <v>TRANSACIONAL</v>
          </cell>
          <cell r="N576" t="str">
            <v>SIM</v>
          </cell>
          <cell r="O576" t="str">
            <v>CSC</v>
          </cell>
        </row>
        <row r="577">
          <cell r="B577" t="str">
            <v>AT_574</v>
          </cell>
          <cell r="C577" t="str">
            <v>BKO_FOOD</v>
          </cell>
          <cell r="D577" t="str">
            <v>FOOD</v>
          </cell>
          <cell r="E577" t="str">
            <v>ASIS.BKO.FFI.006</v>
          </cell>
          <cell r="F577" t="str">
            <v>Gerir Back Office Comercial</v>
          </cell>
          <cell r="G577" t="str">
            <v>Gerir Back Office Comercial de Feed Ingredients</v>
          </cell>
          <cell r="H577" t="str">
            <v>Gerir compra de tocoferol de terceiros</v>
          </cell>
          <cell r="I577">
            <v>34</v>
          </cell>
          <cell r="J577" t="str">
            <v>Atender fornecedores de tocoferol (problemas, informações)</v>
          </cell>
          <cell r="K577" t="str">
            <v>NÃO</v>
          </cell>
          <cell r="L577" t="str">
            <v>INTERFERÊNCIA</v>
          </cell>
          <cell r="M577" t="str">
            <v>INTERFERÊNCIA</v>
          </cell>
          <cell r="N577" t="str">
            <v>SIM</v>
          </cell>
          <cell r="O577" t="str">
            <v>CSC</v>
          </cell>
        </row>
        <row r="578">
          <cell r="B578" t="str">
            <v>AT_575</v>
          </cell>
          <cell r="C578" t="str">
            <v>BKO_FOOD</v>
          </cell>
          <cell r="D578" t="str">
            <v>FOOD</v>
          </cell>
          <cell r="E578" t="str">
            <v>ASIS.BKO.FFI.006</v>
          </cell>
          <cell r="F578" t="str">
            <v>Gerir Back Office Comercial</v>
          </cell>
          <cell r="G578" t="str">
            <v>Gerir Back Office Comercial de Feed Ingredients</v>
          </cell>
          <cell r="H578" t="str">
            <v>Gerir compra de tocoferol de terceiros</v>
          </cell>
          <cell r="I578">
            <v>35</v>
          </cell>
          <cell r="J578" t="str">
            <v>Atender envolvidos na exportação para resolução de problemas, informações</v>
          </cell>
          <cell r="K578" t="str">
            <v>NÃO</v>
          </cell>
          <cell r="L578" t="str">
            <v>INTERFERÊNCIA</v>
          </cell>
          <cell r="M578" t="str">
            <v>INTERFERÊNCIA</v>
          </cell>
          <cell r="N578" t="str">
            <v>SIM</v>
          </cell>
          <cell r="O578" t="str">
            <v>CSC</v>
          </cell>
        </row>
        <row r="579">
          <cell r="B579" t="str">
            <v>AT_576</v>
          </cell>
          <cell r="C579" t="str">
            <v>BKO_FOOD</v>
          </cell>
          <cell r="D579" t="str">
            <v>FOOD</v>
          </cell>
          <cell r="E579" t="str">
            <v>ASIS.BKO.FFI.007</v>
          </cell>
          <cell r="F579" t="str">
            <v>Gerir Back Office Comercial</v>
          </cell>
          <cell r="G579" t="str">
            <v>Gerir Back Office Comercial de Feed Ingredients</v>
          </cell>
          <cell r="H579" t="str">
            <v>Realizar prorrogação de pagamento</v>
          </cell>
          <cell r="I579">
            <v>36</v>
          </cell>
          <cell r="J579" t="str">
            <v>Coletar autorização, preencher formulário de prorrogação de pagamento e enviar ao contas a receber</v>
          </cell>
          <cell r="K579" t="str">
            <v>NÃO</v>
          </cell>
          <cell r="L579" t="str">
            <v>PROD. CONTÍNUA</v>
          </cell>
          <cell r="M579" t="str">
            <v>INTERFERÊNCIA</v>
          </cell>
          <cell r="N579" t="str">
            <v>SIM</v>
          </cell>
          <cell r="O579" t="str">
            <v>CSC</v>
          </cell>
        </row>
        <row r="580">
          <cell r="B580" t="str">
            <v>AT_577</v>
          </cell>
          <cell r="C580" t="str">
            <v>BKO_FOOD</v>
          </cell>
          <cell r="D580" t="str">
            <v>FOOD</v>
          </cell>
          <cell r="E580" t="str">
            <v>ASIS.BKO.FFI.008</v>
          </cell>
          <cell r="F580" t="str">
            <v>Gerir Back Office Comercial</v>
          </cell>
          <cell r="G580" t="str">
            <v>Gerir Back Office Comercial de Feed Ingredients</v>
          </cell>
          <cell r="H580" t="str">
            <v>Gerar relatórios</v>
          </cell>
          <cell r="I580">
            <v>37</v>
          </cell>
          <cell r="J580" t="str">
            <v>Gerar relatórios de vendas, importações, estatísticas do mercado e enviar para Decatur</v>
          </cell>
          <cell r="K580" t="str">
            <v>NÃO</v>
          </cell>
          <cell r="L580" t="str">
            <v>PROD. CONTÍNUA</v>
          </cell>
          <cell r="M580" t="str">
            <v>TRANSACIONAL</v>
          </cell>
          <cell r="N580" t="str">
            <v>SIM</v>
          </cell>
          <cell r="O580" t="str">
            <v>CSC</v>
          </cell>
        </row>
        <row r="581">
          <cell r="B581" t="str">
            <v>AT_578</v>
          </cell>
          <cell r="C581" t="str">
            <v>BKO_FOOD</v>
          </cell>
          <cell r="D581" t="str">
            <v>FOOD</v>
          </cell>
          <cell r="E581" t="str">
            <v>ASIS.BKO.FFI.008</v>
          </cell>
          <cell r="F581" t="str">
            <v>Gerir Back Office Comercial</v>
          </cell>
          <cell r="G581" t="str">
            <v>Gerir Back Office Comercial de Feed Ingredients</v>
          </cell>
          <cell r="H581" t="str">
            <v>Gerar relatórios</v>
          </cell>
          <cell r="I581">
            <v>38</v>
          </cell>
          <cell r="J581" t="str">
            <v>Atender pedidos de informações e relatórios (gerente, outras áreas)</v>
          </cell>
          <cell r="K581" t="str">
            <v>NÃO</v>
          </cell>
          <cell r="L581" t="str">
            <v>INTERFERÊNCIA</v>
          </cell>
          <cell r="M581" t="str">
            <v>INTERFERÊNCIA</v>
          </cell>
          <cell r="N581" t="str">
            <v>SIM</v>
          </cell>
          <cell r="O581" t="str">
            <v>CSC</v>
          </cell>
        </row>
        <row r="582">
          <cell r="B582" t="str">
            <v>AT_579</v>
          </cell>
          <cell r="C582" t="str">
            <v>REC_HUM</v>
          </cell>
          <cell r="D582" t="str">
            <v>Recursos Humanos</v>
          </cell>
          <cell r="E582" t="str">
            <v>REH.BEN.001</v>
          </cell>
          <cell r="F582" t="str">
            <v>Recursos Humanos</v>
          </cell>
          <cell r="G582" t="str">
            <v>Administrar Benefícios</v>
          </cell>
          <cell r="H582" t="str">
            <v>Assistência Médica</v>
          </cell>
          <cell r="I582">
            <v>1</v>
          </cell>
          <cell r="J582" t="str">
            <v>Verificar lista de inclusão, exclusão ou complemento do benefício, incluir dados na planilha de controle, encaminhar planilha atualizada para o fornecedor</v>
          </cell>
          <cell r="K582" t="str">
            <v>SIM</v>
          </cell>
          <cell r="L582">
            <v>0</v>
          </cell>
          <cell r="M582" t="str">
            <v>TRANSACIONAL</v>
          </cell>
          <cell r="N582" t="str">
            <v>SIM</v>
          </cell>
          <cell r="O582" t="str">
            <v>CSC</v>
          </cell>
        </row>
        <row r="583">
          <cell r="B583" t="str">
            <v>AT_580</v>
          </cell>
          <cell r="C583" t="str">
            <v>REC_HUM</v>
          </cell>
          <cell r="D583" t="str">
            <v>Recursos Humanos</v>
          </cell>
          <cell r="E583" t="str">
            <v>REH.BEN.002</v>
          </cell>
          <cell r="F583" t="str">
            <v>Recursos Humanos</v>
          </cell>
          <cell r="G583" t="str">
            <v>Administrar Benefícios</v>
          </cell>
          <cell r="H583" t="str">
            <v>Assistência Médica</v>
          </cell>
          <cell r="I583">
            <v>2</v>
          </cell>
          <cell r="J583" t="str">
            <v>Verificar notas de reembolso, fatura do fornecedor, Gerar RC/OC, solicitar pagamento, entregar na célula de entrada.</v>
          </cell>
          <cell r="K583" t="str">
            <v>SIM</v>
          </cell>
          <cell r="L583">
            <v>0</v>
          </cell>
          <cell r="M583" t="str">
            <v>TRANSACIONAL</v>
          </cell>
          <cell r="N583" t="str">
            <v>SIM</v>
          </cell>
          <cell r="O583" t="str">
            <v>CSC</v>
          </cell>
        </row>
        <row r="584">
          <cell r="B584" t="str">
            <v>AT_581</v>
          </cell>
          <cell r="C584" t="str">
            <v>REC_HUM</v>
          </cell>
          <cell r="D584" t="str">
            <v>Recursos Humanos</v>
          </cell>
          <cell r="E584" t="str">
            <v>REH.BEN.008</v>
          </cell>
          <cell r="F584" t="str">
            <v>Recursos Humanos</v>
          </cell>
          <cell r="G584" t="str">
            <v>Administrar Benefícios</v>
          </cell>
          <cell r="H584" t="str">
            <v>Assistência Médica</v>
          </cell>
          <cell r="I584">
            <v>3</v>
          </cell>
          <cell r="J584" t="str">
            <v>Receber cartões, separar por unidade, entregar para gestor, colaborador, ou administrativo</v>
          </cell>
          <cell r="K584" t="str">
            <v>NÃO</v>
          </cell>
          <cell r="L584">
            <v>0</v>
          </cell>
          <cell r="M584" t="str">
            <v>TRANSACIONAL</v>
          </cell>
          <cell r="N584" t="str">
            <v>SIM</v>
          </cell>
          <cell r="O584" t="str">
            <v>CSC-PA</v>
          </cell>
        </row>
        <row r="585">
          <cell r="B585" t="str">
            <v>AT_582</v>
          </cell>
          <cell r="C585" t="str">
            <v>REC_HUM</v>
          </cell>
          <cell r="D585" t="str">
            <v>Recursos Humanos</v>
          </cell>
          <cell r="E585" t="str">
            <v>REH.BEN.020</v>
          </cell>
          <cell r="F585" t="str">
            <v>Recursos Humanos</v>
          </cell>
          <cell r="G585" t="str">
            <v>Administrar Benefícios</v>
          </cell>
          <cell r="H585" t="str">
            <v>Assistência Médica</v>
          </cell>
          <cell r="I585">
            <v>4</v>
          </cell>
          <cell r="J585" t="str">
            <v>Solicitar correções para as filiais quando necessário, Lançamento das OC's de todas as localidades, Aprovar de RC, OC</v>
          </cell>
          <cell r="K585" t="str">
            <v>NÃO</v>
          </cell>
          <cell r="L585">
            <v>0</v>
          </cell>
          <cell r="M585" t="str">
            <v>NÃO TRANSACIONAL</v>
          </cell>
          <cell r="N585" t="str">
            <v>SIM</v>
          </cell>
          <cell r="O585" t="str">
            <v>CSC</v>
          </cell>
        </row>
        <row r="586">
          <cell r="B586" t="str">
            <v>AT_583</v>
          </cell>
          <cell r="C586" t="str">
            <v>REC_HUM</v>
          </cell>
          <cell r="D586" t="str">
            <v>Recursos Humanos</v>
          </cell>
          <cell r="E586" t="str">
            <v>REH.BEN.021</v>
          </cell>
          <cell r="F586" t="str">
            <v>Recursos Humanos</v>
          </cell>
          <cell r="G586" t="str">
            <v>Administrar Benefícios</v>
          </cell>
          <cell r="H586" t="str">
            <v>Assistência Médica</v>
          </cell>
          <cell r="I586">
            <v>5</v>
          </cell>
          <cell r="J586" t="str">
            <v>Atender dúvidas, fornecer orientações e auxílio sobre Assistência Médica</v>
          </cell>
          <cell r="K586" t="str">
            <v>SIM</v>
          </cell>
          <cell r="L586">
            <v>0</v>
          </cell>
          <cell r="M586" t="str">
            <v>INTERFERÊNCIA</v>
          </cell>
          <cell r="N586" t="str">
            <v>SIM</v>
          </cell>
          <cell r="O586" t="str">
            <v>INTERFERÊNCIA</v>
          </cell>
        </row>
        <row r="587">
          <cell r="B587" t="str">
            <v>AT_584</v>
          </cell>
          <cell r="C587" t="str">
            <v>REC_HUM</v>
          </cell>
          <cell r="D587" t="str">
            <v>Recursos Humanos</v>
          </cell>
          <cell r="E587" t="str">
            <v>REH.BEN.022</v>
          </cell>
          <cell r="F587" t="str">
            <v>Recursos Humanos</v>
          </cell>
          <cell r="G587" t="str">
            <v>Administrar Benefícios</v>
          </cell>
          <cell r="H587" t="str">
            <v>Assistência Médica</v>
          </cell>
          <cell r="I587">
            <v>6</v>
          </cell>
          <cell r="J587" t="str">
            <v>Elaborar Relatórios Executivos (Relatórios Diversos)</v>
          </cell>
          <cell r="K587" t="str">
            <v>NÃO</v>
          </cell>
          <cell r="L587">
            <v>0</v>
          </cell>
          <cell r="M587" t="str">
            <v>TRANSACIONAL</v>
          </cell>
          <cell r="N587" t="str">
            <v>SIM</v>
          </cell>
          <cell r="O587" t="str">
            <v>CSC</v>
          </cell>
        </row>
        <row r="588">
          <cell r="B588" t="str">
            <v>AT_585</v>
          </cell>
          <cell r="C588" t="str">
            <v>REC_HUM</v>
          </cell>
          <cell r="D588" t="str">
            <v>Recursos Humanos</v>
          </cell>
          <cell r="E588" t="str">
            <v>REH.BEN.023</v>
          </cell>
          <cell r="F588" t="str">
            <v>Recursos Humanos</v>
          </cell>
          <cell r="G588" t="str">
            <v>Administrar Benefícios</v>
          </cell>
          <cell r="H588" t="str">
            <v>Auxílio Educacional</v>
          </cell>
          <cell r="I588">
            <v>7</v>
          </cell>
          <cell r="J588" t="str">
            <v>Orientar colaboradores, Conferir formulários, solicitar ajustes, atualizar planilha global e enviar para corporativo</v>
          </cell>
          <cell r="K588" t="str">
            <v>SIM</v>
          </cell>
          <cell r="L588">
            <v>0</v>
          </cell>
          <cell r="M588" t="str">
            <v>INTERFERÊNCIA</v>
          </cell>
          <cell r="N588" t="str">
            <v>SIM</v>
          </cell>
          <cell r="O588" t="str">
            <v>INTERFERÊNCIA</v>
          </cell>
        </row>
        <row r="589">
          <cell r="B589" t="str">
            <v>AT_586</v>
          </cell>
          <cell r="C589" t="str">
            <v>REC_HUM</v>
          </cell>
          <cell r="D589" t="str">
            <v>Recursos Humanos</v>
          </cell>
          <cell r="E589" t="str">
            <v>REH.BEN.028</v>
          </cell>
          <cell r="F589" t="str">
            <v>Recursos Humanos</v>
          </cell>
          <cell r="G589" t="str">
            <v>Administrar Benefícios</v>
          </cell>
          <cell r="H589" t="str">
            <v>Auxílio Educacional</v>
          </cell>
          <cell r="I589">
            <v>8</v>
          </cell>
          <cell r="J589" t="str">
            <v>Mensalmente receber documentos e pedidos de reembolso, conferir, solicitar complementos (se necessário), preencher planilha de controle.</v>
          </cell>
          <cell r="K589" t="str">
            <v>SIM</v>
          </cell>
          <cell r="L589">
            <v>0</v>
          </cell>
          <cell r="M589" t="str">
            <v>TRANSACIONAL</v>
          </cell>
          <cell r="N589" t="str">
            <v>SIM</v>
          </cell>
          <cell r="O589" t="str">
            <v>CSC-PA</v>
          </cell>
        </row>
        <row r="590">
          <cell r="B590" t="str">
            <v>AT_587</v>
          </cell>
          <cell r="C590" t="str">
            <v>REC_HUM</v>
          </cell>
          <cell r="D590" t="str">
            <v>Recursos Humanos</v>
          </cell>
          <cell r="E590" t="str">
            <v>REH.BEN.032</v>
          </cell>
          <cell r="F590" t="str">
            <v>Recursos Humanos</v>
          </cell>
          <cell r="G590" t="str">
            <v>Administrar Benefícios</v>
          </cell>
          <cell r="H590" t="str">
            <v>Auxílio Educacional</v>
          </cell>
          <cell r="I590">
            <v>9</v>
          </cell>
          <cell r="J590" t="str">
            <v>Inserir reembolso no sistema, encaminhar pagamento do reembolso, inserir RC/OC no sistema, enviar documentos para Célula de Entrada</v>
          </cell>
          <cell r="K590" t="str">
            <v>NÃO</v>
          </cell>
          <cell r="L590">
            <v>0</v>
          </cell>
          <cell r="M590" t="str">
            <v>TRANSACIONAL</v>
          </cell>
          <cell r="N590" t="str">
            <v>SIM</v>
          </cell>
          <cell r="O590" t="str">
            <v>CSC</v>
          </cell>
        </row>
        <row r="591">
          <cell r="B591" t="str">
            <v>AT_588</v>
          </cell>
          <cell r="C591" t="str">
            <v>REC_HUM</v>
          </cell>
          <cell r="D591" t="str">
            <v>Recursos Humanos</v>
          </cell>
          <cell r="E591" t="str">
            <v>REH.BEN.041</v>
          </cell>
          <cell r="F591" t="str">
            <v>Recursos Humanos</v>
          </cell>
          <cell r="G591" t="str">
            <v>Administrar Benefícios</v>
          </cell>
          <cell r="H591" t="str">
            <v>Auxílio Educacional</v>
          </cell>
          <cell r="I591">
            <v>10</v>
          </cell>
          <cell r="J591" t="str">
            <v>Atender dúvidas, fornecer orientações e auxílio sobre Auxílio Educacional</v>
          </cell>
          <cell r="K591" t="str">
            <v>SIM</v>
          </cell>
          <cell r="L591">
            <v>0</v>
          </cell>
          <cell r="M591" t="str">
            <v>INTERFERÊNCIA</v>
          </cell>
          <cell r="N591" t="str">
            <v>SIM</v>
          </cell>
          <cell r="O591" t="str">
            <v>INTERFERÊNCIA</v>
          </cell>
        </row>
        <row r="592">
          <cell r="B592" t="str">
            <v>AT_589</v>
          </cell>
          <cell r="C592" t="str">
            <v>REC_HUM</v>
          </cell>
          <cell r="D592" t="str">
            <v>Recursos Humanos</v>
          </cell>
          <cell r="E592" t="str">
            <v>REH.BEN.043</v>
          </cell>
          <cell r="F592" t="str">
            <v>Recursos Humanos</v>
          </cell>
          <cell r="G592" t="str">
            <v>Administrar Benefícios</v>
          </cell>
          <cell r="H592" t="str">
            <v>Auxílio Educacional</v>
          </cell>
          <cell r="I592">
            <v>11</v>
          </cell>
          <cell r="J592" t="str">
            <v xml:space="preserve">Consolidar os relatórios trimestrais e enviar para matriz </v>
          </cell>
          <cell r="K592" t="str">
            <v>NÃO</v>
          </cell>
          <cell r="L592">
            <v>0</v>
          </cell>
          <cell r="M592" t="str">
            <v>TRANSACIONAL</v>
          </cell>
          <cell r="N592" t="str">
            <v>SIM</v>
          </cell>
          <cell r="O592" t="str">
            <v>CSC</v>
          </cell>
        </row>
        <row r="593">
          <cell r="B593" t="str">
            <v>AT_590</v>
          </cell>
          <cell r="C593" t="str">
            <v>REC_HUM</v>
          </cell>
          <cell r="D593" t="str">
            <v>Recursos Humanos</v>
          </cell>
          <cell r="E593" t="str">
            <v>REH.BEN.044</v>
          </cell>
          <cell r="F593" t="str">
            <v>Recursos Humanos</v>
          </cell>
          <cell r="G593" t="str">
            <v>Administrar Benefícios</v>
          </cell>
          <cell r="H593" t="str">
            <v>Benefício de Academia</v>
          </cell>
          <cell r="I593">
            <v>12</v>
          </cell>
          <cell r="J593" t="str">
            <v>Avaliar solicitação dos colaboradores, atualizar planilha de controle e enviar para fornecedor</v>
          </cell>
          <cell r="K593" t="str">
            <v>SIM</v>
          </cell>
          <cell r="L593">
            <v>0</v>
          </cell>
          <cell r="M593" t="str">
            <v>TRANSACIONAL</v>
          </cell>
          <cell r="N593" t="str">
            <v>SIM</v>
          </cell>
          <cell r="O593" t="str">
            <v>CSC</v>
          </cell>
        </row>
        <row r="594">
          <cell r="B594" t="str">
            <v>AT_591</v>
          </cell>
          <cell r="C594" t="str">
            <v>REC_HUM</v>
          </cell>
          <cell r="D594" t="str">
            <v>Recursos Humanos</v>
          </cell>
          <cell r="E594" t="str">
            <v>REH.BEN.047</v>
          </cell>
          <cell r="F594" t="str">
            <v>Recursos Humanos</v>
          </cell>
          <cell r="G594" t="str">
            <v>Administrar Benefícios</v>
          </cell>
          <cell r="H594" t="str">
            <v>Benefício de Academia</v>
          </cell>
          <cell r="I594">
            <v>13</v>
          </cell>
          <cell r="J594" t="str">
            <v>Receber relação do fornecedor, conferir dados, elaborar planilha de descontos e enviar para folha.</v>
          </cell>
          <cell r="K594" t="str">
            <v>SIM</v>
          </cell>
          <cell r="L594">
            <v>0</v>
          </cell>
          <cell r="M594" t="str">
            <v>TRANSACIONAL</v>
          </cell>
          <cell r="N594" t="str">
            <v>SIM</v>
          </cell>
          <cell r="O594" t="str">
            <v>CSC</v>
          </cell>
        </row>
        <row r="595">
          <cell r="B595" t="str">
            <v>AT_592</v>
          </cell>
          <cell r="C595" t="str">
            <v>REC_HUM</v>
          </cell>
          <cell r="D595" t="str">
            <v>Recursos Humanos</v>
          </cell>
          <cell r="E595" t="str">
            <v>REH.BEN.052</v>
          </cell>
          <cell r="F595" t="str">
            <v>Recursos Humanos</v>
          </cell>
          <cell r="G595" t="str">
            <v>Administrar Benefícios</v>
          </cell>
          <cell r="H595" t="str">
            <v>Benefício de Academia</v>
          </cell>
          <cell r="I595">
            <v>14</v>
          </cell>
          <cell r="J595" t="str">
            <v>Atender dúvidas, fornecer orientações e auxílio sobre Benefício de Academia</v>
          </cell>
          <cell r="K595" t="str">
            <v>SIM</v>
          </cell>
          <cell r="L595">
            <v>0</v>
          </cell>
          <cell r="M595" t="str">
            <v>INTERFERÊNCIA</v>
          </cell>
          <cell r="N595" t="str">
            <v>SIM</v>
          </cell>
          <cell r="O595" t="str">
            <v>INTERFERÊNCIA</v>
          </cell>
        </row>
        <row r="596">
          <cell r="B596" t="str">
            <v>AT_593</v>
          </cell>
          <cell r="C596" t="str">
            <v>REC_HUM</v>
          </cell>
          <cell r="D596" t="str">
            <v>Recursos Humanos</v>
          </cell>
          <cell r="E596" t="str">
            <v>REH.BEN.054</v>
          </cell>
          <cell r="F596" t="str">
            <v>Recursos Humanos</v>
          </cell>
          <cell r="G596" t="str">
            <v>Administrar Benefícios</v>
          </cell>
          <cell r="H596" t="str">
            <v>Confraternização Anual</v>
          </cell>
          <cell r="I596">
            <v>15</v>
          </cell>
          <cell r="J596" t="str">
            <v>Analisar verba por funcionário, enviar para filiais, definir/alinhar detalhes da festa com gestores, planejar o evento</v>
          </cell>
          <cell r="K596" t="str">
            <v>NÃO</v>
          </cell>
          <cell r="L596">
            <v>0</v>
          </cell>
          <cell r="M596" t="str">
            <v>NÃO TRANSACIONAL</v>
          </cell>
          <cell r="N596" t="str">
            <v>SIM</v>
          </cell>
          <cell r="O596" t="str">
            <v>AS-IS</v>
          </cell>
        </row>
        <row r="597">
          <cell r="B597" t="str">
            <v>AT_594</v>
          </cell>
          <cell r="C597" t="str">
            <v>REC_HUM</v>
          </cell>
          <cell r="D597" t="str">
            <v>Recursos Humanos</v>
          </cell>
          <cell r="E597" t="str">
            <v>REH.BEN.058</v>
          </cell>
          <cell r="F597" t="str">
            <v>Recursos Humanos</v>
          </cell>
          <cell r="G597" t="str">
            <v>Administrar Benefícios</v>
          </cell>
          <cell r="H597" t="str">
            <v>Confraternização Anual</v>
          </cell>
          <cell r="I597">
            <v>16</v>
          </cell>
          <cell r="J597" t="str">
            <v>Availiar fornecedores, cotar, negociar, contratar, e executar o evento.</v>
          </cell>
          <cell r="K597" t="str">
            <v>SIM</v>
          </cell>
          <cell r="L597">
            <v>0</v>
          </cell>
          <cell r="M597" t="str">
            <v>TRANSACIONAL</v>
          </cell>
          <cell r="N597" t="str">
            <v>SIM</v>
          </cell>
          <cell r="O597" t="str">
            <v>AS-IS</v>
          </cell>
        </row>
        <row r="598">
          <cell r="B598" t="str">
            <v>AT_595</v>
          </cell>
          <cell r="C598" t="str">
            <v>REC_HUM</v>
          </cell>
          <cell r="D598" t="str">
            <v>Recursos Humanos</v>
          </cell>
          <cell r="E598" t="str">
            <v>REH.BEN.062</v>
          </cell>
          <cell r="F598" t="str">
            <v>Recursos Humanos</v>
          </cell>
          <cell r="G598" t="str">
            <v>Administrar Benefícios</v>
          </cell>
          <cell r="H598" t="str">
            <v>Confraternização Anual</v>
          </cell>
          <cell r="I598">
            <v>17</v>
          </cell>
          <cell r="J598" t="str">
            <v>Avaliar os valores gastos na confraternização, solicitar justificativas (quando necessário), justificar gastos</v>
          </cell>
          <cell r="K598" t="str">
            <v>SIM</v>
          </cell>
          <cell r="L598">
            <v>0</v>
          </cell>
          <cell r="M598" t="str">
            <v>TRANSACIONAL</v>
          </cell>
          <cell r="N598" t="str">
            <v>SIM</v>
          </cell>
          <cell r="O598" t="str">
            <v>AS-IS</v>
          </cell>
        </row>
        <row r="599">
          <cell r="B599" t="str">
            <v>AT_596</v>
          </cell>
          <cell r="C599" t="str">
            <v>REC_HUM</v>
          </cell>
          <cell r="D599" t="str">
            <v>Recursos Humanos</v>
          </cell>
          <cell r="E599" t="str">
            <v>REH.BEN.064</v>
          </cell>
          <cell r="F599" t="str">
            <v>Recursos Humanos</v>
          </cell>
          <cell r="G599" t="str">
            <v>Administrar Benefícios</v>
          </cell>
          <cell r="H599" t="str">
            <v>Confraternização Anual</v>
          </cell>
          <cell r="I599">
            <v>18</v>
          </cell>
          <cell r="J599" t="str">
            <v>Ratear e inserir valores no sistema, inserir RC/OC no sistema, enviar documentos para Célula de Entrada</v>
          </cell>
          <cell r="K599" t="str">
            <v>SIM</v>
          </cell>
          <cell r="L599">
            <v>0</v>
          </cell>
          <cell r="M599" t="str">
            <v>TRANSACIONAL</v>
          </cell>
          <cell r="N599" t="str">
            <v>SIM</v>
          </cell>
          <cell r="O599" t="str">
            <v>AS-IS</v>
          </cell>
        </row>
        <row r="600">
          <cell r="B600" t="str">
            <v>AT_597</v>
          </cell>
          <cell r="C600" t="str">
            <v>REC_HUM</v>
          </cell>
          <cell r="D600" t="str">
            <v>Recursos Humanos</v>
          </cell>
          <cell r="E600" t="str">
            <v>REH.BEN.072</v>
          </cell>
          <cell r="F600" t="str">
            <v>Recursos Humanos</v>
          </cell>
          <cell r="G600" t="str">
            <v>Administrar Benefícios</v>
          </cell>
          <cell r="H600" t="str">
            <v>Confraternização Anual</v>
          </cell>
          <cell r="I600">
            <v>19</v>
          </cell>
          <cell r="J600" t="str">
            <v>Atender dúvidas, fornecer orientações e auxílio sobre Confraternização Anual</v>
          </cell>
          <cell r="K600" t="str">
            <v>SIM</v>
          </cell>
          <cell r="L600">
            <v>0</v>
          </cell>
          <cell r="M600" t="str">
            <v>INTERFERÊNCIA</v>
          </cell>
          <cell r="N600" t="str">
            <v>SIM</v>
          </cell>
          <cell r="O600" t="str">
            <v>AS-IS</v>
          </cell>
        </row>
        <row r="601">
          <cell r="B601" t="str">
            <v>AT_598</v>
          </cell>
          <cell r="C601" t="str">
            <v>REC_HUM</v>
          </cell>
          <cell r="D601" t="str">
            <v>Recursos Humanos</v>
          </cell>
          <cell r="E601" t="str">
            <v>REH.BEN.074</v>
          </cell>
          <cell r="F601" t="str">
            <v>Recursos Humanos</v>
          </cell>
          <cell r="G601" t="str">
            <v>Administrar Benefícios</v>
          </cell>
          <cell r="H601" t="str">
            <v>Convênio Ótico</v>
          </cell>
          <cell r="I601">
            <v>20</v>
          </cell>
          <cell r="J601" t="str">
            <v>Receber documentos de adesão dos colaboradores, conferir e solicitar ajustes (se necessário)</v>
          </cell>
          <cell r="K601" t="str">
            <v>SIM</v>
          </cell>
          <cell r="L601">
            <v>0</v>
          </cell>
          <cell r="M601" t="str">
            <v>TRANSACIONAL</v>
          </cell>
          <cell r="N601" t="str">
            <v>SIM</v>
          </cell>
          <cell r="O601" t="str">
            <v>CSC-PA</v>
          </cell>
        </row>
        <row r="602">
          <cell r="B602" t="str">
            <v>AT_599</v>
          </cell>
          <cell r="C602" t="str">
            <v>REC_HUM</v>
          </cell>
          <cell r="D602" t="str">
            <v>Recursos Humanos</v>
          </cell>
          <cell r="E602" t="str">
            <v>REH.BEN.077</v>
          </cell>
          <cell r="F602" t="str">
            <v>Recursos Humanos</v>
          </cell>
          <cell r="G602" t="str">
            <v>Administrar Benefícios</v>
          </cell>
          <cell r="H602" t="str">
            <v>Convênio Ótico</v>
          </cell>
          <cell r="I602">
            <v>21</v>
          </cell>
          <cell r="J602" t="str">
            <v>Cadastrar o colaborador no benefício pelo sistema</v>
          </cell>
          <cell r="K602" t="str">
            <v>NÃO</v>
          </cell>
          <cell r="L602">
            <v>0</v>
          </cell>
          <cell r="M602" t="str">
            <v>TRANSACIONAL</v>
          </cell>
          <cell r="N602" t="str">
            <v>SIM</v>
          </cell>
          <cell r="O602" t="str">
            <v>CSC</v>
          </cell>
        </row>
        <row r="603">
          <cell r="B603" t="str">
            <v>AT_600</v>
          </cell>
          <cell r="C603" t="str">
            <v>REC_HUM</v>
          </cell>
          <cell r="D603" t="str">
            <v>Recursos Humanos</v>
          </cell>
          <cell r="E603" t="str">
            <v>REH.BEN.078</v>
          </cell>
          <cell r="F603" t="str">
            <v>Recursos Humanos</v>
          </cell>
          <cell r="G603" t="str">
            <v>Administrar Benefícios</v>
          </cell>
          <cell r="H603" t="str">
            <v>Convênio Ótico</v>
          </cell>
          <cell r="I603">
            <v>22</v>
          </cell>
          <cell r="J603" t="str">
            <v>Atender dúvidas, fornecer orientações e auxílio sobre Convênio Ótico</v>
          </cell>
          <cell r="K603" t="str">
            <v>SIM</v>
          </cell>
          <cell r="L603">
            <v>0</v>
          </cell>
          <cell r="M603" t="str">
            <v>INTERFERÊNCIA</v>
          </cell>
          <cell r="N603" t="str">
            <v>SIM</v>
          </cell>
          <cell r="O603" t="str">
            <v>INTERFERÊNCIA</v>
          </cell>
        </row>
        <row r="604">
          <cell r="B604" t="str">
            <v>AT_601</v>
          </cell>
          <cell r="C604" t="str">
            <v>REC_HUM</v>
          </cell>
          <cell r="D604" t="str">
            <v>Recursos Humanos</v>
          </cell>
          <cell r="E604" t="str">
            <v>REH.BEN.080</v>
          </cell>
          <cell r="F604" t="str">
            <v>Recursos Humanos</v>
          </cell>
          <cell r="G604" t="str">
            <v>Administrar Benefícios</v>
          </cell>
          <cell r="H604" t="str">
            <v>Empréstimo Consignado</v>
          </cell>
          <cell r="I604">
            <v>23</v>
          </cell>
          <cell r="J604" t="str">
            <v>Orientar colaborador, conferir documentação, verificar contrato físico com o do banco (pode ser online), vistar e/ou assinar, inserir dados no sistema.</v>
          </cell>
          <cell r="K604" t="str">
            <v>NÃO</v>
          </cell>
          <cell r="L604">
            <v>0</v>
          </cell>
          <cell r="M604" t="str">
            <v>TRANSACIONAL</v>
          </cell>
          <cell r="N604" t="str">
            <v>SIM</v>
          </cell>
          <cell r="O604" t="str">
            <v>CSC-PA</v>
          </cell>
        </row>
        <row r="605">
          <cell r="B605" t="str">
            <v>AT_602</v>
          </cell>
          <cell r="C605" t="str">
            <v>REC_HUM</v>
          </cell>
          <cell r="D605" t="str">
            <v>Recursos Humanos</v>
          </cell>
          <cell r="E605" t="str">
            <v>REH.BEN.084</v>
          </cell>
          <cell r="F605" t="str">
            <v>Recursos Humanos</v>
          </cell>
          <cell r="G605" t="str">
            <v>Administrar Benefícios</v>
          </cell>
          <cell r="H605" t="str">
            <v>Empréstimo Consignado</v>
          </cell>
          <cell r="I605">
            <v>24</v>
          </cell>
          <cell r="J605" t="str">
            <v>Receber fatura, conferir, solicitar alterações, inserir RC no sistema, arquivar cópia.</v>
          </cell>
          <cell r="K605" t="str">
            <v>NÃO</v>
          </cell>
          <cell r="L605">
            <v>0</v>
          </cell>
          <cell r="M605" t="str">
            <v>TRANSACIONAL</v>
          </cell>
          <cell r="N605" t="str">
            <v>SIM</v>
          </cell>
          <cell r="O605" t="str">
            <v>CSC</v>
          </cell>
        </row>
        <row r="606">
          <cell r="B606" t="str">
            <v>AT_603</v>
          </cell>
          <cell r="C606" t="str">
            <v>REC_HUM</v>
          </cell>
          <cell r="D606" t="str">
            <v>Recursos Humanos</v>
          </cell>
          <cell r="E606" t="str">
            <v>REH.BEN.098</v>
          </cell>
          <cell r="F606" t="str">
            <v>Recursos Humanos</v>
          </cell>
          <cell r="G606" t="str">
            <v>Administrar Benefícios</v>
          </cell>
          <cell r="H606" t="str">
            <v>Empréstimo Consignado</v>
          </cell>
          <cell r="I606">
            <v>25</v>
          </cell>
          <cell r="J606" t="str">
            <v>Atender dúvidas, fornecer orientações e auxílio sobre Empréstimo Consignado</v>
          </cell>
          <cell r="K606" t="str">
            <v>SIM</v>
          </cell>
          <cell r="L606">
            <v>0</v>
          </cell>
          <cell r="M606" t="str">
            <v>INTERFERÊNCIA</v>
          </cell>
          <cell r="N606" t="str">
            <v>SIM</v>
          </cell>
          <cell r="O606" t="str">
            <v>INTERFERÊNCIA</v>
          </cell>
        </row>
        <row r="607">
          <cell r="B607" t="str">
            <v>AT_604</v>
          </cell>
          <cell r="C607" t="str">
            <v>REC_HUM</v>
          </cell>
          <cell r="D607" t="str">
            <v>Recursos Humanos</v>
          </cell>
          <cell r="E607" t="str">
            <v>REH.BEN.100</v>
          </cell>
          <cell r="F607" t="str">
            <v>Recursos Humanos</v>
          </cell>
          <cell r="G607" t="str">
            <v>Administrar Benefícios</v>
          </cell>
          <cell r="H607" t="str">
            <v>Benefícios Farmácias</v>
          </cell>
          <cell r="I607">
            <v>26</v>
          </cell>
          <cell r="J607" t="str">
            <v>Conferir inclusões, cancelamento, solicitação de 2ª via, solicitar ajustes (se necessário) enviar pedido para fornecedor</v>
          </cell>
          <cell r="K607" t="str">
            <v>NÃO</v>
          </cell>
          <cell r="L607">
            <v>0</v>
          </cell>
          <cell r="M607" t="str">
            <v>TRANSACIONAL</v>
          </cell>
          <cell r="N607" t="str">
            <v>SIM</v>
          </cell>
          <cell r="O607" t="str">
            <v>CSC-PA</v>
          </cell>
        </row>
        <row r="608">
          <cell r="B608" t="str">
            <v>AT_605</v>
          </cell>
          <cell r="C608" t="str">
            <v>REC_HUM</v>
          </cell>
          <cell r="D608" t="str">
            <v>Recursos Humanos</v>
          </cell>
          <cell r="E608" t="str">
            <v>REH.BEN.102</v>
          </cell>
          <cell r="F608" t="str">
            <v>Recursos Humanos</v>
          </cell>
          <cell r="G608" t="str">
            <v>Administrar Benefícios</v>
          </cell>
          <cell r="H608" t="str">
            <v>Benefícios Farmácias</v>
          </cell>
          <cell r="I608">
            <v>27</v>
          </cell>
          <cell r="J608" t="str">
            <v>Receber, conferir, separar e entregar cartões do benefício</v>
          </cell>
          <cell r="K608" t="str">
            <v>SIM</v>
          </cell>
          <cell r="L608">
            <v>0</v>
          </cell>
          <cell r="M608" t="str">
            <v>TRANSACIONAL</v>
          </cell>
          <cell r="N608" t="str">
            <v>SIM</v>
          </cell>
          <cell r="O608" t="str">
            <v>CSC-PA</v>
          </cell>
        </row>
        <row r="609">
          <cell r="B609" t="str">
            <v>AT_606</v>
          </cell>
          <cell r="C609" t="str">
            <v>REC_HUM</v>
          </cell>
          <cell r="D609" t="str">
            <v>Recursos Humanos</v>
          </cell>
          <cell r="E609" t="str">
            <v>REH.BEN.110</v>
          </cell>
          <cell r="F609" t="str">
            <v>Recursos Humanos</v>
          </cell>
          <cell r="G609" t="str">
            <v>Administrar Benefícios</v>
          </cell>
          <cell r="H609" t="str">
            <v>Benefícios Farmácias</v>
          </cell>
          <cell r="I609">
            <v>28</v>
          </cell>
          <cell r="J609" t="str">
            <v xml:space="preserve">Conferir notas geradas pela farmácia, gerar e conferir relatórios de dscontos, conferir dados da folha, solicitar ajustes (se necessário). </v>
          </cell>
          <cell r="K609" t="str">
            <v>SIM</v>
          </cell>
          <cell r="L609">
            <v>0</v>
          </cell>
          <cell r="M609" t="str">
            <v>TRANSACIONAL</v>
          </cell>
          <cell r="N609" t="str">
            <v>SIM</v>
          </cell>
          <cell r="O609" t="str">
            <v>CSC</v>
          </cell>
        </row>
        <row r="610">
          <cell r="B610" t="str">
            <v>AT_607</v>
          </cell>
          <cell r="C610" t="str">
            <v>REC_HUM</v>
          </cell>
          <cell r="D610" t="str">
            <v>Recursos Humanos</v>
          </cell>
          <cell r="E610" t="str">
            <v>REH.BEN.118</v>
          </cell>
          <cell r="F610" t="str">
            <v>Recursos Humanos</v>
          </cell>
          <cell r="G610" t="str">
            <v>Administrar Benefícios</v>
          </cell>
          <cell r="H610" t="str">
            <v>Benefícios Farmácias</v>
          </cell>
          <cell r="I610">
            <v>29</v>
          </cell>
          <cell r="J610" t="str">
            <v>Atender dúvidas, fornecer orientações e auxílio sobre Benefício Farmácias</v>
          </cell>
          <cell r="K610" t="str">
            <v>SIM</v>
          </cell>
          <cell r="L610">
            <v>0</v>
          </cell>
          <cell r="M610" t="str">
            <v>INTERFERÊNCIA</v>
          </cell>
          <cell r="N610" t="str">
            <v>SIM</v>
          </cell>
          <cell r="O610" t="str">
            <v>INTERFERÊNCIA</v>
          </cell>
        </row>
        <row r="611">
          <cell r="B611" t="str">
            <v>AT_608</v>
          </cell>
          <cell r="C611" t="str">
            <v>REC_HUM</v>
          </cell>
          <cell r="D611" t="str">
            <v>Recursos Humanos</v>
          </cell>
          <cell r="E611" t="str">
            <v>REH.BEN.121</v>
          </cell>
          <cell r="F611" t="str">
            <v>Recursos Humanos</v>
          </cell>
          <cell r="G611" t="str">
            <v>Administrar Benefícios</v>
          </cell>
          <cell r="H611" t="str">
            <v>Previdência Privada</v>
          </cell>
          <cell r="I611">
            <v>30</v>
          </cell>
          <cell r="J611" t="str">
            <v>Verificar formulários de adesão, solicitar ajustes, inserir na lista de atualizações, conferir documentos, solicitar ajustes.</v>
          </cell>
          <cell r="K611" t="str">
            <v>SIM</v>
          </cell>
          <cell r="L611">
            <v>0</v>
          </cell>
          <cell r="M611" t="str">
            <v>TRANSACIONAL</v>
          </cell>
          <cell r="N611" t="str">
            <v>SIM</v>
          </cell>
          <cell r="O611" t="str">
            <v>CSC-PA</v>
          </cell>
        </row>
        <row r="612">
          <cell r="B612" t="str">
            <v>AT_609</v>
          </cell>
          <cell r="C612" t="str">
            <v>REC_HUM</v>
          </cell>
          <cell r="D612" t="str">
            <v>Recursos Humanos</v>
          </cell>
          <cell r="E612" t="str">
            <v>REH.BEN.125</v>
          </cell>
          <cell r="F612" t="str">
            <v>Recursos Humanos</v>
          </cell>
          <cell r="G612" t="str">
            <v>Administrar Benefícios</v>
          </cell>
          <cell r="H612" t="str">
            <v>Previdência Privada</v>
          </cell>
          <cell r="I612">
            <v>31</v>
          </cell>
          <cell r="J612" t="str">
            <v>Encaminhar documentos para Corporativo inserir colaborador na folha</v>
          </cell>
          <cell r="K612" t="str">
            <v>NÃO</v>
          </cell>
          <cell r="L612">
            <v>0</v>
          </cell>
          <cell r="M612" t="str">
            <v>TRANSACIONAL</v>
          </cell>
          <cell r="N612" t="str">
            <v>SIM</v>
          </cell>
          <cell r="O612" t="str">
            <v>CSC</v>
          </cell>
        </row>
        <row r="613">
          <cell r="B613" t="str">
            <v>AT_610</v>
          </cell>
          <cell r="C613" t="str">
            <v>REC_HUM</v>
          </cell>
          <cell r="D613" t="str">
            <v>Recursos Humanos</v>
          </cell>
          <cell r="E613" t="str">
            <v>REH.BEN.129</v>
          </cell>
          <cell r="F613" t="str">
            <v>Recursos Humanos</v>
          </cell>
          <cell r="G613" t="str">
            <v>Administrar Benefícios</v>
          </cell>
          <cell r="H613" t="str">
            <v>Previdência Privada</v>
          </cell>
          <cell r="I613">
            <v>32</v>
          </cell>
          <cell r="J613" t="str">
            <v>Consolidar das Informações/Inclusões</v>
          </cell>
          <cell r="K613" t="str">
            <v>NÃO</v>
          </cell>
          <cell r="L613">
            <v>0</v>
          </cell>
          <cell r="M613" t="str">
            <v>TRANSACIONAL</v>
          </cell>
          <cell r="N613" t="str">
            <v>SIM</v>
          </cell>
          <cell r="O613" t="str">
            <v>CSC</v>
          </cell>
        </row>
        <row r="614">
          <cell r="B614" t="str">
            <v>AT_611</v>
          </cell>
          <cell r="C614" t="str">
            <v>REC_HUM</v>
          </cell>
          <cell r="D614" t="str">
            <v>Recursos Humanos</v>
          </cell>
          <cell r="E614" t="str">
            <v>REH.BEN.130</v>
          </cell>
          <cell r="F614" t="str">
            <v>Recursos Humanos</v>
          </cell>
          <cell r="G614" t="str">
            <v>Administrar Benefícios</v>
          </cell>
          <cell r="H614" t="str">
            <v>Previdência Privada</v>
          </cell>
          <cell r="I614">
            <v>33</v>
          </cell>
          <cell r="J614" t="str">
            <v>Atender dúvidas, fornecer orientações e auxílio sobre Previdência Privada</v>
          </cell>
          <cell r="K614" t="str">
            <v>SIM</v>
          </cell>
          <cell r="L614">
            <v>0</v>
          </cell>
          <cell r="M614" t="str">
            <v>INTERFERÊNCIA</v>
          </cell>
          <cell r="N614" t="str">
            <v>SIM</v>
          </cell>
          <cell r="O614" t="str">
            <v>INTERFERÊNCIA</v>
          </cell>
        </row>
        <row r="615">
          <cell r="B615" t="str">
            <v>AT_612</v>
          </cell>
          <cell r="C615" t="str">
            <v>REC_HUM</v>
          </cell>
          <cell r="D615" t="str">
            <v>Recursos Humanos</v>
          </cell>
          <cell r="E615" t="str">
            <v>REH.BEN.132</v>
          </cell>
          <cell r="F615" t="str">
            <v>Recursos Humanos</v>
          </cell>
          <cell r="G615" t="str">
            <v>Administrar Benefícios</v>
          </cell>
          <cell r="H615" t="str">
            <v>Seguro de Vida</v>
          </cell>
          <cell r="I615">
            <v>34</v>
          </cell>
          <cell r="J615" t="str">
            <v>Verificar formulários de adesão, solicitar ajustes, incluir na lista de atualizações e enviar para o fornecedor</v>
          </cell>
          <cell r="K615" t="str">
            <v>SIM</v>
          </cell>
          <cell r="L615">
            <v>0</v>
          </cell>
          <cell r="M615" t="str">
            <v>TRANSACIONAL</v>
          </cell>
          <cell r="N615" t="str">
            <v>SIM</v>
          </cell>
          <cell r="O615" t="str">
            <v>CSC-PA</v>
          </cell>
        </row>
        <row r="616">
          <cell r="B616" t="str">
            <v>AT_613</v>
          </cell>
          <cell r="C616" t="str">
            <v>REC_HUM</v>
          </cell>
          <cell r="D616" t="str">
            <v>Recursos Humanos</v>
          </cell>
          <cell r="E616" t="str">
            <v>REH.BEN.136</v>
          </cell>
          <cell r="F616" t="str">
            <v>Recursos Humanos</v>
          </cell>
          <cell r="G616" t="str">
            <v>Administrar Benefícios</v>
          </cell>
          <cell r="H616" t="str">
            <v>Seguro de Vida</v>
          </cell>
          <cell r="I616">
            <v>35</v>
          </cell>
          <cell r="J616" t="str">
            <v>Receber lista de documentos qua a família do colaborador falecido deve providenciar, conferir documentos, encaminhar para fornecedor, orientar a família quanto os procedimentos e pagamento.</v>
          </cell>
          <cell r="K616" t="str">
            <v>NÃO</v>
          </cell>
          <cell r="L616">
            <v>0</v>
          </cell>
          <cell r="M616" t="str">
            <v>TRANSACIONAL</v>
          </cell>
          <cell r="N616" t="str">
            <v>SIM</v>
          </cell>
          <cell r="O616" t="str">
            <v>CSC</v>
          </cell>
        </row>
        <row r="617">
          <cell r="B617" t="str">
            <v>AT_614</v>
          </cell>
          <cell r="C617" t="str">
            <v>REC_HUM</v>
          </cell>
          <cell r="D617" t="str">
            <v>Recursos Humanos</v>
          </cell>
          <cell r="E617" t="str">
            <v>REH.BEN.144</v>
          </cell>
          <cell r="F617" t="str">
            <v>Recursos Humanos</v>
          </cell>
          <cell r="G617" t="str">
            <v>Administrar Benefícios</v>
          </cell>
          <cell r="H617" t="str">
            <v>Seguro de Vida</v>
          </cell>
          <cell r="I617">
            <v>36</v>
          </cell>
          <cell r="J617" t="str">
            <v>Acompanhar sinistros</v>
          </cell>
          <cell r="K617" t="str">
            <v>SIM</v>
          </cell>
          <cell r="L617">
            <v>0</v>
          </cell>
          <cell r="M617" t="str">
            <v>TRANSACIONAL</v>
          </cell>
          <cell r="N617" t="str">
            <v>SIM</v>
          </cell>
          <cell r="O617" t="str">
            <v>CSC</v>
          </cell>
        </row>
        <row r="618">
          <cell r="B618" t="str">
            <v>AT_615</v>
          </cell>
          <cell r="C618" t="str">
            <v>REC_HUM</v>
          </cell>
          <cell r="D618" t="str">
            <v>Recursos Humanos</v>
          </cell>
          <cell r="E618" t="str">
            <v>REH.BEN.145</v>
          </cell>
          <cell r="F618" t="str">
            <v>Recursos Humanos</v>
          </cell>
          <cell r="G618" t="str">
            <v>Administrar Benefícios</v>
          </cell>
          <cell r="H618" t="str">
            <v>Seguro de Vida</v>
          </cell>
          <cell r="I618">
            <v>37</v>
          </cell>
          <cell r="J618" t="str">
            <v>Atender dúvidas, fornecer orientações e auxílio sobre Seguro de Vida</v>
          </cell>
          <cell r="K618" t="str">
            <v>SIM</v>
          </cell>
          <cell r="L618">
            <v>0</v>
          </cell>
          <cell r="M618" t="str">
            <v>INTERFERÊNCIA</v>
          </cell>
          <cell r="N618" t="str">
            <v>SIM</v>
          </cell>
          <cell r="O618" t="str">
            <v>INTERFERÊNCIA</v>
          </cell>
        </row>
        <row r="619">
          <cell r="B619" t="str">
            <v>AT_616</v>
          </cell>
          <cell r="C619" t="str">
            <v>REC_HUM</v>
          </cell>
          <cell r="D619" t="str">
            <v>Recursos Humanos</v>
          </cell>
          <cell r="E619" t="str">
            <v>REH.BEN.147</v>
          </cell>
          <cell r="F619" t="str">
            <v>Recursos Humanos</v>
          </cell>
          <cell r="G619" t="str">
            <v>Administrar Benefícios</v>
          </cell>
          <cell r="H619" t="str">
            <v>Seguro Odontológico</v>
          </cell>
          <cell r="I619">
            <v>38</v>
          </cell>
          <cell r="J619" t="str">
            <v>Verificar formulários e lista de atualizações, atualizar planilha com devidos ajustes, cadastrar colaborador e enviar documentos para a AON.</v>
          </cell>
          <cell r="K619" t="str">
            <v>SIM</v>
          </cell>
          <cell r="L619">
            <v>0</v>
          </cell>
          <cell r="M619" t="str">
            <v>TRANSACIONAL</v>
          </cell>
          <cell r="N619" t="str">
            <v>SIM</v>
          </cell>
          <cell r="O619" t="str">
            <v>CSC-PA</v>
          </cell>
        </row>
        <row r="620">
          <cell r="B620" t="str">
            <v>AT_617</v>
          </cell>
          <cell r="C620" t="str">
            <v>REC_HUM</v>
          </cell>
          <cell r="D620" t="str">
            <v>Recursos Humanos</v>
          </cell>
          <cell r="E620" t="str">
            <v>REH.BEN.151</v>
          </cell>
          <cell r="F620" t="str">
            <v>Recursos Humanos</v>
          </cell>
          <cell r="G620" t="str">
            <v>Administrar Benefícios</v>
          </cell>
          <cell r="H620" t="str">
            <v>Seguro Odontológico</v>
          </cell>
          <cell r="I620">
            <v>39</v>
          </cell>
          <cell r="J620" t="str">
            <v>Receber fatura do fornecedor, conferir com dados de folha, solicitar ajustes (quando necessário), ratear valores, Inserir RC/OC no sistema, encaminhar documentos para pagamento.</v>
          </cell>
          <cell r="K620" t="str">
            <v>NÃO</v>
          </cell>
          <cell r="L620">
            <v>0</v>
          </cell>
          <cell r="M620" t="str">
            <v>TRANSACIONAL</v>
          </cell>
          <cell r="N620" t="str">
            <v>SIM</v>
          </cell>
          <cell r="O620" t="str">
            <v>CSC</v>
          </cell>
        </row>
        <row r="621">
          <cell r="B621" t="str">
            <v>AT_618</v>
          </cell>
          <cell r="C621" t="str">
            <v>REC_HUM</v>
          </cell>
          <cell r="D621" t="str">
            <v>Recursos Humanos</v>
          </cell>
          <cell r="E621" t="str">
            <v>REH.BEN.153</v>
          </cell>
          <cell r="F621" t="str">
            <v>Recursos Humanos</v>
          </cell>
          <cell r="G621" t="str">
            <v>Administrar Benefícios</v>
          </cell>
          <cell r="H621" t="str">
            <v>Seguro Odontológico</v>
          </cell>
          <cell r="I621">
            <v>40</v>
          </cell>
          <cell r="J621" t="str">
            <v>Receber, conferir, separar e distribuir cartões para colaborador, gestor ou administrativo.</v>
          </cell>
          <cell r="K621" t="str">
            <v>NÃO</v>
          </cell>
          <cell r="L621">
            <v>0</v>
          </cell>
          <cell r="M621" t="str">
            <v>TRANSACIONAL</v>
          </cell>
          <cell r="N621" t="str">
            <v>SIM</v>
          </cell>
          <cell r="O621" t="str">
            <v>CSC</v>
          </cell>
        </row>
        <row r="622">
          <cell r="B622" t="str">
            <v>AT_619</v>
          </cell>
          <cell r="C622" t="str">
            <v>REC_HUM</v>
          </cell>
          <cell r="D622" t="str">
            <v>Recursos Humanos</v>
          </cell>
          <cell r="E622" t="str">
            <v>REH.BEN.170</v>
          </cell>
          <cell r="F622" t="str">
            <v>Recursos Humanos</v>
          </cell>
          <cell r="G622" t="str">
            <v>Administrar Benefícios</v>
          </cell>
          <cell r="H622" t="str">
            <v>Seguro Odontológico</v>
          </cell>
          <cell r="I622">
            <v>41</v>
          </cell>
          <cell r="J622" t="str">
            <v>Atender dúvidas, fornecer orientações e auxílio sobre Seguro Odontológico</v>
          </cell>
          <cell r="K622" t="str">
            <v>SIM</v>
          </cell>
          <cell r="L622">
            <v>0</v>
          </cell>
          <cell r="M622" t="str">
            <v>INTERFERÊNCIA</v>
          </cell>
          <cell r="N622" t="str">
            <v>SIM</v>
          </cell>
          <cell r="O622" t="str">
            <v>INTERFERÊNCIA</v>
          </cell>
        </row>
        <row r="623">
          <cell r="B623" t="str">
            <v>AT_620</v>
          </cell>
          <cell r="C623" t="str">
            <v>REC_HUM</v>
          </cell>
          <cell r="D623" t="str">
            <v>Recursos Humanos</v>
          </cell>
          <cell r="E623" t="str">
            <v>REH.BEN.172</v>
          </cell>
          <cell r="F623" t="str">
            <v>Recursos Humanos</v>
          </cell>
          <cell r="G623" t="str">
            <v>Administrar Benefícios</v>
          </cell>
          <cell r="H623" t="str">
            <v>Benefício VT</v>
          </cell>
          <cell r="I623">
            <v>42</v>
          </cell>
          <cell r="J623" t="str">
            <v>Verificar solicitações de cadastro para VT, Fretado ou outro meio de transporte, determinar o tipo de transporte da unidade que atende o turno do colaborador, cadastrá-lo e calcular o transporte.</v>
          </cell>
          <cell r="K623" t="str">
            <v>NÃO</v>
          </cell>
          <cell r="L623">
            <v>0</v>
          </cell>
          <cell r="M623" t="str">
            <v>TRANSACIONAL</v>
          </cell>
          <cell r="N623" t="str">
            <v>SIM</v>
          </cell>
          <cell r="O623" t="str">
            <v>CSC-PA</v>
          </cell>
        </row>
        <row r="624">
          <cell r="B624" t="str">
            <v>AT_621</v>
          </cell>
          <cell r="C624" t="str">
            <v>REC_HUM</v>
          </cell>
          <cell r="D624" t="str">
            <v>Recursos Humanos</v>
          </cell>
          <cell r="E624" t="str">
            <v>REH.BEN.173</v>
          </cell>
          <cell r="F624" t="str">
            <v>Recursos Humanos</v>
          </cell>
          <cell r="G624" t="str">
            <v>Administrar Benefícios</v>
          </cell>
          <cell r="H624" t="str">
            <v>Benefício VT</v>
          </cell>
          <cell r="I624">
            <v>43</v>
          </cell>
          <cell r="J624" t="str">
            <v>Efetuar pedido com fornecedor, portaria, setor de transporte ou motorista.</v>
          </cell>
          <cell r="K624" t="str">
            <v>NÃO</v>
          </cell>
          <cell r="L624">
            <v>0</v>
          </cell>
          <cell r="M624" t="str">
            <v>TRANSACIONAL</v>
          </cell>
          <cell r="N624" t="str">
            <v>SIM</v>
          </cell>
          <cell r="O624" t="str">
            <v>CSC</v>
          </cell>
        </row>
        <row r="625">
          <cell r="B625" t="str">
            <v>AT_622</v>
          </cell>
          <cell r="C625" t="str">
            <v>REC_HUM</v>
          </cell>
          <cell r="D625" t="str">
            <v>Recursos Humanos</v>
          </cell>
          <cell r="E625" t="str">
            <v>REH.BEN.179</v>
          </cell>
          <cell r="F625" t="str">
            <v>Recursos Humanos</v>
          </cell>
          <cell r="G625" t="str">
            <v>Administrar Benefícios</v>
          </cell>
          <cell r="H625" t="str">
            <v>Benefício VT</v>
          </cell>
          <cell r="I625">
            <v>44</v>
          </cell>
          <cell r="J625" t="str">
            <v>Efetuar pagamento do fornecedor lançar RC/OC no sistema, elaborar relatório de despesas, ratear e encaminhar documentos para Célula de Entrada.</v>
          </cell>
          <cell r="K625" t="str">
            <v>NÃO</v>
          </cell>
          <cell r="L625">
            <v>0</v>
          </cell>
          <cell r="M625" t="str">
            <v>TRANSACIONAL</v>
          </cell>
          <cell r="N625" t="str">
            <v>SIM</v>
          </cell>
          <cell r="O625" t="str">
            <v>CSC</v>
          </cell>
        </row>
        <row r="626">
          <cell r="B626" t="str">
            <v>AT_623</v>
          </cell>
          <cell r="C626" t="str">
            <v>REC_HUM</v>
          </cell>
          <cell r="D626" t="str">
            <v>Recursos Humanos</v>
          </cell>
          <cell r="E626" t="str">
            <v>REH.BEN.180</v>
          </cell>
          <cell r="F626" t="str">
            <v>Recursos Humanos</v>
          </cell>
          <cell r="G626" t="str">
            <v>Administrar Benefícios</v>
          </cell>
          <cell r="H626" t="str">
            <v>Benefício VT</v>
          </cell>
          <cell r="I626">
            <v>45</v>
          </cell>
          <cell r="J626" t="str">
            <v>Separar cartões ou vales, por unidade, informar colaboradores e gestores, enviar ou entregar vales, arquivar documentos necessários.</v>
          </cell>
          <cell r="K626" t="str">
            <v>SIM</v>
          </cell>
          <cell r="L626">
            <v>0</v>
          </cell>
          <cell r="M626" t="str">
            <v>TRANSACIONAL</v>
          </cell>
          <cell r="N626" t="str">
            <v>SIM</v>
          </cell>
          <cell r="O626" t="str">
            <v>CSC-PA</v>
          </cell>
        </row>
        <row r="627">
          <cell r="B627" t="str">
            <v>AT_624</v>
          </cell>
          <cell r="C627" t="str">
            <v>REC_HUM</v>
          </cell>
          <cell r="D627" t="str">
            <v>Recursos Humanos</v>
          </cell>
          <cell r="E627" t="str">
            <v>REH.BEN.216</v>
          </cell>
          <cell r="F627" t="str">
            <v>Recursos Humanos</v>
          </cell>
          <cell r="G627" t="str">
            <v>Administrar Benefícios</v>
          </cell>
          <cell r="H627" t="str">
            <v>Benefício VT</v>
          </cell>
          <cell r="I627">
            <v>46</v>
          </cell>
          <cell r="J627" t="str">
            <v>Atender dúvidas, fornecer orientações e auxílio sobre VT</v>
          </cell>
          <cell r="K627" t="str">
            <v>SIM</v>
          </cell>
          <cell r="L627">
            <v>0</v>
          </cell>
          <cell r="M627" t="str">
            <v>INTERFERÊNCIA</v>
          </cell>
          <cell r="N627" t="str">
            <v>SIM</v>
          </cell>
          <cell r="O627" t="str">
            <v>INTERFERÊNCIA</v>
          </cell>
        </row>
        <row r="628">
          <cell r="B628" t="str">
            <v>AT_625</v>
          </cell>
          <cell r="C628" t="str">
            <v>REC_HUM</v>
          </cell>
          <cell r="D628" t="str">
            <v>Recursos Humanos</v>
          </cell>
          <cell r="E628" t="str">
            <v>REH.BEN.218</v>
          </cell>
          <cell r="F628" t="str">
            <v>Recursos Humanos</v>
          </cell>
          <cell r="G628" t="str">
            <v>Administrar Benefícios</v>
          </cell>
          <cell r="H628" t="str">
            <v>Benefício VA_VR</v>
          </cell>
          <cell r="I628">
            <v>47</v>
          </cell>
          <cell r="J628" t="str">
            <v>Cadastrar colaboradores nos benefícios, efetuar cálculos dos benefícios, verificar cálculos retroativos, corrigir discrepâncias</v>
          </cell>
          <cell r="K628" t="str">
            <v>NÃO</v>
          </cell>
          <cell r="L628">
            <v>0</v>
          </cell>
          <cell r="M628" t="str">
            <v>TRANSACIONAL</v>
          </cell>
          <cell r="N628" t="str">
            <v>NÃO</v>
          </cell>
          <cell r="O628" t="str">
            <v>CSC-PA</v>
          </cell>
        </row>
        <row r="629">
          <cell r="B629" t="str">
            <v>AT_626</v>
          </cell>
          <cell r="C629" t="str">
            <v>REC_HUM</v>
          </cell>
          <cell r="D629" t="str">
            <v>Recursos Humanos</v>
          </cell>
          <cell r="E629" t="str">
            <v>REH.BEN.219</v>
          </cell>
          <cell r="F629" t="str">
            <v>Recursos Humanos</v>
          </cell>
          <cell r="G629" t="str">
            <v>Administrar Benefícios</v>
          </cell>
          <cell r="H629" t="str">
            <v>Benefício VA_VR</v>
          </cell>
          <cell r="I629">
            <v>48</v>
          </cell>
          <cell r="J629" t="str">
            <v>Receber, separar e distribuir cartões de benefícios, com protocolos de entregas.</v>
          </cell>
          <cell r="K629" t="str">
            <v>NÃO</v>
          </cell>
          <cell r="L629">
            <v>0</v>
          </cell>
          <cell r="M629" t="str">
            <v>TRANSACIONAL</v>
          </cell>
          <cell r="N629" t="str">
            <v>NÃO</v>
          </cell>
          <cell r="O629" t="str">
            <v>CSC-PA</v>
          </cell>
        </row>
        <row r="630">
          <cell r="B630" t="str">
            <v>AT_627</v>
          </cell>
          <cell r="C630" t="str">
            <v>REC_HUM</v>
          </cell>
          <cell r="D630" t="str">
            <v>Recursos Humanos</v>
          </cell>
          <cell r="E630" t="str">
            <v>REH.BEN.229</v>
          </cell>
          <cell r="F630" t="str">
            <v>Recursos Humanos</v>
          </cell>
          <cell r="G630" t="str">
            <v>Administrar Benefícios</v>
          </cell>
          <cell r="H630" t="str">
            <v>Benefício VA_VR</v>
          </cell>
          <cell r="I630">
            <v>49</v>
          </cell>
          <cell r="J630" t="str">
            <v>Elaborar relatório de despesas, verificar utilização de restaurante da empresa, lançar RC/OC no sistema, acompanhar pagamento, encaminhar documentos para Célula de Entrada (se necessário)</v>
          </cell>
          <cell r="K630" t="str">
            <v>NÃO</v>
          </cell>
          <cell r="L630">
            <v>0</v>
          </cell>
          <cell r="M630" t="str">
            <v>TRANSACIONAL</v>
          </cell>
          <cell r="N630" t="str">
            <v>SIM</v>
          </cell>
          <cell r="O630" t="str">
            <v>CSC</v>
          </cell>
        </row>
        <row r="631">
          <cell r="B631" t="str">
            <v>AT_628</v>
          </cell>
          <cell r="C631" t="str">
            <v>REC_HUM</v>
          </cell>
          <cell r="D631" t="str">
            <v>Recursos Humanos</v>
          </cell>
          <cell r="E631" t="str">
            <v>REH.BEN.260</v>
          </cell>
          <cell r="F631" t="str">
            <v>Recursos Humanos</v>
          </cell>
          <cell r="G631" t="str">
            <v>Administrar Benefícios</v>
          </cell>
          <cell r="H631" t="str">
            <v>Benefício VA_VR</v>
          </cell>
          <cell r="I631">
            <v>50</v>
          </cell>
          <cell r="J631" t="str">
            <v>Fornecer crédito para cartões em branco de VA para safristas, e orientações sobre o processo</v>
          </cell>
          <cell r="K631" t="str">
            <v>NÃO</v>
          </cell>
          <cell r="L631">
            <v>0</v>
          </cell>
          <cell r="M631" t="str">
            <v>NÃO TRANSACIONAL</v>
          </cell>
          <cell r="N631" t="str">
            <v>SIM</v>
          </cell>
          <cell r="O631" t="str">
            <v>CSC</v>
          </cell>
        </row>
        <row r="632">
          <cell r="B632" t="str">
            <v>AT_629</v>
          </cell>
          <cell r="C632" t="str">
            <v>REC_HUM</v>
          </cell>
          <cell r="D632" t="str">
            <v>Recursos Humanos</v>
          </cell>
          <cell r="E632" t="str">
            <v>REH.BEN.261</v>
          </cell>
          <cell r="F632" t="str">
            <v>Recursos Humanos</v>
          </cell>
          <cell r="G632" t="str">
            <v>Administrar Benefícios</v>
          </cell>
          <cell r="H632" t="str">
            <v>Benefício VA_VR</v>
          </cell>
          <cell r="I632">
            <v>51</v>
          </cell>
          <cell r="J632" t="str">
            <v>Consolidar todos os pedidos ao fornecedor por empresa</v>
          </cell>
          <cell r="K632" t="str">
            <v>NÃO</v>
          </cell>
          <cell r="L632">
            <v>0</v>
          </cell>
          <cell r="M632" t="str">
            <v>TRANSACIONAL</v>
          </cell>
          <cell r="N632" t="str">
            <v>SIM</v>
          </cell>
          <cell r="O632" t="str">
            <v>CSC</v>
          </cell>
        </row>
        <row r="633">
          <cell r="B633" t="str">
            <v>AT_630</v>
          </cell>
          <cell r="C633" t="str">
            <v>REC_HUM</v>
          </cell>
          <cell r="D633" t="str">
            <v>Recursos Humanos</v>
          </cell>
          <cell r="E633" t="str">
            <v>REH.BEN.263</v>
          </cell>
          <cell r="F633" t="str">
            <v>Recursos Humanos</v>
          </cell>
          <cell r="G633" t="str">
            <v>Administrar Benefícios</v>
          </cell>
          <cell r="H633" t="str">
            <v>Benefício VA_VR</v>
          </cell>
          <cell r="I633">
            <v>52</v>
          </cell>
          <cell r="J633" t="str">
            <v>Atender dúvidas, fornecer orientações e auxílio sobre VA e VR</v>
          </cell>
          <cell r="K633" t="str">
            <v>SIM</v>
          </cell>
          <cell r="L633">
            <v>0</v>
          </cell>
          <cell r="M633" t="str">
            <v>INTERFERÊNCIA</v>
          </cell>
          <cell r="N633" t="str">
            <v>SIM</v>
          </cell>
          <cell r="O633" t="str">
            <v>INTERFERÊNCIA</v>
          </cell>
        </row>
        <row r="634">
          <cell r="B634" t="str">
            <v>AT_631</v>
          </cell>
          <cell r="C634" t="str">
            <v>REC_HUM</v>
          </cell>
          <cell r="D634" t="str">
            <v>Recursos Humanos</v>
          </cell>
          <cell r="E634" t="str">
            <v>REH.FOP.001</v>
          </cell>
          <cell r="F634" t="str">
            <v>Recursos Humanos</v>
          </cell>
          <cell r="G634" t="str">
            <v>Folha de Pagamento</v>
          </cell>
          <cell r="H634" t="str">
            <v>Administrar Frequência</v>
          </cell>
          <cell r="I634">
            <v>53</v>
          </cell>
          <cell r="J634" t="str">
            <v>Analisar inconsistências, solicitar as alterações, imprimir a prévia dos espelhos, efetuar as alterações solicitadas</v>
          </cell>
          <cell r="K634" t="str">
            <v>NÃO</v>
          </cell>
          <cell r="L634">
            <v>0</v>
          </cell>
          <cell r="M634" t="str">
            <v>TRANSACIONAL</v>
          </cell>
          <cell r="N634" t="str">
            <v>SIM</v>
          </cell>
          <cell r="O634" t="str">
            <v>CSC-PA</v>
          </cell>
        </row>
        <row r="635">
          <cell r="B635" t="str">
            <v>AT_632</v>
          </cell>
          <cell r="C635" t="str">
            <v>REC_HUM</v>
          </cell>
          <cell r="D635" t="str">
            <v>Recursos Humanos</v>
          </cell>
          <cell r="E635" t="str">
            <v>REH.FOP.002</v>
          </cell>
          <cell r="F635" t="str">
            <v>Recursos Humanos</v>
          </cell>
          <cell r="G635" t="str">
            <v>Folha de Pagamento</v>
          </cell>
          <cell r="H635" t="str">
            <v>Administrar Frequência</v>
          </cell>
          <cell r="I635">
            <v>54</v>
          </cell>
          <cell r="J635" t="str">
            <v>Cadastrar novos contratados, inserir alterações, gerar relatórios de pendências e inconsistências</v>
          </cell>
          <cell r="K635" t="str">
            <v>NÃO</v>
          </cell>
          <cell r="L635">
            <v>0</v>
          </cell>
          <cell r="M635" t="str">
            <v>TRANSACIONAL</v>
          </cell>
          <cell r="N635" t="str">
            <v>SIM</v>
          </cell>
          <cell r="O635" t="str">
            <v>CSC</v>
          </cell>
        </row>
        <row r="636">
          <cell r="B636" t="str">
            <v>AT_633</v>
          </cell>
          <cell r="C636" t="str">
            <v>REC_HUM</v>
          </cell>
          <cell r="D636" t="str">
            <v>Recursos Humanos</v>
          </cell>
          <cell r="E636" t="str">
            <v>REH.FOP.008</v>
          </cell>
          <cell r="F636" t="str">
            <v>Recursos Humanos</v>
          </cell>
          <cell r="G636" t="str">
            <v>Folha de Pagamento</v>
          </cell>
          <cell r="H636" t="str">
            <v>Administrar Frequência</v>
          </cell>
          <cell r="I636">
            <v>55</v>
          </cell>
          <cell r="J636" t="str">
            <v>Receber escalas dos gestores, solicitar alterações, inserir no sistema</v>
          </cell>
          <cell r="K636" t="str">
            <v>SIM</v>
          </cell>
          <cell r="L636">
            <v>0</v>
          </cell>
          <cell r="M636" t="str">
            <v>TRANSACIONAL</v>
          </cell>
          <cell r="N636" t="str">
            <v>SIM</v>
          </cell>
          <cell r="O636" t="str">
            <v>CSC</v>
          </cell>
        </row>
        <row r="637">
          <cell r="B637" t="str">
            <v>AT_634</v>
          </cell>
          <cell r="C637" t="str">
            <v>REC_HUM</v>
          </cell>
          <cell r="D637" t="str">
            <v>Recursos Humanos</v>
          </cell>
          <cell r="E637" t="str">
            <v>REH.FOP.013</v>
          </cell>
          <cell r="F637" t="str">
            <v>Recursos Humanos</v>
          </cell>
          <cell r="G637" t="str">
            <v>Folha de Pagamento</v>
          </cell>
          <cell r="H637" t="str">
            <v>Administrar Frequência</v>
          </cell>
          <cell r="I637">
            <v>56</v>
          </cell>
          <cell r="J637" t="str">
            <v>Bloquear o ponto, extrair dados do Dimep, quitar horas extras, calcular horas extras</v>
          </cell>
          <cell r="K637" t="str">
            <v>NÃO</v>
          </cell>
          <cell r="L637">
            <v>0</v>
          </cell>
          <cell r="M637" t="str">
            <v>TRANSACIONAL</v>
          </cell>
          <cell r="N637" t="str">
            <v>SIM</v>
          </cell>
          <cell r="O637" t="str">
            <v>CSC</v>
          </cell>
        </row>
        <row r="638">
          <cell r="B638" t="str">
            <v>AT_635</v>
          </cell>
          <cell r="C638" t="str">
            <v>REC_HUM</v>
          </cell>
          <cell r="D638" t="str">
            <v>Recursos Humanos</v>
          </cell>
          <cell r="E638" t="str">
            <v>REH.FOP.016</v>
          </cell>
          <cell r="F638" t="str">
            <v>Recursos Humanos</v>
          </cell>
          <cell r="G638" t="str">
            <v>Folha de Pagamento</v>
          </cell>
          <cell r="H638" t="str">
            <v>Administrar Frequência</v>
          </cell>
          <cell r="I638">
            <v>57</v>
          </cell>
          <cell r="J638" t="str">
            <v>Gerar Relatórios de Inconsistências legais e enviar aos gestores</v>
          </cell>
          <cell r="K638" t="str">
            <v>NÃO</v>
          </cell>
          <cell r="L638">
            <v>0</v>
          </cell>
          <cell r="M638" t="str">
            <v>TRANSACIONAL</v>
          </cell>
          <cell r="N638" t="str">
            <v>SIM</v>
          </cell>
          <cell r="O638" t="str">
            <v>CSC</v>
          </cell>
        </row>
        <row r="639">
          <cell r="B639" t="str">
            <v>AT_636</v>
          </cell>
          <cell r="C639" t="str">
            <v>REC_HUM</v>
          </cell>
          <cell r="D639" t="str">
            <v>Recursos Humanos</v>
          </cell>
          <cell r="E639" t="str">
            <v>REH.FOP.017</v>
          </cell>
          <cell r="F639" t="str">
            <v>Recursos Humanos</v>
          </cell>
          <cell r="G639" t="str">
            <v>Folha de Pagamento</v>
          </cell>
          <cell r="H639" t="str">
            <v>Administrar Frequência</v>
          </cell>
          <cell r="I639">
            <v>58</v>
          </cell>
          <cell r="J639" t="str">
            <v>Conferir o pagamento com o Cálculo do ponto, efetuar correções</v>
          </cell>
          <cell r="K639" t="str">
            <v>NÃO</v>
          </cell>
          <cell r="L639">
            <v>0</v>
          </cell>
          <cell r="M639" t="str">
            <v>TRANSACIONAL</v>
          </cell>
          <cell r="N639" t="str">
            <v>SIM</v>
          </cell>
          <cell r="O639" t="str">
            <v>CSC</v>
          </cell>
        </row>
        <row r="640">
          <cell r="B640" t="str">
            <v>AT_637</v>
          </cell>
          <cell r="C640" t="str">
            <v>REC_HUM</v>
          </cell>
          <cell r="D640" t="str">
            <v>Recursos Humanos</v>
          </cell>
          <cell r="E640" t="str">
            <v>REH.FOP.018</v>
          </cell>
          <cell r="F640" t="str">
            <v>Recursos Humanos</v>
          </cell>
          <cell r="G640" t="str">
            <v>Folha de Pagamento</v>
          </cell>
          <cell r="H640" t="str">
            <v>Administrar Frequência</v>
          </cell>
          <cell r="I640">
            <v>59</v>
          </cell>
          <cell r="J640" t="str">
            <v>Coletar assinaturas nos cartões de ponto, entregar para os colaboradores, encadernar e arquivar.</v>
          </cell>
          <cell r="K640" t="str">
            <v>SIM</v>
          </cell>
          <cell r="L640">
            <v>0</v>
          </cell>
          <cell r="M640" t="str">
            <v>TRANSACIONAL</v>
          </cell>
          <cell r="N640" t="str">
            <v>NÃO</v>
          </cell>
          <cell r="O640" t="str">
            <v>CSC-PA</v>
          </cell>
        </row>
        <row r="641">
          <cell r="B641" t="str">
            <v>AT_638</v>
          </cell>
          <cell r="C641" t="str">
            <v>REC_HUM</v>
          </cell>
          <cell r="D641" t="str">
            <v>Recursos Humanos</v>
          </cell>
          <cell r="E641" t="str">
            <v>REH.FOP.030</v>
          </cell>
          <cell r="F641" t="str">
            <v>Recursos Humanos</v>
          </cell>
          <cell r="G641" t="str">
            <v>Folha de Pagamento</v>
          </cell>
          <cell r="H641" t="str">
            <v>Administrar Frequência</v>
          </cell>
          <cell r="I641">
            <v>60</v>
          </cell>
          <cell r="J641" t="str">
            <v>Lançar horas "in itineres"</v>
          </cell>
          <cell r="K641" t="str">
            <v>NÃO</v>
          </cell>
          <cell r="L641">
            <v>0</v>
          </cell>
          <cell r="M641" t="str">
            <v>TRANSACIONAL</v>
          </cell>
          <cell r="N641" t="str">
            <v>SIM</v>
          </cell>
          <cell r="O641" t="str">
            <v>CSC</v>
          </cell>
        </row>
        <row r="642">
          <cell r="B642" t="str">
            <v>AT_639</v>
          </cell>
          <cell r="C642" t="str">
            <v>REC_HUM</v>
          </cell>
          <cell r="D642" t="str">
            <v>Recursos Humanos</v>
          </cell>
          <cell r="E642" t="str">
            <v>REH.FOP.032</v>
          </cell>
          <cell r="F642" t="str">
            <v>Recursos Humanos</v>
          </cell>
          <cell r="G642" t="str">
            <v>Folha de Pagamento</v>
          </cell>
          <cell r="H642" t="str">
            <v>Administrar Frequência</v>
          </cell>
          <cell r="I642">
            <v>61</v>
          </cell>
          <cell r="J642" t="str">
            <v>Atender dúvidas, fornecer orientações e auxílio sobre Administrar Ponto</v>
          </cell>
          <cell r="K642" t="str">
            <v>SIM</v>
          </cell>
          <cell r="L642">
            <v>0</v>
          </cell>
          <cell r="M642" t="str">
            <v>INTERFERÊNCIA</v>
          </cell>
          <cell r="N642" t="str">
            <v>SIM</v>
          </cell>
          <cell r="O642" t="str">
            <v>INTERFERÊNCIA</v>
          </cell>
        </row>
        <row r="643">
          <cell r="B643" t="str">
            <v>AT_640</v>
          </cell>
          <cell r="C643" t="str">
            <v>REC_HUM</v>
          </cell>
          <cell r="D643" t="str">
            <v>Recursos Humanos</v>
          </cell>
          <cell r="E643" t="str">
            <v>REH.FOP.034</v>
          </cell>
          <cell r="F643" t="str">
            <v>Recursos Humanos</v>
          </cell>
          <cell r="G643" t="str">
            <v>Folha de Pagamento</v>
          </cell>
          <cell r="H643" t="str">
            <v>Admissão</v>
          </cell>
          <cell r="I643">
            <v>62</v>
          </cell>
          <cell r="J643" t="str">
            <v>Cadastrar novo colaborador, gerar documentação admissional e abrir o chamado no 0800 NET (Clifor)</v>
          </cell>
          <cell r="K643" t="str">
            <v>NÃO</v>
          </cell>
          <cell r="L643">
            <v>0</v>
          </cell>
          <cell r="M643" t="str">
            <v>TRANSACIONAL</v>
          </cell>
          <cell r="N643" t="str">
            <v>SIM</v>
          </cell>
          <cell r="O643" t="str">
            <v>CSC</v>
          </cell>
        </row>
        <row r="644">
          <cell r="B644" t="str">
            <v>AT_641</v>
          </cell>
          <cell r="C644" t="str">
            <v>REC_HUM</v>
          </cell>
          <cell r="D644" t="str">
            <v>Recursos Humanos</v>
          </cell>
          <cell r="E644" t="str">
            <v>REH.FOP.035</v>
          </cell>
          <cell r="F644" t="str">
            <v>Recursos Humanos</v>
          </cell>
          <cell r="G644" t="str">
            <v>Folha de Pagamento</v>
          </cell>
          <cell r="H644" t="str">
            <v>Admissão</v>
          </cell>
          <cell r="I644">
            <v>63</v>
          </cell>
          <cell r="J644" t="str">
            <v>Gerar relatório de novos contratados, exportar para excel</v>
          </cell>
          <cell r="K644" t="str">
            <v>NÃO</v>
          </cell>
          <cell r="L644">
            <v>0</v>
          </cell>
          <cell r="M644" t="str">
            <v>TRANSACIONAL</v>
          </cell>
          <cell r="N644" t="str">
            <v xml:space="preserve">SIM </v>
          </cell>
          <cell r="O644" t="str">
            <v>CSC</v>
          </cell>
        </row>
        <row r="645">
          <cell r="B645" t="str">
            <v>AT_642</v>
          </cell>
          <cell r="C645" t="str">
            <v>REC_HUM</v>
          </cell>
          <cell r="D645" t="str">
            <v>Recursos Humanos</v>
          </cell>
          <cell r="E645" t="str">
            <v>REH.FOP.038</v>
          </cell>
          <cell r="F645" t="str">
            <v>Recursos Humanos</v>
          </cell>
          <cell r="G645" t="str">
            <v>Folha de Pagamento</v>
          </cell>
          <cell r="H645" t="str">
            <v>Admissão</v>
          </cell>
          <cell r="I645">
            <v>64</v>
          </cell>
          <cell r="J645" t="str">
            <v>Executar a integração, coletar assinaturas necessárias, conferir documentação entregue.</v>
          </cell>
          <cell r="K645" t="str">
            <v>SIM</v>
          </cell>
          <cell r="L645">
            <v>0</v>
          </cell>
          <cell r="M645" t="str">
            <v>TRANSACIONAL</v>
          </cell>
          <cell r="N645" t="str">
            <v>NÃO</v>
          </cell>
          <cell r="O645" t="str">
            <v>CSC-PA</v>
          </cell>
        </row>
        <row r="646">
          <cell r="B646" t="str">
            <v>AT_643</v>
          </cell>
          <cell r="C646" t="str">
            <v>REC_HUM</v>
          </cell>
          <cell r="D646" t="str">
            <v>Recursos Humanos</v>
          </cell>
          <cell r="E646" t="str">
            <v>REH.FOP.042</v>
          </cell>
          <cell r="F646" t="str">
            <v>Recursos Humanos</v>
          </cell>
          <cell r="G646" t="str">
            <v>Folha de Pagamento</v>
          </cell>
          <cell r="H646" t="str">
            <v>Admissão</v>
          </cell>
          <cell r="I646">
            <v>65</v>
          </cell>
          <cell r="J646" t="str">
            <v>Enviar documentos necessários para o Corporativo e para as áreas necessárias (Benefícios, saúde ocupacional, frota, portaria, entre outras)</v>
          </cell>
          <cell r="K646" t="str">
            <v>NÃO</v>
          </cell>
          <cell r="L646">
            <v>0</v>
          </cell>
          <cell r="M646" t="str">
            <v>TRANSACIONAL</v>
          </cell>
          <cell r="N646" t="str">
            <v>NÃO</v>
          </cell>
          <cell r="O646" t="str">
            <v>CSC-PA</v>
          </cell>
        </row>
        <row r="647">
          <cell r="B647" t="str">
            <v>AT_644</v>
          </cell>
          <cell r="C647" t="str">
            <v>REC_HUM</v>
          </cell>
          <cell r="D647" t="str">
            <v>Recursos Humanos</v>
          </cell>
          <cell r="E647" t="str">
            <v>REH.FOP.050</v>
          </cell>
          <cell r="F647" t="str">
            <v>Recursos Humanos</v>
          </cell>
          <cell r="G647" t="str">
            <v>Folha de Pagamento</v>
          </cell>
          <cell r="H647" t="str">
            <v>Admissão</v>
          </cell>
          <cell r="I647">
            <v>66</v>
          </cell>
          <cell r="J647" t="str">
            <v>Cadastrar clifor, solicitar crachá e cadastrar o colaborador no sistema de frequência.</v>
          </cell>
          <cell r="K647" t="str">
            <v>NÃO</v>
          </cell>
          <cell r="L647">
            <v>0</v>
          </cell>
          <cell r="M647" t="str">
            <v>TRANSACIONAL</v>
          </cell>
          <cell r="N647" t="str">
            <v>SIM</v>
          </cell>
          <cell r="O647" t="str">
            <v>CSC</v>
          </cell>
        </row>
        <row r="648">
          <cell r="B648" t="str">
            <v>AT_645</v>
          </cell>
          <cell r="C648" t="str">
            <v>REC_HUM</v>
          </cell>
          <cell r="D648" t="str">
            <v>Recursos Humanos</v>
          </cell>
          <cell r="E648" t="str">
            <v>REH.FOP.053</v>
          </cell>
          <cell r="F648" t="str">
            <v>Recursos Humanos</v>
          </cell>
          <cell r="G648" t="str">
            <v>Folha de Pagamento</v>
          </cell>
          <cell r="H648" t="str">
            <v>Admissão</v>
          </cell>
          <cell r="I648">
            <v>67</v>
          </cell>
          <cell r="J648" t="str">
            <v>Atender dúvidas, fornecer orientações e auxílio sobre processo de Admissão</v>
          </cell>
          <cell r="K648" t="str">
            <v>SIM</v>
          </cell>
          <cell r="L648">
            <v>0</v>
          </cell>
          <cell r="M648" t="str">
            <v>INTERFERÊNCIA</v>
          </cell>
          <cell r="N648" t="str">
            <v>SIM</v>
          </cell>
          <cell r="O648" t="str">
            <v>INTERFERÊNCIA</v>
          </cell>
        </row>
        <row r="649">
          <cell r="B649" t="str">
            <v>AT_646</v>
          </cell>
          <cell r="C649" t="str">
            <v>REC_HUM</v>
          </cell>
          <cell r="D649" t="str">
            <v>Recursos Humanos</v>
          </cell>
          <cell r="E649" t="str">
            <v>REH.FOP.055</v>
          </cell>
          <cell r="F649" t="str">
            <v>Recursos Humanos</v>
          </cell>
          <cell r="G649" t="str">
            <v>Folha de Pagamento</v>
          </cell>
          <cell r="H649" t="str">
            <v>Auxílio Doença</v>
          </cell>
          <cell r="I649">
            <v>68</v>
          </cell>
          <cell r="J649" t="str">
            <v>Registrar atestado no sistema, Arquivar atestado original no prontuário do colaborador</v>
          </cell>
          <cell r="K649" t="str">
            <v>SIM</v>
          </cell>
          <cell r="L649">
            <v>0</v>
          </cell>
          <cell r="M649" t="str">
            <v>TRANSACIONAL</v>
          </cell>
          <cell r="N649" t="str">
            <v>NÃO</v>
          </cell>
          <cell r="O649" t="str">
            <v>CSC-PA</v>
          </cell>
        </row>
        <row r="650">
          <cell r="B650" t="str">
            <v>AT_647</v>
          </cell>
          <cell r="C650" t="str">
            <v>REC_HUM</v>
          </cell>
          <cell r="D650" t="str">
            <v>Recursos Humanos</v>
          </cell>
          <cell r="E650" t="str">
            <v>REH.FOP.058</v>
          </cell>
          <cell r="F650" t="str">
            <v>Recursos Humanos</v>
          </cell>
          <cell r="G650" t="str">
            <v>Folha de Pagamento</v>
          </cell>
          <cell r="H650" t="str">
            <v>Auxílio Doença</v>
          </cell>
          <cell r="I650">
            <v>69</v>
          </cell>
          <cell r="J650" t="str">
            <v>Atender dúvidas, fornecer orientações e auxílio sobre Auxílio Doença</v>
          </cell>
          <cell r="K650" t="str">
            <v>SIM</v>
          </cell>
          <cell r="L650">
            <v>0</v>
          </cell>
          <cell r="M650" t="str">
            <v>INTERFERÊNCIA</v>
          </cell>
          <cell r="N650" t="str">
            <v>SIM</v>
          </cell>
          <cell r="O650" t="str">
            <v>INTERFERÊNCIA</v>
          </cell>
        </row>
        <row r="651">
          <cell r="B651" t="str">
            <v>AT_648</v>
          </cell>
          <cell r="C651" t="str">
            <v>REC_HUM</v>
          </cell>
          <cell r="D651" t="str">
            <v>Recursos Humanos</v>
          </cell>
          <cell r="E651" t="str">
            <v>REH.FOP.060</v>
          </cell>
          <cell r="F651" t="str">
            <v>Recursos Humanos</v>
          </cell>
          <cell r="G651" t="str">
            <v>Folha de Pagamento</v>
          </cell>
          <cell r="H651" t="str">
            <v>Controle de Contrato de Colaboradores</v>
          </cell>
          <cell r="I651">
            <v>70</v>
          </cell>
          <cell r="J651" t="str">
            <v>Verificar vencimentos de contratos, enviar email sobre prorrogação, término, ou efetivação do colaborador</v>
          </cell>
          <cell r="K651" t="str">
            <v>NÃO</v>
          </cell>
          <cell r="L651">
            <v>0</v>
          </cell>
          <cell r="M651" t="str">
            <v>TRANSACIONAL</v>
          </cell>
          <cell r="N651" t="str">
            <v>SIM</v>
          </cell>
          <cell r="O651" t="str">
            <v>CSC</v>
          </cell>
        </row>
        <row r="652">
          <cell r="B652" t="str">
            <v>AT_649</v>
          </cell>
          <cell r="C652" t="str">
            <v>REC_HUM</v>
          </cell>
          <cell r="D652" t="str">
            <v>Recursos Humanos</v>
          </cell>
          <cell r="E652" t="str">
            <v>REH.FOP.063</v>
          </cell>
          <cell r="F652" t="str">
            <v>Recursos Humanos</v>
          </cell>
          <cell r="G652" t="str">
            <v>Folha de Pagamento</v>
          </cell>
          <cell r="H652" t="str">
            <v>Controle de Contrato de Colaboradores</v>
          </cell>
          <cell r="I652">
            <v>71</v>
          </cell>
          <cell r="J652" t="str">
            <v>Analisar a avaliação do Gestor sobre o colaborador, enviar documentos de prorrogação</v>
          </cell>
          <cell r="K652" t="str">
            <v>NÃO</v>
          </cell>
          <cell r="L652">
            <v>0</v>
          </cell>
          <cell r="M652" t="str">
            <v>TRANSACIONAL</v>
          </cell>
          <cell r="N652" t="str">
            <v>SIM</v>
          </cell>
          <cell r="O652" t="str">
            <v>CSC</v>
          </cell>
        </row>
        <row r="653">
          <cell r="B653" t="str">
            <v>AT_650</v>
          </cell>
          <cell r="C653" t="str">
            <v>REC_HUM</v>
          </cell>
          <cell r="D653" t="str">
            <v>Recursos Humanos</v>
          </cell>
          <cell r="E653" t="str">
            <v>REH.FOP.066</v>
          </cell>
          <cell r="F653" t="str">
            <v>Recursos Humanos</v>
          </cell>
          <cell r="G653" t="str">
            <v>Folha de Pagamento</v>
          </cell>
          <cell r="H653" t="str">
            <v>Controle de Contrato de Colaboradores</v>
          </cell>
          <cell r="I653">
            <v>72</v>
          </cell>
          <cell r="J653" t="str">
            <v>Atualizar planilha de vencimentos e arquivar documentos</v>
          </cell>
          <cell r="K653" t="str">
            <v>SIM</v>
          </cell>
          <cell r="L653">
            <v>0</v>
          </cell>
          <cell r="M653" t="str">
            <v>TRANSACIONAL</v>
          </cell>
          <cell r="N653" t="str">
            <v>SIM</v>
          </cell>
          <cell r="O653" t="str">
            <v>CSC</v>
          </cell>
        </row>
        <row r="654">
          <cell r="B654" t="str">
            <v>AT_651</v>
          </cell>
          <cell r="C654" t="str">
            <v>REC_HUM</v>
          </cell>
          <cell r="D654" t="str">
            <v>Recursos Humanos</v>
          </cell>
          <cell r="E654" t="str">
            <v>REH.FOP.071</v>
          </cell>
          <cell r="F654" t="str">
            <v>Recursos Humanos</v>
          </cell>
          <cell r="G654" t="str">
            <v>Folha de Pagamento</v>
          </cell>
          <cell r="H654" t="str">
            <v>Controle de Contrato de Colaboradores</v>
          </cell>
          <cell r="I654">
            <v>73</v>
          </cell>
          <cell r="J654" t="str">
            <v>Atender dúvidas, fornecer orientações e auxílio sobre Contrato Colaborador</v>
          </cell>
          <cell r="K654" t="str">
            <v>SIM</v>
          </cell>
          <cell r="L654">
            <v>0</v>
          </cell>
          <cell r="M654" t="str">
            <v>INTERFERÊNCIA</v>
          </cell>
          <cell r="N654" t="str">
            <v>SIM</v>
          </cell>
          <cell r="O654" t="str">
            <v>INTERFERÊNCIA</v>
          </cell>
        </row>
        <row r="655">
          <cell r="B655" t="str">
            <v>AT_652</v>
          </cell>
          <cell r="C655" t="str">
            <v>REC_HUM</v>
          </cell>
          <cell r="D655" t="str">
            <v>Recursos Humanos</v>
          </cell>
          <cell r="E655" t="str">
            <v>REH.FOP.073</v>
          </cell>
          <cell r="F655" t="str">
            <v>Recursos Humanos</v>
          </cell>
          <cell r="G655" t="str">
            <v>Folha de Pagamento</v>
          </cell>
          <cell r="H655" t="str">
            <v>Controle Acesso de Terceiro</v>
          </cell>
          <cell r="I655">
            <v>74</v>
          </cell>
          <cell r="J655" t="str">
            <v>Verificar documentações do terceiro, cadastrar o terceiro na planilha de controle ou solicitar correções e agendar integração.</v>
          </cell>
          <cell r="K655" t="str">
            <v>SIM</v>
          </cell>
          <cell r="L655">
            <v>0</v>
          </cell>
          <cell r="M655" t="str">
            <v>TRANSACIONAL</v>
          </cell>
          <cell r="N655" t="str">
            <v>NÃO</v>
          </cell>
          <cell r="O655" t="str">
            <v>CSC-PA</v>
          </cell>
        </row>
        <row r="656">
          <cell r="B656" t="str">
            <v>AT_653</v>
          </cell>
          <cell r="C656" t="str">
            <v>REC_HUM</v>
          </cell>
          <cell r="D656" t="str">
            <v>Recursos Humanos</v>
          </cell>
          <cell r="E656" t="str">
            <v>REH.FOP.078</v>
          </cell>
          <cell r="F656" t="str">
            <v>Recursos Humanos</v>
          </cell>
          <cell r="G656" t="str">
            <v>Folha de Pagamento</v>
          </cell>
          <cell r="H656" t="str">
            <v>Controle Acesso de Terceiro</v>
          </cell>
          <cell r="I656">
            <v>75</v>
          </cell>
          <cell r="J656" t="str">
            <v>Preparar identificação do terceiro (crachá, adesivo e/ou direcioná-lo para a portaria), gerar 2 cópias da planilha de terceiros, entregar uma para portaria, arquivar o restante.</v>
          </cell>
          <cell r="K656" t="str">
            <v>SIM</v>
          </cell>
          <cell r="L656">
            <v>0</v>
          </cell>
          <cell r="M656" t="str">
            <v>TRANSACIONAL</v>
          </cell>
          <cell r="N656" t="str">
            <v>NÃO</v>
          </cell>
          <cell r="O656" t="str">
            <v>CSC-PA</v>
          </cell>
        </row>
        <row r="657">
          <cell r="B657" t="str">
            <v>AT_654</v>
          </cell>
          <cell r="C657" t="str">
            <v>REC_HUM</v>
          </cell>
          <cell r="D657" t="str">
            <v>Recursos Humanos</v>
          </cell>
          <cell r="E657" t="str">
            <v>REH.FOP.081</v>
          </cell>
          <cell r="F657" t="str">
            <v>Recursos Humanos</v>
          </cell>
          <cell r="G657" t="str">
            <v>Folha de Pagamento</v>
          </cell>
          <cell r="H657" t="str">
            <v>Controle Acesso de Terceiro</v>
          </cell>
          <cell r="I657">
            <v>76</v>
          </cell>
          <cell r="J657" t="str">
            <v>Mensalmente receber documentos comprobatórios de encargos e NF do terceiro, conferir, verificar a validade do ASO e solicitar novo (se necessário).</v>
          </cell>
          <cell r="K657" t="str">
            <v>SIM</v>
          </cell>
          <cell r="L657">
            <v>0</v>
          </cell>
          <cell r="M657" t="str">
            <v>TRANSACIONAL</v>
          </cell>
          <cell r="N657" t="str">
            <v>NÃO</v>
          </cell>
          <cell r="O657" t="str">
            <v>CSC-PA</v>
          </cell>
        </row>
        <row r="658">
          <cell r="B658" t="str">
            <v>AT_655</v>
          </cell>
          <cell r="C658" t="str">
            <v>REC_HUM</v>
          </cell>
          <cell r="D658" t="str">
            <v>Recursos Humanos</v>
          </cell>
          <cell r="E658" t="str">
            <v>REH.FOP.083</v>
          </cell>
          <cell r="F658" t="str">
            <v>Recursos Humanos</v>
          </cell>
          <cell r="G658" t="str">
            <v>Folha de Pagamento</v>
          </cell>
          <cell r="H658" t="str">
            <v>Controle Acesso de Terceiro</v>
          </cell>
          <cell r="I658">
            <v>77</v>
          </cell>
          <cell r="J658" t="str">
            <v xml:space="preserve">Carimbar documentos, lançar em planilha de controle, enviar ASO para saúde ocupacional, arquivar cópias dos documentos </v>
          </cell>
          <cell r="K658" t="str">
            <v>SIM</v>
          </cell>
          <cell r="L658">
            <v>0</v>
          </cell>
          <cell r="M658" t="str">
            <v>TRANSACIONAL</v>
          </cell>
          <cell r="N658" t="str">
            <v>NÃO</v>
          </cell>
          <cell r="O658" t="str">
            <v>CSC-PA</v>
          </cell>
        </row>
        <row r="659">
          <cell r="B659" t="str">
            <v>AT_656</v>
          </cell>
          <cell r="C659" t="str">
            <v>REC_HUM</v>
          </cell>
          <cell r="D659" t="str">
            <v>Recursos Humanos</v>
          </cell>
          <cell r="E659" t="str">
            <v>REH.FOP.098</v>
          </cell>
          <cell r="F659" t="str">
            <v>Recursos Humanos</v>
          </cell>
          <cell r="G659" t="str">
            <v>Folha de Pagamento</v>
          </cell>
          <cell r="H659" t="str">
            <v>Controle Acesso de Terceiro</v>
          </cell>
          <cell r="I659">
            <v>78</v>
          </cell>
          <cell r="J659" t="str">
            <v>Atender dúvidas, fornecer orientações e auxílio sobre Controle de Acesso Terceiros</v>
          </cell>
          <cell r="K659" t="str">
            <v>SIM</v>
          </cell>
          <cell r="L659">
            <v>0</v>
          </cell>
          <cell r="M659" t="str">
            <v>INTERFERÊNCIA</v>
          </cell>
          <cell r="N659" t="str">
            <v>SIM</v>
          </cell>
          <cell r="O659" t="str">
            <v>INTERFERÊNCIA</v>
          </cell>
        </row>
        <row r="660">
          <cell r="B660" t="str">
            <v>AT_657</v>
          </cell>
          <cell r="C660" t="str">
            <v>REC_HUM</v>
          </cell>
          <cell r="D660" t="str">
            <v>Recursos Humanos</v>
          </cell>
          <cell r="E660" t="str">
            <v>REH.FOP.100</v>
          </cell>
          <cell r="F660" t="str">
            <v>Recursos Humanos</v>
          </cell>
          <cell r="G660" t="str">
            <v>Folha de Pagamento</v>
          </cell>
          <cell r="H660" t="str">
            <v>Controle Acesso de Terceiro</v>
          </cell>
          <cell r="I660">
            <v>79</v>
          </cell>
          <cell r="J660" t="str">
            <v>Enviar email solicitando acesso para administradora do condomínio do escritório de são paulo.</v>
          </cell>
          <cell r="K660" t="str">
            <v>SIM</v>
          </cell>
          <cell r="L660">
            <v>0</v>
          </cell>
          <cell r="M660" t="str">
            <v>TRANSACIONAL</v>
          </cell>
          <cell r="N660" t="str">
            <v>SIM</v>
          </cell>
          <cell r="O660" t="str">
            <v>CSC-PA</v>
          </cell>
        </row>
        <row r="661">
          <cell r="B661" t="str">
            <v>AT_658</v>
          </cell>
          <cell r="C661" t="str">
            <v>REC_HUM</v>
          </cell>
          <cell r="D661" t="str">
            <v>Recursos Humanos</v>
          </cell>
          <cell r="E661" t="str">
            <v>REH.FOP.101</v>
          </cell>
          <cell r="F661" t="str">
            <v>Recursos Humanos</v>
          </cell>
          <cell r="G661" t="str">
            <v>Folha de Pagamento</v>
          </cell>
          <cell r="H661" t="str">
            <v>Férias</v>
          </cell>
          <cell r="I661">
            <v>80</v>
          </cell>
          <cell r="J661" t="str">
            <v>Analisar as programações, solicitar alterações (se necessário), enviar programações para o corporativo (se não houver Portal)</v>
          </cell>
          <cell r="K661" t="str">
            <v>NÃO</v>
          </cell>
          <cell r="L661">
            <v>0</v>
          </cell>
          <cell r="M661" t="str">
            <v>TRANSACIONAL</v>
          </cell>
          <cell r="N661" t="str">
            <v>SIM</v>
          </cell>
          <cell r="O661" t="str">
            <v>CSC</v>
          </cell>
        </row>
        <row r="662">
          <cell r="B662" t="str">
            <v>AT_659</v>
          </cell>
          <cell r="C662" t="str">
            <v>REC_HUM</v>
          </cell>
          <cell r="D662" t="str">
            <v>Recursos Humanos</v>
          </cell>
          <cell r="E662" t="str">
            <v>REH.FOP.102</v>
          </cell>
          <cell r="F662" t="str">
            <v>Recursos Humanos</v>
          </cell>
          <cell r="G662" t="str">
            <v>Folha de Pagamento</v>
          </cell>
          <cell r="H662" t="str">
            <v>Férias</v>
          </cell>
          <cell r="I662">
            <v>81</v>
          </cell>
          <cell r="J662" t="str">
            <v>Gerar Relatórios de Aviso de Férias, Recibo de Férias, Imprimir documentos para entregar ao colaborador ou gestor.  Para as filiais enviar por email, ou malote.</v>
          </cell>
          <cell r="K662" t="str">
            <v>NÃO</v>
          </cell>
          <cell r="L662">
            <v>0</v>
          </cell>
          <cell r="M662" t="str">
            <v>TRANSACIONAL</v>
          </cell>
          <cell r="N662" t="str">
            <v>SIM</v>
          </cell>
          <cell r="O662" t="str">
            <v>CSC-PA</v>
          </cell>
        </row>
        <row r="663">
          <cell r="B663" t="str">
            <v>AT_660</v>
          </cell>
          <cell r="C663" t="str">
            <v>REC_HUM</v>
          </cell>
          <cell r="D663" t="str">
            <v>Recursos Humanos</v>
          </cell>
          <cell r="E663" t="str">
            <v>REH.FOP.108</v>
          </cell>
          <cell r="F663" t="str">
            <v>Recursos Humanos</v>
          </cell>
          <cell r="G663" t="str">
            <v>Folha de Pagamento</v>
          </cell>
          <cell r="H663" t="str">
            <v>Férias</v>
          </cell>
          <cell r="I663">
            <v>82</v>
          </cell>
          <cell r="J663" t="str">
            <v>Coletar assinatura, arquivar uma das vias e gerar os cálculos, efetuar anotações na CTPS</v>
          </cell>
          <cell r="K663" t="str">
            <v>SIM</v>
          </cell>
          <cell r="L663">
            <v>0</v>
          </cell>
          <cell r="M663" t="str">
            <v>TRANSACIONAL</v>
          </cell>
          <cell r="N663" t="str">
            <v>NÃO</v>
          </cell>
          <cell r="O663" t="str">
            <v>CSC-PA</v>
          </cell>
        </row>
        <row r="664">
          <cell r="B664" t="str">
            <v>AT_661</v>
          </cell>
          <cell r="C664" t="str">
            <v>REC_HUM</v>
          </cell>
          <cell r="D664" t="str">
            <v>Recursos Humanos</v>
          </cell>
          <cell r="E664" t="str">
            <v>REH.FOP.113</v>
          </cell>
          <cell r="F664" t="str">
            <v>Recursos Humanos</v>
          </cell>
          <cell r="G664" t="str">
            <v>Folha de Pagamento</v>
          </cell>
          <cell r="H664" t="str">
            <v>Férias</v>
          </cell>
          <cell r="I664">
            <v>83</v>
          </cell>
          <cell r="J664" t="str">
            <v>Lançar pagamentos, enviar arquivos de pagamento e transmitir valores</v>
          </cell>
          <cell r="K664" t="str">
            <v>NÃO</v>
          </cell>
          <cell r="L664">
            <v>0</v>
          </cell>
          <cell r="M664" t="str">
            <v>TRANSACIONAL</v>
          </cell>
          <cell r="N664" t="str">
            <v>SIM</v>
          </cell>
          <cell r="O664" t="str">
            <v>CSC</v>
          </cell>
        </row>
        <row r="665">
          <cell r="B665" t="str">
            <v>AT_662</v>
          </cell>
          <cell r="C665" t="str">
            <v>REC_HUM</v>
          </cell>
          <cell r="D665" t="str">
            <v>Recursos Humanos</v>
          </cell>
          <cell r="E665" t="str">
            <v>REH.FOP.121</v>
          </cell>
          <cell r="F665" t="str">
            <v>Recursos Humanos</v>
          </cell>
          <cell r="G665" t="str">
            <v>Folha de Pagamento</v>
          </cell>
          <cell r="H665" t="str">
            <v>Férias</v>
          </cell>
          <cell r="I665">
            <v>84</v>
          </cell>
          <cell r="J665" t="str">
            <v>Atender dúvidas, fornecer orientações e auxílio sobre Férias</v>
          </cell>
          <cell r="K665" t="str">
            <v>SIM</v>
          </cell>
          <cell r="L665">
            <v>0</v>
          </cell>
          <cell r="M665" t="str">
            <v>INTERFERÊNCIA</v>
          </cell>
          <cell r="N665" t="str">
            <v>SIM</v>
          </cell>
          <cell r="O665" t="str">
            <v>INTERFERÊNCIA</v>
          </cell>
        </row>
        <row r="666">
          <cell r="B666" t="str">
            <v>AT_663</v>
          </cell>
          <cell r="C666" t="str">
            <v>REC_HUM</v>
          </cell>
          <cell r="D666" t="str">
            <v>Recursos Humanos</v>
          </cell>
          <cell r="E666" t="str">
            <v>REH.FOP.123</v>
          </cell>
          <cell r="F666" t="str">
            <v>Recursos Humanos</v>
          </cell>
          <cell r="G666" t="str">
            <v>Folha de Pagamento</v>
          </cell>
          <cell r="H666" t="str">
            <v>Folha de Pagamento</v>
          </cell>
          <cell r="I666">
            <v>85</v>
          </cell>
          <cell r="J666" t="str">
            <v>Efetuar Lançamentos diversos, Gerar cálculo de Folha, Verificar e ajustar inconsistências</v>
          </cell>
          <cell r="K666" t="str">
            <v>NÃO</v>
          </cell>
          <cell r="L666">
            <v>0</v>
          </cell>
          <cell r="M666" t="str">
            <v>TRANSACIONAL</v>
          </cell>
          <cell r="N666" t="str">
            <v>SIM</v>
          </cell>
          <cell r="O666" t="str">
            <v>CSC</v>
          </cell>
        </row>
        <row r="667">
          <cell r="B667" t="str">
            <v>AT_664</v>
          </cell>
          <cell r="C667" t="str">
            <v>REC_HUM</v>
          </cell>
          <cell r="D667" t="str">
            <v>Recursos Humanos</v>
          </cell>
          <cell r="E667" t="str">
            <v>REH.FOP.126</v>
          </cell>
          <cell r="F667" t="str">
            <v>Recursos Humanos</v>
          </cell>
          <cell r="G667" t="str">
            <v>Folha de Pagamento</v>
          </cell>
          <cell r="H667" t="str">
            <v>Folha de Pagamento</v>
          </cell>
          <cell r="I667">
            <v>86</v>
          </cell>
          <cell r="J667" t="str">
            <v>Gerar folha sintética, gerar folha analítica, verificar e ajustar inconsistências.</v>
          </cell>
          <cell r="K667" t="str">
            <v>NÃO</v>
          </cell>
          <cell r="L667">
            <v>0</v>
          </cell>
          <cell r="M667" t="str">
            <v>TRANSACIONAL</v>
          </cell>
          <cell r="N667" t="str">
            <v>SIM</v>
          </cell>
          <cell r="O667" t="str">
            <v>CSC</v>
          </cell>
        </row>
        <row r="668">
          <cell r="B668" t="str">
            <v>AT_665</v>
          </cell>
          <cell r="C668" t="str">
            <v>REC_HUM</v>
          </cell>
          <cell r="D668" t="str">
            <v>Recursos Humanos</v>
          </cell>
          <cell r="E668" t="str">
            <v>REH.FOP.130</v>
          </cell>
          <cell r="F668" t="str">
            <v>Recursos Humanos</v>
          </cell>
          <cell r="G668" t="str">
            <v>Folha de Pagamento</v>
          </cell>
          <cell r="H668" t="str">
            <v>Folha de Pagamento</v>
          </cell>
          <cell r="I668">
            <v>87</v>
          </cell>
          <cell r="J668" t="str">
            <v>Receber, separar e distribuir os holerites para colaboradores/gestores.</v>
          </cell>
          <cell r="K668" t="str">
            <v>NÃO</v>
          </cell>
          <cell r="L668">
            <v>0</v>
          </cell>
          <cell r="M668" t="str">
            <v>TRANSACIONAL</v>
          </cell>
          <cell r="N668" t="str">
            <v>SIM</v>
          </cell>
          <cell r="O668" t="str">
            <v>CSC-PA</v>
          </cell>
        </row>
        <row r="669">
          <cell r="B669" t="str">
            <v>AT_666</v>
          </cell>
          <cell r="C669" t="str">
            <v>REC_HUM</v>
          </cell>
          <cell r="D669" t="str">
            <v>Recursos Humanos</v>
          </cell>
          <cell r="E669" t="str">
            <v>REH.FOP.134</v>
          </cell>
          <cell r="F669" t="str">
            <v>Recursos Humanos</v>
          </cell>
          <cell r="G669" t="str">
            <v>Folha de Pagamento</v>
          </cell>
          <cell r="H669" t="str">
            <v>Folha de Pagamento</v>
          </cell>
          <cell r="I669">
            <v>88</v>
          </cell>
          <cell r="J669" t="str">
            <v>Verificar todos os emails de alterações, lista de admitidos/inclusões de benefícios, antecipações de cálculos de VA/VR, checar todos os itens do checklist</v>
          </cell>
          <cell r="K669" t="str">
            <v>NÃO</v>
          </cell>
          <cell r="L669">
            <v>0</v>
          </cell>
          <cell r="M669" t="str">
            <v>TRANSACIONAL</v>
          </cell>
          <cell r="N669" t="str">
            <v>SIM</v>
          </cell>
          <cell r="O669" t="str">
            <v>CSC</v>
          </cell>
        </row>
        <row r="670">
          <cell r="B670" t="str">
            <v>AT_667</v>
          </cell>
          <cell r="C670" t="str">
            <v>REC_HUM</v>
          </cell>
          <cell r="D670" t="str">
            <v>Recursos Humanos</v>
          </cell>
          <cell r="E670" t="str">
            <v>REH.FOP.139</v>
          </cell>
          <cell r="F670" t="str">
            <v>Recursos Humanos</v>
          </cell>
          <cell r="G670" t="str">
            <v>Folha de Pagamento</v>
          </cell>
          <cell r="H670" t="str">
            <v>Folha de Pagamento</v>
          </cell>
          <cell r="I670">
            <v>89</v>
          </cell>
          <cell r="J670" t="str">
            <v>Imprimir e arquivar todos os documentos de Folha, e/ou arquivar no computador.</v>
          </cell>
          <cell r="K670" t="str">
            <v>SIM</v>
          </cell>
          <cell r="L670">
            <v>0</v>
          </cell>
          <cell r="M670" t="str">
            <v>TRANSACIONAL</v>
          </cell>
          <cell r="N670" t="str">
            <v>SIM</v>
          </cell>
          <cell r="O670" t="str">
            <v>CSC</v>
          </cell>
        </row>
        <row r="671">
          <cell r="B671" t="str">
            <v>AT_668</v>
          </cell>
          <cell r="C671" t="str">
            <v>REC_HUM</v>
          </cell>
          <cell r="D671" t="str">
            <v>Recursos Humanos</v>
          </cell>
          <cell r="E671" t="str">
            <v>REH.FOP.140</v>
          </cell>
          <cell r="F671" t="str">
            <v>Recursos Humanos</v>
          </cell>
          <cell r="G671" t="str">
            <v>Folha de Pagamento</v>
          </cell>
          <cell r="H671" t="str">
            <v>Folha de Pagamento</v>
          </cell>
          <cell r="I671">
            <v>90</v>
          </cell>
          <cell r="J671" t="str">
            <v>Receber folha das unidades, conferir e solicitar ajustes.</v>
          </cell>
          <cell r="K671" t="str">
            <v>SIM</v>
          </cell>
          <cell r="L671">
            <v>0</v>
          </cell>
          <cell r="M671" t="str">
            <v>TRANSACIONAL</v>
          </cell>
          <cell r="N671" t="str">
            <v>SIM</v>
          </cell>
          <cell r="O671" t="str">
            <v>CSC</v>
          </cell>
        </row>
        <row r="672">
          <cell r="B672" t="str">
            <v>AT_669</v>
          </cell>
          <cell r="C672" t="str">
            <v>REC_HUM</v>
          </cell>
          <cell r="D672" t="str">
            <v>Recursos Humanos</v>
          </cell>
          <cell r="E672" t="str">
            <v>REH.FOP.141</v>
          </cell>
          <cell r="F672" t="str">
            <v>Recursos Humanos</v>
          </cell>
          <cell r="G672" t="str">
            <v>Folha de Pagamento</v>
          </cell>
          <cell r="H672" t="str">
            <v>Folha de Pagamento</v>
          </cell>
          <cell r="I672">
            <v>91</v>
          </cell>
          <cell r="J672" t="str">
            <v>Lançar pagamentos no sistema e enviar arquivos para pagamento</v>
          </cell>
          <cell r="K672" t="str">
            <v>NÃO</v>
          </cell>
          <cell r="L672">
            <v>0</v>
          </cell>
          <cell r="M672" t="str">
            <v>TRANSACIONAL</v>
          </cell>
          <cell r="N672" t="str">
            <v>SIM</v>
          </cell>
          <cell r="O672" t="str">
            <v>CSC</v>
          </cell>
        </row>
        <row r="673">
          <cell r="B673" t="str">
            <v>AT_670</v>
          </cell>
          <cell r="C673" t="str">
            <v>REC_HUM</v>
          </cell>
          <cell r="D673" t="str">
            <v>Recursos Humanos</v>
          </cell>
          <cell r="E673" t="str">
            <v>REH.FOP.152</v>
          </cell>
          <cell r="F673" t="str">
            <v>Recursos Humanos</v>
          </cell>
          <cell r="G673" t="str">
            <v>Folha de Pagamento</v>
          </cell>
          <cell r="H673" t="str">
            <v>Folha de Pagamento</v>
          </cell>
          <cell r="I673">
            <v>92</v>
          </cell>
          <cell r="J673" t="str">
            <v>Avaliar a Folha das Unidades, solicitar correções, enviar pagamento e conferir retorno do banco</v>
          </cell>
          <cell r="K673" t="str">
            <v>NÃO</v>
          </cell>
          <cell r="L673">
            <v>0</v>
          </cell>
          <cell r="M673" t="str">
            <v>TRANSACIONAL</v>
          </cell>
          <cell r="N673" t="str">
            <v>SIM</v>
          </cell>
          <cell r="O673" t="str">
            <v>CSC</v>
          </cell>
        </row>
        <row r="674">
          <cell r="B674" t="str">
            <v>AT_671</v>
          </cell>
          <cell r="C674" t="str">
            <v>REC_HUM</v>
          </cell>
          <cell r="D674" t="str">
            <v>Recursos Humanos</v>
          </cell>
          <cell r="E674" t="str">
            <v>REH.FOP.153</v>
          </cell>
          <cell r="F674" t="str">
            <v>Recursos Humanos</v>
          </cell>
          <cell r="G674" t="str">
            <v>Folha de Pagamento</v>
          </cell>
          <cell r="H674" t="str">
            <v>Folha de Pagamento</v>
          </cell>
          <cell r="I674">
            <v>93</v>
          </cell>
          <cell r="J674" t="str">
            <v>Atender dúvidas, fornecer orientações e auxílio sobre Folha de Pagamento</v>
          </cell>
          <cell r="K674" t="str">
            <v>SIM</v>
          </cell>
          <cell r="L674">
            <v>0</v>
          </cell>
          <cell r="M674" t="str">
            <v>INTERFERÊNCIA</v>
          </cell>
          <cell r="N674" t="str">
            <v>SIM</v>
          </cell>
          <cell r="O674" t="str">
            <v>INTERFERÊNCIA</v>
          </cell>
        </row>
        <row r="675">
          <cell r="B675" t="str">
            <v>AT_672</v>
          </cell>
          <cell r="C675" t="str">
            <v>REC_HUM</v>
          </cell>
          <cell r="D675" t="str">
            <v>Recursos Humanos</v>
          </cell>
          <cell r="E675" t="str">
            <v>REH.FOP.155</v>
          </cell>
          <cell r="F675" t="str">
            <v>Recursos Humanos</v>
          </cell>
          <cell r="G675" t="str">
            <v>Folha de Pagamento</v>
          </cell>
          <cell r="H675" t="str">
            <v>Gestão Portal RH</v>
          </cell>
          <cell r="I675">
            <v>94</v>
          </cell>
          <cell r="J675" t="str">
            <v>Receber solicitações de correção do portal, analisar o erro, solucionar o problema, ou encaminhar para especialista.</v>
          </cell>
          <cell r="K675" t="str">
            <v>NÃO</v>
          </cell>
          <cell r="L675">
            <v>0</v>
          </cell>
          <cell r="M675" t="str">
            <v>NÃO TRANSACIONAL</v>
          </cell>
          <cell r="N675" t="str">
            <v>SIM</v>
          </cell>
          <cell r="O675" t="str">
            <v>CSC</v>
          </cell>
        </row>
        <row r="676">
          <cell r="B676" t="str">
            <v>AT_673</v>
          </cell>
          <cell r="C676" t="str">
            <v>REC_HUM</v>
          </cell>
          <cell r="D676" t="str">
            <v>Recursos Humanos</v>
          </cell>
          <cell r="E676" t="str">
            <v>REH.FOP.159</v>
          </cell>
          <cell r="F676" t="str">
            <v>Recursos Humanos</v>
          </cell>
          <cell r="G676" t="str">
            <v>Folha de Pagamento</v>
          </cell>
          <cell r="H676" t="str">
            <v>Manutenção Cadastro GED</v>
          </cell>
          <cell r="I676">
            <v>95</v>
          </cell>
          <cell r="J676" t="str">
            <v>Enviar erro para suporte do Portal RH quando necessário, abrir chamado de criação de Clifor, cadastrar novo Clifor</v>
          </cell>
          <cell r="K676" t="str">
            <v>NÃO</v>
          </cell>
          <cell r="L676">
            <v>0</v>
          </cell>
          <cell r="M676" t="str">
            <v>TRANSACIONAL</v>
          </cell>
          <cell r="N676" t="str">
            <v>SIM</v>
          </cell>
          <cell r="O676" t="str">
            <v>CSC</v>
          </cell>
        </row>
        <row r="677">
          <cell r="B677" t="str">
            <v>AT_674</v>
          </cell>
          <cell r="C677" t="str">
            <v>REC_HUM</v>
          </cell>
          <cell r="D677" t="str">
            <v>Recursos Humanos</v>
          </cell>
          <cell r="E677" t="str">
            <v>REH.FOP.161</v>
          </cell>
          <cell r="F677" t="str">
            <v>Recursos Humanos</v>
          </cell>
          <cell r="G677" t="str">
            <v>Folha de Pagamento</v>
          </cell>
          <cell r="H677" t="str">
            <v>Manutenção Cadastro GED</v>
          </cell>
          <cell r="I677">
            <v>96</v>
          </cell>
          <cell r="J677" t="str">
            <v>Verificar erros recebidos via email do sistema de cadastro (GED), analisar o erro, se for possível corrigir.</v>
          </cell>
          <cell r="K677" t="str">
            <v>NÃO</v>
          </cell>
          <cell r="L677">
            <v>0</v>
          </cell>
          <cell r="M677" t="str">
            <v>TRANSACIONAL</v>
          </cell>
          <cell r="N677" t="str">
            <v>SIM</v>
          </cell>
          <cell r="O677" t="str">
            <v>CSC</v>
          </cell>
        </row>
        <row r="678">
          <cell r="B678" t="str">
            <v>AT_675</v>
          </cell>
          <cell r="C678" t="str">
            <v>REC_HUM</v>
          </cell>
          <cell r="D678" t="str">
            <v>Recursos Humanos</v>
          </cell>
          <cell r="E678" t="str">
            <v>REH.FOP.167</v>
          </cell>
          <cell r="F678" t="str">
            <v>Recursos Humanos</v>
          </cell>
          <cell r="G678" t="str">
            <v>Folha de Pagamento</v>
          </cell>
          <cell r="H678" t="str">
            <v>Manutenção Cadastro GED</v>
          </cell>
          <cell r="I678">
            <v>97</v>
          </cell>
          <cell r="J678" t="str">
            <v>Atender dúvidas, fornecer orientações e auxílio sobre Manutenção de Cadastro GED</v>
          </cell>
          <cell r="K678" t="str">
            <v>SIM</v>
          </cell>
          <cell r="L678">
            <v>0</v>
          </cell>
          <cell r="M678" t="str">
            <v>INTERFERÊNCIA</v>
          </cell>
          <cell r="N678" t="str">
            <v>SIM</v>
          </cell>
          <cell r="O678" t="str">
            <v>INTERFERÊNCIA</v>
          </cell>
        </row>
        <row r="679">
          <cell r="B679" t="str">
            <v>AT_676</v>
          </cell>
          <cell r="C679" t="str">
            <v>REC_HUM</v>
          </cell>
          <cell r="D679" t="str">
            <v>Recursos Humanos</v>
          </cell>
          <cell r="E679" t="str">
            <v>REH.FOP.169</v>
          </cell>
          <cell r="F679" t="str">
            <v>Recursos Humanos</v>
          </cell>
          <cell r="G679" t="str">
            <v>Folha de Pagamento</v>
          </cell>
          <cell r="H679" t="str">
            <v>Movimentação de Pessoal</v>
          </cell>
          <cell r="I679">
            <v>98</v>
          </cell>
          <cell r="J679" t="str">
            <v>Atender dúvidas e orientar o gestor quanto às regras de movimentação, possibilidade de alterações, e inserção no sistema ou formulário (quando for necessário)</v>
          </cell>
          <cell r="K679" t="str">
            <v>SIM</v>
          </cell>
          <cell r="L679">
            <v>0</v>
          </cell>
          <cell r="M679" t="str">
            <v>INTERFERÊNCIA</v>
          </cell>
          <cell r="N679" t="str">
            <v>SIM</v>
          </cell>
          <cell r="O679" t="str">
            <v>INTERFERÊNCIA</v>
          </cell>
        </row>
        <row r="680">
          <cell r="B680" t="str">
            <v>AT_677</v>
          </cell>
          <cell r="C680" t="str">
            <v>REC_HUM</v>
          </cell>
          <cell r="D680" t="str">
            <v>Recursos Humanos</v>
          </cell>
          <cell r="E680" t="str">
            <v>REH.FOP.171</v>
          </cell>
          <cell r="F680" t="str">
            <v>Recursos Humanos</v>
          </cell>
          <cell r="G680" t="str">
            <v>Folha de Pagamento</v>
          </cell>
          <cell r="H680" t="str">
            <v>Movimentação de Pessoal</v>
          </cell>
          <cell r="I680">
            <v>99</v>
          </cell>
          <cell r="J680" t="str">
            <v>Analisar a solicitação, Solicitar ajustes (se necessário), validar, ou não, a movimentação.</v>
          </cell>
          <cell r="K680" t="str">
            <v>NÃO</v>
          </cell>
          <cell r="L680">
            <v>0</v>
          </cell>
          <cell r="M680" t="str">
            <v>TRANSACIONAL</v>
          </cell>
          <cell r="N680" t="str">
            <v>SIM</v>
          </cell>
          <cell r="O680" t="str">
            <v>CSC</v>
          </cell>
        </row>
        <row r="681">
          <cell r="B681" t="str">
            <v>AT_678</v>
          </cell>
          <cell r="C681" t="str">
            <v>REC_HUM</v>
          </cell>
          <cell r="D681" t="str">
            <v>Recursos Humanos</v>
          </cell>
          <cell r="E681" t="str">
            <v>REH.FOP.178</v>
          </cell>
          <cell r="F681" t="str">
            <v>Recursos Humanos</v>
          </cell>
          <cell r="G681" t="str">
            <v>Folha de Pagamento</v>
          </cell>
          <cell r="H681" t="str">
            <v>Movimentação de Pessoal</v>
          </cell>
          <cell r="I681">
            <v>100</v>
          </cell>
          <cell r="J681" t="str">
            <v>Executar Scheduller e comunicar o Gerente Geral (se necessário)</v>
          </cell>
          <cell r="K681" t="str">
            <v>NÃO</v>
          </cell>
          <cell r="L681">
            <v>0</v>
          </cell>
          <cell r="M681" t="str">
            <v>TRANSACIONAL</v>
          </cell>
          <cell r="N681" t="str">
            <v>SIM</v>
          </cell>
          <cell r="O681" t="str">
            <v>CSC</v>
          </cell>
        </row>
        <row r="682">
          <cell r="B682" t="str">
            <v>AT_679</v>
          </cell>
          <cell r="C682" t="str">
            <v>REC_HUM</v>
          </cell>
          <cell r="D682" t="str">
            <v>Recursos Humanos</v>
          </cell>
          <cell r="E682" t="str">
            <v>REH.FOP.181</v>
          </cell>
          <cell r="F682" t="str">
            <v>Recursos Humanos</v>
          </cell>
          <cell r="G682" t="str">
            <v>Folha de Pagamento</v>
          </cell>
          <cell r="H682" t="str">
            <v>Movimentação de Pessoal</v>
          </cell>
          <cell r="I682">
            <v>101</v>
          </cell>
          <cell r="J682" t="str">
            <v>Receber documentos de afastamento, emitir carta de "último dia trabalhado", lançar afastamentos no sistema</v>
          </cell>
          <cell r="K682" t="str">
            <v>NÃO</v>
          </cell>
          <cell r="L682">
            <v>0</v>
          </cell>
          <cell r="M682" t="str">
            <v>TRANSACIONAL</v>
          </cell>
          <cell r="N682" t="str">
            <v>SIM</v>
          </cell>
          <cell r="O682" t="str">
            <v>CSC-PA</v>
          </cell>
        </row>
        <row r="683">
          <cell r="B683" t="str">
            <v>AT_680</v>
          </cell>
          <cell r="C683" t="str">
            <v>REC_HUM</v>
          </cell>
          <cell r="D683" t="str">
            <v>Recursos Humanos</v>
          </cell>
          <cell r="E683" t="str">
            <v>REH.FOP.186</v>
          </cell>
          <cell r="F683" t="str">
            <v>Recursos Humanos</v>
          </cell>
          <cell r="G683" t="str">
            <v>Folha de Pagamento</v>
          </cell>
          <cell r="H683" t="str">
            <v>Movimentação de Pessoal</v>
          </cell>
          <cell r="I683">
            <v>102</v>
          </cell>
          <cell r="J683" t="str">
            <v>Analisar solicitações de movimentação de níveis de gestão, aprovar, ou não e dar retorno ao solicitante</v>
          </cell>
          <cell r="K683" t="str">
            <v>NÃO</v>
          </cell>
          <cell r="L683">
            <v>0</v>
          </cell>
          <cell r="M683" t="str">
            <v>NÃO TRANSACIONAL</v>
          </cell>
          <cell r="N683" t="str">
            <v>SIM</v>
          </cell>
          <cell r="O683" t="str">
            <v>AS-IS</v>
          </cell>
        </row>
        <row r="684">
          <cell r="B684" t="str">
            <v>AT_681</v>
          </cell>
          <cell r="C684" t="str">
            <v>REC_HUM</v>
          </cell>
          <cell r="D684" t="str">
            <v>Recursos Humanos</v>
          </cell>
          <cell r="E684" t="str">
            <v>REH.FOP.187</v>
          </cell>
          <cell r="F684" t="str">
            <v>Recursos Humanos</v>
          </cell>
          <cell r="G684" t="str">
            <v>Folha de Pagamento</v>
          </cell>
          <cell r="H684" t="str">
            <v>Movimentação de Pessoal</v>
          </cell>
          <cell r="I684">
            <v>103</v>
          </cell>
          <cell r="J684" t="str">
            <v>Atender dúvidas, fornecer orientações e auxílio sobre Movimentação de Pessoal</v>
          </cell>
          <cell r="K684" t="str">
            <v>SIM</v>
          </cell>
          <cell r="L684">
            <v>0</v>
          </cell>
          <cell r="M684" t="str">
            <v>INTERFERÊNCIA</v>
          </cell>
          <cell r="N684" t="str">
            <v>SIM</v>
          </cell>
          <cell r="O684" t="str">
            <v>INTERFERÊNCIA</v>
          </cell>
        </row>
        <row r="685">
          <cell r="B685" t="str">
            <v>AT_682</v>
          </cell>
          <cell r="C685" t="str">
            <v>REC_HUM</v>
          </cell>
          <cell r="D685" t="str">
            <v>Recursos Humanos</v>
          </cell>
          <cell r="E685" t="str">
            <v>REH.FOP.189</v>
          </cell>
          <cell r="F685" t="str">
            <v>Recursos Humanos</v>
          </cell>
          <cell r="G685" t="str">
            <v>Folha de Pagamento</v>
          </cell>
          <cell r="H685" t="str">
            <v>Processo Trabalhista</v>
          </cell>
          <cell r="I685">
            <v>104</v>
          </cell>
          <cell r="J685" t="str">
            <v>Receber a Notificação, preencher planilha inicial e enviar ao departamento jurídico e ao escritório parceiro</v>
          </cell>
          <cell r="K685" t="str">
            <v>SIM</v>
          </cell>
          <cell r="L685">
            <v>0</v>
          </cell>
          <cell r="M685" t="str">
            <v>TRANSACIONAL</v>
          </cell>
          <cell r="N685" t="str">
            <v>NÃO</v>
          </cell>
          <cell r="O685" t="str">
            <v>CSC-PA</v>
          </cell>
        </row>
        <row r="686">
          <cell r="B686" t="str">
            <v>AT_683</v>
          </cell>
          <cell r="C686" t="str">
            <v>REC_HUM</v>
          </cell>
          <cell r="D686" t="str">
            <v>Recursos Humanos</v>
          </cell>
          <cell r="E686" t="str">
            <v>REH.FOP.192</v>
          </cell>
          <cell r="F686" t="str">
            <v>Recursos Humanos</v>
          </cell>
          <cell r="G686" t="str">
            <v>Folha de Pagamento</v>
          </cell>
          <cell r="H686" t="str">
            <v>Processo Trabalhista</v>
          </cell>
          <cell r="I686">
            <v>105</v>
          </cell>
          <cell r="J686" t="str">
            <v>Receber as ações determinadas pelo corporativo, reunir-se com o escritório parceiro, em caso de perícia, coordenar e acompanhar as ações de perícia com a área responsável</v>
          </cell>
          <cell r="K686" t="str">
            <v>SIM</v>
          </cell>
          <cell r="L686">
            <v>0</v>
          </cell>
          <cell r="M686" t="str">
            <v>TRANSACIONAL</v>
          </cell>
          <cell r="N686" t="str">
            <v>NÃO</v>
          </cell>
          <cell r="O686" t="str">
            <v>AS-IS</v>
          </cell>
        </row>
        <row r="687">
          <cell r="B687" t="str">
            <v>AT_684</v>
          </cell>
          <cell r="C687" t="str">
            <v>REC_HUM</v>
          </cell>
          <cell r="D687" t="str">
            <v>Recursos Humanos</v>
          </cell>
          <cell r="E687" t="str">
            <v>REH.FOP.197</v>
          </cell>
          <cell r="F687" t="str">
            <v>Recursos Humanos</v>
          </cell>
          <cell r="G687" t="str">
            <v>Folha de Pagamento</v>
          </cell>
          <cell r="H687" t="str">
            <v>Processo Trabalhista</v>
          </cell>
          <cell r="I687">
            <v>106</v>
          </cell>
          <cell r="J687" t="str">
            <v>Receber guias do escritório parceiro, efetuar pagamentos.</v>
          </cell>
          <cell r="K687" t="str">
            <v>NÃO</v>
          </cell>
          <cell r="L687">
            <v>0</v>
          </cell>
          <cell r="M687" t="str">
            <v>TRANSACIONAL</v>
          </cell>
          <cell r="N687" t="str">
            <v>SIM</v>
          </cell>
          <cell r="O687" t="str">
            <v>CSC</v>
          </cell>
        </row>
        <row r="688">
          <cell r="B688" t="str">
            <v>AT_685</v>
          </cell>
          <cell r="C688" t="str">
            <v>REC_HUM</v>
          </cell>
          <cell r="D688" t="str">
            <v>Recursos Humanos</v>
          </cell>
          <cell r="E688" t="str">
            <v>REH.FOP.199</v>
          </cell>
          <cell r="F688" t="str">
            <v>Recursos Humanos</v>
          </cell>
          <cell r="G688" t="str">
            <v>Folha de Pagamento</v>
          </cell>
          <cell r="H688" t="str">
            <v>Processo Trabalhista</v>
          </cell>
          <cell r="I688">
            <v>107</v>
          </cell>
          <cell r="J688" t="str">
            <v>Elaborar e enviar ao corporativo os Relatórios de Contencioso/Provisões.</v>
          </cell>
          <cell r="K688" t="str">
            <v>NÃO</v>
          </cell>
          <cell r="L688">
            <v>0</v>
          </cell>
          <cell r="M688" t="str">
            <v>TRANSACIONAL</v>
          </cell>
          <cell r="N688" t="str">
            <v>SIM</v>
          </cell>
          <cell r="O688" t="str">
            <v>CSC</v>
          </cell>
        </row>
        <row r="689">
          <cell r="B689" t="str">
            <v>AT_686</v>
          </cell>
          <cell r="C689" t="str">
            <v>REC_HUM</v>
          </cell>
          <cell r="D689" t="str">
            <v>Recursos Humanos</v>
          </cell>
          <cell r="E689" t="str">
            <v>REH.FOP.201</v>
          </cell>
          <cell r="F689" t="str">
            <v>Recursos Humanos</v>
          </cell>
          <cell r="G689" t="str">
            <v>Folha de Pagamento</v>
          </cell>
          <cell r="H689" t="str">
            <v>Processo Trabalhista</v>
          </cell>
          <cell r="I689">
            <v>108</v>
          </cell>
          <cell r="J689" t="str">
            <v>Participar de audiência de Conciliação, instrução, atuar como preposto em audiências e acompanhar o caso</v>
          </cell>
          <cell r="K689" t="str">
            <v>SIM</v>
          </cell>
          <cell r="L689">
            <v>0</v>
          </cell>
          <cell r="M689" t="str">
            <v>TRANSACIONAL</v>
          </cell>
          <cell r="N689" t="str">
            <v>NÃO</v>
          </cell>
          <cell r="O689" t="str">
            <v>AS-IS</v>
          </cell>
        </row>
        <row r="690">
          <cell r="B690" t="str">
            <v>AT_687</v>
          </cell>
          <cell r="C690" t="str">
            <v>REC_HUM</v>
          </cell>
          <cell r="D690" t="str">
            <v>Recursos Humanos</v>
          </cell>
          <cell r="E690" t="str">
            <v>REH.FOP.204</v>
          </cell>
          <cell r="F690" t="str">
            <v>Recursos Humanos</v>
          </cell>
          <cell r="G690" t="str">
            <v>Folha de Pagamento</v>
          </cell>
          <cell r="H690" t="str">
            <v>Processo Trabalhista</v>
          </cell>
          <cell r="I690">
            <v>109</v>
          </cell>
          <cell r="J690" t="str">
            <v>Agendar resgate de Depósito Judicial (Alvará) e efetivar o saque e/ou transferência de Valores.</v>
          </cell>
          <cell r="K690" t="str">
            <v>NÃO</v>
          </cell>
          <cell r="L690">
            <v>0</v>
          </cell>
          <cell r="M690" t="str">
            <v>TRANSACIONAL</v>
          </cell>
          <cell r="N690" t="str">
            <v>NÃO</v>
          </cell>
          <cell r="O690" t="str">
            <v>AS-IS</v>
          </cell>
        </row>
        <row r="691">
          <cell r="B691" t="str">
            <v>AT_688</v>
          </cell>
          <cell r="C691" t="str">
            <v>REC_HUM</v>
          </cell>
          <cell r="D691" t="str">
            <v>Recursos Humanos</v>
          </cell>
          <cell r="E691" t="str">
            <v>REH.FOP.206</v>
          </cell>
          <cell r="F691" t="str">
            <v>Recursos Humanos</v>
          </cell>
          <cell r="G691" t="str">
            <v>Folha de Pagamento</v>
          </cell>
          <cell r="H691" t="str">
            <v>Processo Trabalhista</v>
          </cell>
          <cell r="I691">
            <v>110</v>
          </cell>
          <cell r="J691" t="str">
            <v>Atender dúvidas, fornecer orientações e auxílio sobre Processo Trabalhista</v>
          </cell>
          <cell r="K691" t="str">
            <v>SIM</v>
          </cell>
          <cell r="L691">
            <v>0</v>
          </cell>
          <cell r="M691" t="str">
            <v>INTERFERÊNCIA</v>
          </cell>
          <cell r="N691" t="str">
            <v>NÃO</v>
          </cell>
          <cell r="O691" t="str">
            <v>INTERFERÊNCIA</v>
          </cell>
        </row>
        <row r="692">
          <cell r="B692" t="str">
            <v>AT_689</v>
          </cell>
          <cell r="C692" t="str">
            <v>REC_HUM</v>
          </cell>
          <cell r="D692" t="str">
            <v>Recursos Humanos</v>
          </cell>
          <cell r="E692" t="str">
            <v>REH.FOP.208</v>
          </cell>
          <cell r="F692" t="str">
            <v>Recursos Humanos</v>
          </cell>
          <cell r="G692" t="str">
            <v>Folha de Pagamento</v>
          </cell>
          <cell r="H692" t="str">
            <v>Rescisão</v>
          </cell>
          <cell r="I692">
            <v>111</v>
          </cell>
          <cell r="J692" t="str">
            <v>Verificar solicitações de desligamento, pedir correções, analisar contrato do colaborador, efetuar a entrevista de desligamento, orientar o gestor (em caso de iniciativa da empresa informar o gestor a possibilidade, ou não, de efetivar o desligamento)</v>
          </cell>
          <cell r="K692" t="str">
            <v>SIM</v>
          </cell>
          <cell r="L692">
            <v>0</v>
          </cell>
          <cell r="M692" t="str">
            <v>TRANSACIONAL</v>
          </cell>
          <cell r="N692" t="str">
            <v>SIM</v>
          </cell>
          <cell r="O692" t="str">
            <v>CSC-PA</v>
          </cell>
        </row>
        <row r="693">
          <cell r="B693" t="str">
            <v>AT_690</v>
          </cell>
          <cell r="C693" t="str">
            <v>REC_HUM</v>
          </cell>
          <cell r="D693" t="str">
            <v>Recursos Humanos</v>
          </cell>
          <cell r="E693" t="str">
            <v>REH.FOP.210</v>
          </cell>
          <cell r="F693" t="str">
            <v>Recursos Humanos</v>
          </cell>
          <cell r="G693" t="str">
            <v>Folha de Pagamento</v>
          </cell>
          <cell r="H693" t="str">
            <v>Rescisão</v>
          </cell>
          <cell r="I693">
            <v>112</v>
          </cell>
          <cell r="J693" t="str">
            <v>Calcular rescisão na folha, verificar particularidades da unidade, Imprimir documentos rescisõrios, acionar representante da empresa para homologação, homologar rescisão.</v>
          </cell>
          <cell r="K693" t="str">
            <v>NÃO</v>
          </cell>
          <cell r="L693">
            <v>0</v>
          </cell>
          <cell r="M693" t="str">
            <v>TRANSACIONAL</v>
          </cell>
          <cell r="N693" t="str">
            <v>SIM</v>
          </cell>
          <cell r="O693" t="str">
            <v>CSC</v>
          </cell>
        </row>
        <row r="694">
          <cell r="B694" t="str">
            <v>AT_691</v>
          </cell>
          <cell r="C694" t="str">
            <v>REC_HUM</v>
          </cell>
          <cell r="D694" t="str">
            <v>Recursos Humanos</v>
          </cell>
          <cell r="E694" t="str">
            <v>REH.FOP.211</v>
          </cell>
          <cell r="F694" t="str">
            <v>Recursos Humanos</v>
          </cell>
          <cell r="G694" t="str">
            <v>Folha de Pagamento</v>
          </cell>
          <cell r="H694" t="str">
            <v>Rescisão</v>
          </cell>
          <cell r="I694">
            <v>113</v>
          </cell>
          <cell r="J694" t="str">
            <v>Gerar aviso prévio e convênio, enviar para gestor com os documentos de rescisão necessários (em caso de iniciativa do colaborador, enviar modelo de carta de rescisão), receber formalização por email.</v>
          </cell>
          <cell r="K694" t="str">
            <v>NÃO</v>
          </cell>
          <cell r="L694">
            <v>0</v>
          </cell>
          <cell r="M694" t="str">
            <v>TRANSACIONAL</v>
          </cell>
          <cell r="N694" t="str">
            <v>SIM</v>
          </cell>
          <cell r="O694" t="str">
            <v>CSC</v>
          </cell>
        </row>
        <row r="695">
          <cell r="B695" t="str">
            <v>AT_692</v>
          </cell>
          <cell r="C695" t="str">
            <v>REC_HUM</v>
          </cell>
          <cell r="D695" t="str">
            <v>Recursos Humanos</v>
          </cell>
          <cell r="E695" t="str">
            <v>REH.FOP.213</v>
          </cell>
          <cell r="F695" t="str">
            <v>Recursos Humanos</v>
          </cell>
          <cell r="G695" t="str">
            <v>Folha de Pagamento</v>
          </cell>
          <cell r="H695" t="str">
            <v>Rescisão</v>
          </cell>
          <cell r="I695">
            <v>114</v>
          </cell>
          <cell r="J695" t="str">
            <v>Encerrar o ponto do funcionário, verificar pendências, consultar outras áreas sobre pendências, informar fornecedores.</v>
          </cell>
          <cell r="K695" t="str">
            <v>SIM</v>
          </cell>
          <cell r="L695">
            <v>0</v>
          </cell>
          <cell r="M695" t="str">
            <v>TRANSACIONAL</v>
          </cell>
          <cell r="N695" t="str">
            <v>SIM</v>
          </cell>
          <cell r="O695" t="str">
            <v>CSC</v>
          </cell>
        </row>
        <row r="696">
          <cell r="B696" t="str">
            <v>AT_693</v>
          </cell>
          <cell r="C696" t="str">
            <v>REC_HUM</v>
          </cell>
          <cell r="D696" t="str">
            <v>Recursos Humanos</v>
          </cell>
          <cell r="E696" t="str">
            <v>REH.FOP.226</v>
          </cell>
          <cell r="F696" t="str">
            <v>Recursos Humanos</v>
          </cell>
          <cell r="G696" t="str">
            <v>Folha de Pagamento</v>
          </cell>
          <cell r="H696" t="str">
            <v>Rescisão</v>
          </cell>
          <cell r="I696">
            <v>115</v>
          </cell>
          <cell r="J696" t="str">
            <v>Verificar necessidade de cálculo complementar, recalcular rescisão (quando necessário),</v>
          </cell>
          <cell r="K696" t="str">
            <v>NÃO</v>
          </cell>
          <cell r="L696">
            <v>0</v>
          </cell>
          <cell r="M696" t="str">
            <v>TRANSACIONAL</v>
          </cell>
          <cell r="N696" t="str">
            <v>SIM</v>
          </cell>
          <cell r="O696" t="str">
            <v>CSC</v>
          </cell>
        </row>
        <row r="697">
          <cell r="B697" t="str">
            <v>AT_694</v>
          </cell>
          <cell r="C697" t="str">
            <v>REC_HUM</v>
          </cell>
          <cell r="D697" t="str">
            <v>Recursos Humanos</v>
          </cell>
          <cell r="E697" t="str">
            <v>REH.FOP.229</v>
          </cell>
          <cell r="F697" t="str">
            <v>Recursos Humanos</v>
          </cell>
          <cell r="G697" t="str">
            <v>Folha de Pagamento</v>
          </cell>
          <cell r="H697" t="str">
            <v>Rescisão</v>
          </cell>
          <cell r="I697">
            <v>116</v>
          </cell>
          <cell r="J697" t="str">
            <v>Lançar dados do desligamento no sistema, solicitar pagamento ao corporativo e à célula de entrada, receber o retorno no pagamento, informar o desligamento do colaborador à empresa.</v>
          </cell>
          <cell r="K697" t="str">
            <v>NÃO</v>
          </cell>
          <cell r="L697">
            <v>0</v>
          </cell>
          <cell r="M697" t="str">
            <v>TRANSACIONAL</v>
          </cell>
          <cell r="N697" t="str">
            <v>SIM</v>
          </cell>
          <cell r="O697" t="str">
            <v>CSC</v>
          </cell>
        </row>
        <row r="698">
          <cell r="B698" t="str">
            <v>AT_695</v>
          </cell>
          <cell r="C698" t="str">
            <v>REC_HUM</v>
          </cell>
          <cell r="D698" t="str">
            <v>Recursos Humanos</v>
          </cell>
          <cell r="E698" t="str">
            <v>REH.FOP.230</v>
          </cell>
          <cell r="F698" t="str">
            <v>Recursos Humanos</v>
          </cell>
          <cell r="G698" t="str">
            <v>Folha de Pagamento</v>
          </cell>
          <cell r="H698" t="str">
            <v>Rescisão</v>
          </cell>
          <cell r="I698">
            <v>117</v>
          </cell>
          <cell r="J698" t="str">
            <v>Excluir colaborador dos benefícios, solicitar dados ao Corporativo, orientar colaborador à devolver equipamentos, materiais e EPI's de propriedade da empresa, coletar assinaturas nos documentos necessários.</v>
          </cell>
          <cell r="K698" t="str">
            <v>NÃO</v>
          </cell>
          <cell r="L698">
            <v>0</v>
          </cell>
          <cell r="M698" t="str">
            <v>TRANSACIONAL</v>
          </cell>
          <cell r="N698" t="str">
            <v>SIM</v>
          </cell>
          <cell r="O698" t="str">
            <v>CSC</v>
          </cell>
        </row>
        <row r="699">
          <cell r="B699" t="str">
            <v>AT_696</v>
          </cell>
          <cell r="C699" t="str">
            <v>REC_HUM</v>
          </cell>
          <cell r="D699" t="str">
            <v>Recursos Humanos</v>
          </cell>
          <cell r="E699" t="str">
            <v>REH.FOP.247</v>
          </cell>
          <cell r="F699" t="str">
            <v>Recursos Humanos</v>
          </cell>
          <cell r="G699" t="str">
            <v>Folha de Pagamento</v>
          </cell>
          <cell r="H699" t="str">
            <v>Rescisão</v>
          </cell>
          <cell r="I699">
            <v>118</v>
          </cell>
          <cell r="J699" t="str">
            <v>Atender dúvidas, fornecer orientações e auxílio sobre Rescisão</v>
          </cell>
          <cell r="K699" t="str">
            <v>SIM</v>
          </cell>
          <cell r="L699">
            <v>0</v>
          </cell>
          <cell r="M699" t="str">
            <v>INTERFERÊNCIA</v>
          </cell>
          <cell r="N699" t="str">
            <v>SIM</v>
          </cell>
          <cell r="O699" t="str">
            <v>INTERFERÊNCIA</v>
          </cell>
        </row>
        <row r="700">
          <cell r="B700" t="str">
            <v>AT_697</v>
          </cell>
          <cell r="C700" t="str">
            <v>REC_HUM</v>
          </cell>
          <cell r="D700" t="str">
            <v>Recursos Humanos</v>
          </cell>
          <cell r="E700" t="str">
            <v>REH.FOP.249</v>
          </cell>
          <cell r="F700" t="str">
            <v>Recursos Humanos</v>
          </cell>
          <cell r="G700" t="str">
            <v>Folha de Pagamento</v>
          </cell>
          <cell r="H700" t="str">
            <v>Rotinas Mensais</v>
          </cell>
          <cell r="I700">
            <v>119</v>
          </cell>
          <cell r="J700" t="str">
            <v>Gerar relatórios mensais e de descontos, verificar todas as contribuições do mês, gerar ou solicitar Contribuições Sindicais.</v>
          </cell>
          <cell r="K700" t="str">
            <v>NÃO</v>
          </cell>
          <cell r="L700">
            <v>0</v>
          </cell>
          <cell r="M700" t="str">
            <v>TRANSACIONAL</v>
          </cell>
          <cell r="N700" t="str">
            <v>SIM</v>
          </cell>
          <cell r="O700" t="str">
            <v>CSC</v>
          </cell>
        </row>
        <row r="701">
          <cell r="B701" t="str">
            <v>AT_698</v>
          </cell>
          <cell r="C701" t="str">
            <v>REC_HUM</v>
          </cell>
          <cell r="D701" t="str">
            <v>Recursos Humanos</v>
          </cell>
          <cell r="E701" t="str">
            <v>REH.FOP.252</v>
          </cell>
          <cell r="F701" t="str">
            <v>Recursos Humanos</v>
          </cell>
          <cell r="G701" t="str">
            <v>Folha de Pagamento</v>
          </cell>
          <cell r="H701" t="str">
            <v>Rotinas Mensais</v>
          </cell>
          <cell r="I701">
            <v>120</v>
          </cell>
          <cell r="J701" t="str">
            <v>Separar relatórios, enviar para filiais e/ou gestores, receber NF de pagamentos, orientar ações (se necessário)</v>
          </cell>
          <cell r="K701" t="str">
            <v>NÃO</v>
          </cell>
          <cell r="L701">
            <v>0</v>
          </cell>
          <cell r="M701" t="str">
            <v>TRANSACIONAL</v>
          </cell>
          <cell r="N701" t="str">
            <v>SIM</v>
          </cell>
          <cell r="O701" t="str">
            <v>CSC</v>
          </cell>
        </row>
        <row r="702">
          <cell r="B702" t="str">
            <v>AT_699</v>
          </cell>
          <cell r="C702" t="str">
            <v>REC_HUM</v>
          </cell>
          <cell r="D702" t="str">
            <v>Recursos Humanos</v>
          </cell>
          <cell r="E702" t="str">
            <v>REH.FOP.257</v>
          </cell>
          <cell r="F702" t="str">
            <v>Recursos Humanos</v>
          </cell>
          <cell r="G702" t="str">
            <v>Folha de Pagamento</v>
          </cell>
          <cell r="H702" t="str">
            <v>Rotinas Mensais</v>
          </cell>
          <cell r="I702">
            <v>121</v>
          </cell>
          <cell r="J702" t="str">
            <v>Emitir carta de Reconhecimento, enviar para gestor, arquivar uma cópia.</v>
          </cell>
          <cell r="K702" t="str">
            <v>NÃO</v>
          </cell>
          <cell r="L702">
            <v>0</v>
          </cell>
          <cell r="M702" t="str">
            <v>TRANSACIONAL</v>
          </cell>
          <cell r="N702" t="str">
            <v>SIM</v>
          </cell>
          <cell r="O702" t="str">
            <v>CSC</v>
          </cell>
        </row>
        <row r="703">
          <cell r="B703" t="str">
            <v>AT_700</v>
          </cell>
          <cell r="C703" t="str">
            <v>REC_HUM</v>
          </cell>
          <cell r="D703" t="str">
            <v>Recursos Humanos</v>
          </cell>
          <cell r="E703" t="str">
            <v>REH.FOP.261</v>
          </cell>
          <cell r="F703" t="str">
            <v>Recursos Humanos</v>
          </cell>
          <cell r="G703" t="str">
            <v>Folha de Pagamento</v>
          </cell>
          <cell r="H703" t="str">
            <v>Rotinas Mensais</v>
          </cell>
          <cell r="I703">
            <v>122</v>
          </cell>
          <cell r="J703" t="str">
            <v>Conferir e solicitar ajustes da NF, Ratear custos, lançar RC/OC, entregar NF para célula de entrada.</v>
          </cell>
          <cell r="K703" t="str">
            <v>NÃO</v>
          </cell>
          <cell r="L703">
            <v>0</v>
          </cell>
          <cell r="M703" t="str">
            <v>TRANSACIONAL</v>
          </cell>
          <cell r="N703" t="str">
            <v>SIM</v>
          </cell>
          <cell r="O703" t="str">
            <v>CSC</v>
          </cell>
        </row>
        <row r="704">
          <cell r="B704" t="str">
            <v>AT_701</v>
          </cell>
          <cell r="C704" t="str">
            <v>REC_HUM</v>
          </cell>
          <cell r="D704" t="str">
            <v>Recursos Humanos</v>
          </cell>
          <cell r="E704" t="str">
            <v>REH.FOP.265</v>
          </cell>
          <cell r="F704" t="str">
            <v>Recursos Humanos</v>
          </cell>
          <cell r="G704" t="str">
            <v>Folha de Pagamento</v>
          </cell>
          <cell r="H704" t="str">
            <v>Rotinas Mensais</v>
          </cell>
          <cell r="I704">
            <v>123</v>
          </cell>
          <cell r="J704" t="str">
            <v>Mensalmente levantar dados (Custo restaurante, fretado, van, taxi, saúde ocupacional, Nº de terceiros, fixos e temporários, relatório de reajuste de salário e/ou promoção.  Extraídos dos sistemas ou revisados manualmente).</v>
          </cell>
          <cell r="K704" t="str">
            <v>NÃO</v>
          </cell>
          <cell r="L704">
            <v>0</v>
          </cell>
          <cell r="M704" t="str">
            <v>TRANSACIONAL</v>
          </cell>
          <cell r="N704" t="str">
            <v>SIM</v>
          </cell>
          <cell r="O704" t="str">
            <v>CSC</v>
          </cell>
        </row>
        <row r="705">
          <cell r="B705" t="str">
            <v>AT_702</v>
          </cell>
          <cell r="C705" t="str">
            <v>REC_HUM</v>
          </cell>
          <cell r="D705" t="str">
            <v>Recursos Humanos</v>
          </cell>
          <cell r="E705" t="str">
            <v>REH.FOP.272</v>
          </cell>
          <cell r="F705" t="str">
            <v>Recursos Humanos</v>
          </cell>
          <cell r="G705" t="str">
            <v>Folha de Pagamento</v>
          </cell>
          <cell r="H705" t="str">
            <v>Rotinas Mensais</v>
          </cell>
          <cell r="I705">
            <v>124</v>
          </cell>
          <cell r="J705" t="str">
            <v>Inserir dados coletados na planilha controle e enviar ao corporativo</v>
          </cell>
          <cell r="K705" t="str">
            <v>NÃO</v>
          </cell>
          <cell r="L705">
            <v>0</v>
          </cell>
          <cell r="M705" t="str">
            <v>TRANSACIONAL</v>
          </cell>
          <cell r="N705" t="str">
            <v>SIM</v>
          </cell>
          <cell r="O705" t="str">
            <v>CSC</v>
          </cell>
        </row>
        <row r="706">
          <cell r="B706" t="str">
            <v>AT_703</v>
          </cell>
          <cell r="C706" t="str">
            <v>REC_HUM</v>
          </cell>
          <cell r="D706" t="str">
            <v>Recursos Humanos</v>
          </cell>
          <cell r="E706" t="str">
            <v>REH.FOP.277</v>
          </cell>
          <cell r="F706" t="str">
            <v>Recursos Humanos</v>
          </cell>
          <cell r="G706" t="str">
            <v>Folha de Pagamento</v>
          </cell>
          <cell r="H706" t="str">
            <v>Rotinas Mensais</v>
          </cell>
          <cell r="I706">
            <v>125</v>
          </cell>
          <cell r="J706" t="str">
            <v>Atender dúvidas, fornecer orientações e auxílio sobre Rotinas Mensais</v>
          </cell>
          <cell r="K706" t="str">
            <v>SIM</v>
          </cell>
          <cell r="L706">
            <v>0</v>
          </cell>
          <cell r="M706" t="str">
            <v>INTERFERÊNCIA</v>
          </cell>
          <cell r="N706" t="str">
            <v>SIM</v>
          </cell>
          <cell r="O706" t="str">
            <v>INTERFERÊNCIA</v>
          </cell>
        </row>
        <row r="707">
          <cell r="B707" t="str">
            <v>AT_704</v>
          </cell>
          <cell r="C707" t="str">
            <v>REC_HUM</v>
          </cell>
          <cell r="D707" t="str">
            <v>Recursos Humanos</v>
          </cell>
          <cell r="E707" t="str">
            <v>REH.GRT.001</v>
          </cell>
          <cell r="F707" t="str">
            <v>Recursos Humanos</v>
          </cell>
          <cell r="G707" t="str">
            <v>Gestão de Relações Trabalhistas</v>
          </cell>
          <cell r="H707" t="str">
            <v>Relações Trabalhistas (negociação sindical)</v>
          </cell>
          <cell r="I707">
            <v>126</v>
          </cell>
          <cell r="J707" t="str">
            <v>Iniciar as negociações com sindicato e gestores, elaborar minutas e coletar as assinatura</v>
          </cell>
          <cell r="K707" t="str">
            <v>NÃO</v>
          </cell>
          <cell r="L707">
            <v>0</v>
          </cell>
          <cell r="M707" t="str">
            <v>NÃO TRANSACIONAL</v>
          </cell>
          <cell r="N707" t="str">
            <v>NÃO</v>
          </cell>
          <cell r="O707" t="str">
            <v>AS-IS</v>
          </cell>
        </row>
        <row r="708">
          <cell r="B708" t="str">
            <v>AT_705</v>
          </cell>
          <cell r="C708" t="str">
            <v>REC_HUM</v>
          </cell>
          <cell r="D708" t="str">
            <v>Recursos Humanos</v>
          </cell>
          <cell r="E708" t="str">
            <v>REH.GRT.006</v>
          </cell>
          <cell r="F708" t="str">
            <v>Recursos Humanos</v>
          </cell>
          <cell r="G708" t="str">
            <v>Gestão de Relações Trabalhistas</v>
          </cell>
          <cell r="H708" t="str">
            <v>Relações Trabalhistas (negociação sindical)</v>
          </cell>
          <cell r="I708">
            <v>127</v>
          </cell>
          <cell r="J708" t="str">
            <v>Validar proposta com corporativo, validar tabela de valores, coletar assinaturas no contrato, validar contrato, coletar assinatura dos procuradores e sindicato</v>
          </cell>
          <cell r="K708" t="str">
            <v>NÃO</v>
          </cell>
          <cell r="L708">
            <v>0</v>
          </cell>
          <cell r="M708" t="str">
            <v>NÃO TRANSACIONAL</v>
          </cell>
          <cell r="N708" t="str">
            <v>NÃO</v>
          </cell>
          <cell r="O708" t="str">
            <v>AS-IS</v>
          </cell>
        </row>
        <row r="709">
          <cell r="B709" t="str">
            <v>AT_706</v>
          </cell>
          <cell r="C709" t="str">
            <v>REC_HUM</v>
          </cell>
          <cell r="D709" t="str">
            <v>Recursos Humanos</v>
          </cell>
          <cell r="E709" t="str">
            <v>REH.GRT.011</v>
          </cell>
          <cell r="F709" t="str">
            <v>Recursos Humanos</v>
          </cell>
          <cell r="G709" t="str">
            <v>Gestão de Relações Trabalhistas</v>
          </cell>
          <cell r="H709" t="str">
            <v>Relações Trabalhistas (negociação sindical)</v>
          </cell>
          <cell r="I709">
            <v>128</v>
          </cell>
          <cell r="J709" t="str">
            <v>Imprimir contrato, enviar cópia para envolvidos (corporativo, regional, sindicato, entre outros), arquivar documento.</v>
          </cell>
          <cell r="K709" t="str">
            <v>NÃO</v>
          </cell>
          <cell r="L709">
            <v>0</v>
          </cell>
          <cell r="M709" t="str">
            <v>NÃO TRANSACIONAL</v>
          </cell>
          <cell r="N709" t="str">
            <v>NÃO</v>
          </cell>
          <cell r="O709" t="str">
            <v>AS-IS</v>
          </cell>
        </row>
        <row r="710">
          <cell r="B710" t="str">
            <v>AT_707</v>
          </cell>
          <cell r="C710" t="str">
            <v>REC_HUM</v>
          </cell>
          <cell r="D710" t="str">
            <v>Recursos Humanos</v>
          </cell>
          <cell r="E710" t="str">
            <v>REH.GRT.026</v>
          </cell>
          <cell r="F710" t="str">
            <v>Recursos Humanos</v>
          </cell>
          <cell r="G710" t="str">
            <v>Gestão de Relações Trabalhistas</v>
          </cell>
          <cell r="H710" t="str">
            <v>Relações Trabalhistas (negociação sindical)</v>
          </cell>
          <cell r="I710">
            <v>129</v>
          </cell>
          <cell r="J710" t="str">
            <v>Atender dúvidas, fornecer orientações e auxílio sobre Relações Trabalhistas</v>
          </cell>
          <cell r="K710" t="str">
            <v>SIM</v>
          </cell>
          <cell r="L710">
            <v>0</v>
          </cell>
          <cell r="M710" t="str">
            <v>INTERFERÊNCIA</v>
          </cell>
          <cell r="N710" t="str">
            <v>SIM</v>
          </cell>
          <cell r="O710" t="str">
            <v>INTERFERÊNCIA</v>
          </cell>
        </row>
        <row r="711">
          <cell r="B711" t="str">
            <v>AT_708</v>
          </cell>
          <cell r="C711" t="str">
            <v>REC_HUM</v>
          </cell>
          <cell r="D711" t="str">
            <v>Recursos Humanos</v>
          </cell>
          <cell r="E711" t="str">
            <v>REH.REE.001</v>
          </cell>
          <cell r="F711" t="str">
            <v>Recursos Humanos</v>
          </cell>
          <cell r="G711" t="str">
            <v>Remuneração e Expatriação</v>
          </cell>
          <cell r="H711" t="str">
            <v>Criação de Cargos</v>
          </cell>
          <cell r="I711">
            <v>130</v>
          </cell>
          <cell r="J711" t="str">
            <v>Analisar solicitações recebidas por email, entrar em contato com o gestor (se necessário), verificar os dados necessários para o cadastro</v>
          </cell>
          <cell r="K711" t="str">
            <v>NÃO</v>
          </cell>
          <cell r="L711">
            <v>0</v>
          </cell>
          <cell r="M711" t="str">
            <v>NÃO TRANSACIONAL</v>
          </cell>
          <cell r="N711" t="str">
            <v>SIM</v>
          </cell>
          <cell r="O711" t="str">
            <v>CSC</v>
          </cell>
        </row>
        <row r="712">
          <cell r="B712" t="str">
            <v>AT_709</v>
          </cell>
          <cell r="C712" t="str">
            <v>REC_HUM</v>
          </cell>
          <cell r="D712" t="str">
            <v>Recursos Humanos</v>
          </cell>
          <cell r="E712" t="str">
            <v>REH.REE.004</v>
          </cell>
          <cell r="F712" t="str">
            <v>Recursos Humanos</v>
          </cell>
          <cell r="G712" t="str">
            <v>Remuneração e Expatriação</v>
          </cell>
          <cell r="H712" t="str">
            <v>Criação de Cargos</v>
          </cell>
          <cell r="I712">
            <v>131</v>
          </cell>
          <cell r="J712" t="str">
            <v>Atribuir gestor ao cargo, atribuir GS (Grupo Salarial) e atribuir a um Cargo de Carreira.  Ativar o cargo e comunicar ao solicitante</v>
          </cell>
          <cell r="K712" t="str">
            <v>NÃO</v>
          </cell>
          <cell r="L712">
            <v>0</v>
          </cell>
          <cell r="M712" t="str">
            <v>TRANSACIONAL</v>
          </cell>
          <cell r="N712" t="str">
            <v>SIM</v>
          </cell>
          <cell r="O712" t="str">
            <v>CSC</v>
          </cell>
        </row>
        <row r="713">
          <cell r="B713" t="str">
            <v>AT_710</v>
          </cell>
          <cell r="C713" t="str">
            <v>REC_HUM</v>
          </cell>
          <cell r="D713" t="str">
            <v>Recursos Humanos</v>
          </cell>
          <cell r="E713" t="str">
            <v>REH.REE.009</v>
          </cell>
          <cell r="F713" t="str">
            <v>Recursos Humanos</v>
          </cell>
          <cell r="G713" t="str">
            <v>Remuneração e Expatriação</v>
          </cell>
          <cell r="H713" t="str">
            <v>Criação de Cargos</v>
          </cell>
          <cell r="I713">
            <v>132</v>
          </cell>
          <cell r="J713" t="str">
            <v>Atender dúvidas, fornecer orientações e auxílio sobre Criação de Cargos</v>
          </cell>
          <cell r="K713" t="str">
            <v>SIM</v>
          </cell>
          <cell r="L713">
            <v>0</v>
          </cell>
          <cell r="M713" t="str">
            <v>INTERFERÊNCIA</v>
          </cell>
          <cell r="N713" t="str">
            <v>SIM</v>
          </cell>
          <cell r="O713" t="str">
            <v>INTERFERÊNCIA</v>
          </cell>
        </row>
        <row r="714">
          <cell r="B714" t="str">
            <v>AT_711</v>
          </cell>
          <cell r="C714" t="str">
            <v>REC_HUM</v>
          </cell>
          <cell r="D714" t="str">
            <v>Recursos Humanos</v>
          </cell>
          <cell r="E714" t="str">
            <v>REH.REE.011</v>
          </cell>
          <cell r="F714" t="str">
            <v>Recursos Humanos</v>
          </cell>
          <cell r="G714" t="str">
            <v>Remuneração e Expatriação</v>
          </cell>
          <cell r="H714" t="str">
            <v>Gestão de Expatriados</v>
          </cell>
          <cell r="I714">
            <v>133</v>
          </cell>
          <cell r="J714" t="str">
            <v>Analisar as informações de expatriados, montar processo, enviar para assessoria, acompanhar o processo, providenciar ou corrigir documentação</v>
          </cell>
          <cell r="K714" t="str">
            <v>NÃO</v>
          </cell>
          <cell r="L714">
            <v>0</v>
          </cell>
          <cell r="M714" t="str">
            <v>NÃO TRANSACIONAL</v>
          </cell>
          <cell r="N714" t="str">
            <v>SIM</v>
          </cell>
          <cell r="O714" t="str">
            <v>AS-IS</v>
          </cell>
        </row>
        <row r="715">
          <cell r="B715" t="str">
            <v>AT_712</v>
          </cell>
          <cell r="C715" t="str">
            <v>REC_HUM</v>
          </cell>
          <cell r="D715" t="str">
            <v>Recursos Humanos</v>
          </cell>
          <cell r="E715" t="str">
            <v>REH.REE.017</v>
          </cell>
          <cell r="F715" t="str">
            <v>Recursos Humanos</v>
          </cell>
          <cell r="G715" t="str">
            <v>Remuneração e Expatriação</v>
          </cell>
          <cell r="H715" t="str">
            <v>Gestão de Expatriados</v>
          </cell>
          <cell r="I715">
            <v>134</v>
          </cell>
          <cell r="J715" t="str">
            <v>Direcionar expatriado ao consulado do país de destino, elaborar documentos necessários, coordenar mudança física e executar processos administrativos para acesso à empresa.</v>
          </cell>
          <cell r="K715" t="str">
            <v>NÃO</v>
          </cell>
          <cell r="L715">
            <v>0</v>
          </cell>
          <cell r="M715" t="str">
            <v>NÃO TRANSACIONAL</v>
          </cell>
          <cell r="N715" t="str">
            <v>NÃO</v>
          </cell>
          <cell r="O715" t="str">
            <v>AS-IS</v>
          </cell>
        </row>
        <row r="716">
          <cell r="B716" t="str">
            <v>AT_713</v>
          </cell>
          <cell r="C716" t="str">
            <v>REC_HUM</v>
          </cell>
          <cell r="D716" t="str">
            <v>Recursos Humanos</v>
          </cell>
          <cell r="E716" t="str">
            <v>REH.REE.021</v>
          </cell>
          <cell r="F716" t="str">
            <v>Recursos Humanos</v>
          </cell>
          <cell r="G716" t="str">
            <v>Remuneração e Expatriação</v>
          </cell>
          <cell r="H716" t="str">
            <v>Gestão de Expatriados</v>
          </cell>
          <cell r="I716">
            <v>135</v>
          </cell>
          <cell r="J716" t="str">
            <v>Mensalmente, efetuar pagamentos, atualizar documentos do expatriado, avaliar a folha dos expatriados e atualizar para os padrões da folha do país de origem</v>
          </cell>
          <cell r="K716" t="str">
            <v>NÃO</v>
          </cell>
          <cell r="L716">
            <v>0</v>
          </cell>
          <cell r="M716" t="str">
            <v>TRANSACIONAL</v>
          </cell>
          <cell r="N716" t="str">
            <v>SIM</v>
          </cell>
          <cell r="O716" t="str">
            <v>CSC</v>
          </cell>
        </row>
        <row r="717">
          <cell r="B717" t="str">
            <v>AT_714</v>
          </cell>
          <cell r="C717" t="str">
            <v>REC_HUM</v>
          </cell>
          <cell r="D717" t="str">
            <v>Recursos Humanos</v>
          </cell>
          <cell r="E717" t="str">
            <v>REH.REE.027</v>
          </cell>
          <cell r="F717" t="str">
            <v>Recursos Humanos</v>
          </cell>
          <cell r="G717" t="str">
            <v>Remuneração e Expatriação</v>
          </cell>
          <cell r="H717" t="str">
            <v>Gestão de Expatriados</v>
          </cell>
          <cell r="I717">
            <v>136</v>
          </cell>
          <cell r="J717" t="str">
            <v>Gerar relatórios sobre expatriados, enviar para matriz.</v>
          </cell>
          <cell r="K717" t="str">
            <v>NÃO</v>
          </cell>
          <cell r="L717">
            <v>0</v>
          </cell>
          <cell r="M717" t="str">
            <v>TRANSACIONAL</v>
          </cell>
          <cell r="N717" t="str">
            <v>SIM</v>
          </cell>
          <cell r="O717" t="str">
            <v>CSC</v>
          </cell>
        </row>
        <row r="718">
          <cell r="B718" t="str">
            <v>AT_715</v>
          </cell>
          <cell r="C718" t="str">
            <v>REC_HUM</v>
          </cell>
          <cell r="D718" t="str">
            <v>Recursos Humanos</v>
          </cell>
          <cell r="E718" t="str">
            <v>REH.REE.029</v>
          </cell>
          <cell r="F718" t="str">
            <v>Recursos Humanos</v>
          </cell>
          <cell r="G718" t="str">
            <v>Remuneração e Expatriação</v>
          </cell>
          <cell r="H718" t="str">
            <v>Gestão de Expatriados</v>
          </cell>
          <cell r="I718">
            <v>137</v>
          </cell>
          <cell r="J718" t="str">
            <v>Efetuar o processo de término de expatriação, informar entidades parceiras/fornecedores, informar a unidade da empresa do país de residência</v>
          </cell>
          <cell r="K718" t="str">
            <v>NÃO</v>
          </cell>
          <cell r="L718">
            <v>0</v>
          </cell>
          <cell r="M718" t="str">
            <v>NÃO TRANSACIONAL</v>
          </cell>
          <cell r="N718" t="str">
            <v>SIM</v>
          </cell>
          <cell r="O718" t="str">
            <v>AS-IS</v>
          </cell>
        </row>
        <row r="719">
          <cell r="B719" t="str">
            <v>AT_716</v>
          </cell>
          <cell r="C719" t="str">
            <v>REC_HUM</v>
          </cell>
          <cell r="D719" t="str">
            <v>Recursos Humanos</v>
          </cell>
          <cell r="E719" t="str">
            <v>REH.REE.033</v>
          </cell>
          <cell r="F719" t="str">
            <v>Recursos Humanos</v>
          </cell>
          <cell r="G719" t="str">
            <v>Remuneração e Expatriação</v>
          </cell>
          <cell r="H719" t="str">
            <v>Gestão de Expatriados</v>
          </cell>
          <cell r="I719">
            <v>138</v>
          </cell>
          <cell r="J719" t="str">
            <v>Atender dúvidas, fornecer orientações e auxílio sobre Gestão de Expatriados</v>
          </cell>
          <cell r="K719" t="str">
            <v>SIM</v>
          </cell>
          <cell r="L719">
            <v>0</v>
          </cell>
          <cell r="M719" t="str">
            <v>INTERFERÊNCIA</v>
          </cell>
          <cell r="N719" t="str">
            <v>SIM</v>
          </cell>
          <cell r="O719" t="str">
            <v>INTERFERÊNCIA</v>
          </cell>
        </row>
        <row r="720">
          <cell r="B720" t="str">
            <v>AT_717</v>
          </cell>
          <cell r="C720" t="str">
            <v>REC_HUM</v>
          </cell>
          <cell r="D720" t="str">
            <v>Recursos Humanos</v>
          </cell>
          <cell r="E720" t="str">
            <v>REH.REE.035</v>
          </cell>
          <cell r="F720" t="str">
            <v>Recursos Humanos</v>
          </cell>
          <cell r="G720" t="str">
            <v>Remuneração e Expatriação</v>
          </cell>
          <cell r="H720" t="str">
            <v>Manutenção de Cargos e Salários</v>
          </cell>
          <cell r="I720">
            <v>139</v>
          </cell>
          <cell r="J720" t="str">
            <v>Analisar a solicitação de alteração de cargo, salário ou transferência.  Entrar em contato com o gestor caso seja possível correção.  Seguir WF de aprovação.</v>
          </cell>
          <cell r="K720" t="str">
            <v>SIM</v>
          </cell>
          <cell r="L720">
            <v>0</v>
          </cell>
          <cell r="M720" t="str">
            <v>NÃO TRANSACIONAL</v>
          </cell>
          <cell r="N720" t="str">
            <v>SIM</v>
          </cell>
          <cell r="O720" t="str">
            <v>CSC</v>
          </cell>
        </row>
        <row r="721">
          <cell r="B721" t="str">
            <v>AT_718</v>
          </cell>
          <cell r="C721" t="str">
            <v>REC_HUM</v>
          </cell>
          <cell r="D721" t="str">
            <v>Recursos Humanos</v>
          </cell>
          <cell r="E721" t="str">
            <v>REH.REE.036</v>
          </cell>
          <cell r="F721" t="str">
            <v>Recursos Humanos</v>
          </cell>
          <cell r="G721" t="str">
            <v>Remuneração e Expatriação</v>
          </cell>
          <cell r="H721" t="str">
            <v>Manutenção de Cargos e Salários</v>
          </cell>
          <cell r="I721">
            <v>140</v>
          </cell>
          <cell r="J721" t="str">
            <v>Validar ou rejeitar a solicitação, encerrar a requisição.</v>
          </cell>
          <cell r="K721" t="str">
            <v>NÃO</v>
          </cell>
          <cell r="L721">
            <v>0</v>
          </cell>
          <cell r="M721" t="str">
            <v>NÃO TRANSACIONAL</v>
          </cell>
          <cell r="N721" t="str">
            <v>SIM</v>
          </cell>
          <cell r="O721" t="str">
            <v>CSC</v>
          </cell>
        </row>
        <row r="722">
          <cell r="B722" t="str">
            <v>AT_719</v>
          </cell>
          <cell r="C722" t="str">
            <v>REC_HUM</v>
          </cell>
          <cell r="D722" t="str">
            <v>Recursos Humanos</v>
          </cell>
          <cell r="E722" t="str">
            <v>REH.REE.042</v>
          </cell>
          <cell r="F722" t="str">
            <v>Recursos Humanos</v>
          </cell>
          <cell r="G722" t="str">
            <v>Remuneração e Expatriação</v>
          </cell>
          <cell r="H722" t="str">
            <v>Manutenção de Cargos e Salários</v>
          </cell>
          <cell r="I722">
            <v>141</v>
          </cell>
          <cell r="J722" t="str">
            <v>Atender dúvidas, fornecer orientações e auxílio sobre Manutenção de Cargos e Salários</v>
          </cell>
          <cell r="K722" t="str">
            <v>SIM</v>
          </cell>
          <cell r="L722">
            <v>0</v>
          </cell>
          <cell r="M722" t="str">
            <v>INTERFERÊNCIA</v>
          </cell>
          <cell r="N722" t="str">
            <v>SIM</v>
          </cell>
          <cell r="O722" t="str">
            <v>INTERFERÊNCIA</v>
          </cell>
        </row>
        <row r="723">
          <cell r="B723" t="str">
            <v>AT_720</v>
          </cell>
          <cell r="C723" t="str">
            <v>REC_HUM</v>
          </cell>
          <cell r="D723" t="str">
            <v>Recursos Humanos</v>
          </cell>
          <cell r="E723" t="str">
            <v>REH.RES.001</v>
          </cell>
          <cell r="F723" t="str">
            <v>Recursos Humanos</v>
          </cell>
          <cell r="G723" t="str">
            <v>Recrutamento e Seleção</v>
          </cell>
          <cell r="H723" t="str">
            <v>Recrutamento</v>
          </cell>
          <cell r="I723">
            <v>142</v>
          </cell>
          <cell r="J723" t="str">
            <v>Alinhar o perfil e a necessidade da vaga por telefone, email ou pessoalmente.</v>
          </cell>
          <cell r="K723" t="str">
            <v>SIM</v>
          </cell>
          <cell r="L723">
            <v>0</v>
          </cell>
          <cell r="M723" t="str">
            <v>NÃO TRANSACIONAL</v>
          </cell>
          <cell r="N723" t="str">
            <v>SIM</v>
          </cell>
          <cell r="O723" t="str">
            <v>AS-IS</v>
          </cell>
        </row>
        <row r="724">
          <cell r="B724" t="str">
            <v>AT_721</v>
          </cell>
          <cell r="C724" t="str">
            <v>REC_HUM</v>
          </cell>
          <cell r="D724" t="str">
            <v>Recursos Humanos</v>
          </cell>
          <cell r="E724" t="str">
            <v>REH.RES.004</v>
          </cell>
          <cell r="F724" t="str">
            <v>Recursos Humanos</v>
          </cell>
          <cell r="G724" t="str">
            <v>Recrutamento e Seleção</v>
          </cell>
          <cell r="H724" t="str">
            <v>Recrutamento</v>
          </cell>
          <cell r="I724">
            <v>143</v>
          </cell>
          <cell r="J724" t="str">
            <v>Orientar o solicitante sobre o preenchimento da Requisição da vaga no sistema (portal RH), ou em formulário físico (quando necessário)</v>
          </cell>
          <cell r="K724" t="str">
            <v>SIM</v>
          </cell>
          <cell r="L724">
            <v>0</v>
          </cell>
          <cell r="M724" t="str">
            <v>TRANSACIONAL</v>
          </cell>
          <cell r="N724" t="str">
            <v>NÃO</v>
          </cell>
          <cell r="O724" t="str">
            <v>AS-IS</v>
          </cell>
        </row>
        <row r="725">
          <cell r="B725" t="str">
            <v>AT_722</v>
          </cell>
          <cell r="C725" t="str">
            <v>REC_HUM</v>
          </cell>
          <cell r="D725" t="str">
            <v>Recursos Humanos</v>
          </cell>
          <cell r="E725" t="str">
            <v>REH.RES.005</v>
          </cell>
          <cell r="F725" t="str">
            <v>Recursos Humanos</v>
          </cell>
          <cell r="G725" t="str">
            <v>Recrutamento e Seleção</v>
          </cell>
          <cell r="H725" t="str">
            <v>Recrutamento</v>
          </cell>
          <cell r="I725">
            <v>144</v>
          </cell>
          <cell r="J725" t="str">
            <v>Analisar a requisição de vaga, caso não seja possível dar andamento na solicitação informar o solicitante por email, telefone ou pessoalmente.</v>
          </cell>
          <cell r="K725" t="str">
            <v>NÃO</v>
          </cell>
          <cell r="L725">
            <v>0</v>
          </cell>
          <cell r="M725" t="str">
            <v>NÃO TRANSACIONAL</v>
          </cell>
          <cell r="N725" t="str">
            <v>SIM</v>
          </cell>
          <cell r="O725" t="str">
            <v>AS-IS</v>
          </cell>
        </row>
        <row r="726">
          <cell r="B726" t="str">
            <v>AT_723</v>
          </cell>
          <cell r="C726" t="str">
            <v>REC_HUM</v>
          </cell>
          <cell r="D726" t="str">
            <v>Recursos Humanos</v>
          </cell>
          <cell r="E726" t="str">
            <v>REH.RES.006</v>
          </cell>
          <cell r="F726" t="str">
            <v>Recursos Humanos</v>
          </cell>
          <cell r="G726" t="str">
            <v>Recrutamento e Seleção</v>
          </cell>
          <cell r="H726" t="str">
            <v>Recrutamento</v>
          </cell>
          <cell r="I726">
            <v>145</v>
          </cell>
          <cell r="J726" t="str">
            <v>Se for possível dar andamento no processo, verificar formulário com perfil da vaga, esclarecer dúivdas quando necessário e alinhar comunicação/divulgação da vaga</v>
          </cell>
          <cell r="K726" t="str">
            <v>NÃO</v>
          </cell>
          <cell r="L726">
            <v>0</v>
          </cell>
          <cell r="M726" t="str">
            <v>NÃO TRANSACIONAL</v>
          </cell>
          <cell r="N726" t="str">
            <v>SIM</v>
          </cell>
          <cell r="O726" t="str">
            <v>AS-IS</v>
          </cell>
        </row>
        <row r="727">
          <cell r="B727" t="str">
            <v>AT_724</v>
          </cell>
          <cell r="C727" t="str">
            <v>REC_HUM</v>
          </cell>
          <cell r="D727" t="str">
            <v>Recursos Humanos</v>
          </cell>
          <cell r="E727" t="str">
            <v>REH.RES.011</v>
          </cell>
          <cell r="F727" t="str">
            <v>Recursos Humanos</v>
          </cell>
          <cell r="G727" t="str">
            <v>Recrutamento e Seleção</v>
          </cell>
          <cell r="H727" t="str">
            <v>Recrutamento</v>
          </cell>
          <cell r="I727">
            <v>146</v>
          </cell>
          <cell r="J727" t="str">
            <v>Orientar e capacitar os RH's das unidades sobre o processo</v>
          </cell>
          <cell r="K727" t="str">
            <v>NÃO</v>
          </cell>
          <cell r="L727">
            <v>0</v>
          </cell>
          <cell r="M727" t="str">
            <v>NÃO TRANSACIONAL</v>
          </cell>
          <cell r="N727" t="str">
            <v>NÃO</v>
          </cell>
          <cell r="O727" t="str">
            <v>AS-IS</v>
          </cell>
        </row>
        <row r="728">
          <cell r="B728" t="str">
            <v>AT_725</v>
          </cell>
          <cell r="C728" t="str">
            <v>REC_HUM</v>
          </cell>
          <cell r="D728" t="str">
            <v>Recursos Humanos</v>
          </cell>
          <cell r="E728" t="str">
            <v>REH.RES.012</v>
          </cell>
          <cell r="F728" t="str">
            <v>Recursos Humanos</v>
          </cell>
          <cell r="G728" t="str">
            <v>Recrutamento e Seleção</v>
          </cell>
          <cell r="H728" t="str">
            <v>Recrutamento</v>
          </cell>
          <cell r="I728">
            <v>147</v>
          </cell>
          <cell r="J728" t="str">
            <v>Atender dúvidas, fornecer orientações e auxílio sobre Recrutamento</v>
          </cell>
          <cell r="K728" t="str">
            <v>SIM</v>
          </cell>
          <cell r="L728">
            <v>0</v>
          </cell>
          <cell r="M728" t="str">
            <v>INTERFERÊNCIA</v>
          </cell>
          <cell r="N728" t="str">
            <v>SIM</v>
          </cell>
          <cell r="O728" t="str">
            <v>AS-IS</v>
          </cell>
        </row>
        <row r="729">
          <cell r="B729" t="str">
            <v>AT_726</v>
          </cell>
          <cell r="C729" t="str">
            <v>REC_HUM</v>
          </cell>
          <cell r="D729" t="str">
            <v>Recursos Humanos</v>
          </cell>
          <cell r="E729" t="str">
            <v>REH.RES.014</v>
          </cell>
          <cell r="F729" t="str">
            <v>Recursos Humanos</v>
          </cell>
          <cell r="G729" t="str">
            <v>Recrutamento e Seleção</v>
          </cell>
          <cell r="H729" t="str">
            <v>Seleção</v>
          </cell>
          <cell r="I729">
            <v>148</v>
          </cell>
          <cell r="J729" t="str">
            <v>Entrevistar ou acompanhar a entrevista do candidato com o gestor, fazer a proposta salarial</v>
          </cell>
          <cell r="K729" t="str">
            <v>SIM</v>
          </cell>
          <cell r="L729">
            <v>0</v>
          </cell>
          <cell r="M729" t="str">
            <v>NÃO TRANSACIONAL</v>
          </cell>
          <cell r="N729" t="str">
            <v>NÃO</v>
          </cell>
          <cell r="O729" t="str">
            <v>AS-IS</v>
          </cell>
        </row>
        <row r="730">
          <cell r="B730" t="str">
            <v>AT_727</v>
          </cell>
          <cell r="C730" t="str">
            <v>REC_HUM</v>
          </cell>
          <cell r="D730" t="str">
            <v>Recursos Humanos</v>
          </cell>
          <cell r="E730" t="str">
            <v>REH.RES.019</v>
          </cell>
          <cell r="F730" t="str">
            <v>Recursos Humanos</v>
          </cell>
          <cell r="G730" t="str">
            <v>Recrutamento e Seleção</v>
          </cell>
          <cell r="H730" t="str">
            <v>Seleção</v>
          </cell>
          <cell r="I730">
            <v>149</v>
          </cell>
          <cell r="J730" t="str">
            <v>Efetuar Pesquisas sobre candidato (CBI, Serasa, e/ou CNH)</v>
          </cell>
          <cell r="K730" t="str">
            <v>NÃO</v>
          </cell>
          <cell r="L730">
            <v>0</v>
          </cell>
          <cell r="M730" t="str">
            <v>TRANSACIONAL</v>
          </cell>
          <cell r="N730" t="str">
            <v>SIM</v>
          </cell>
          <cell r="O730" t="str">
            <v>AS-IS</v>
          </cell>
        </row>
        <row r="731">
          <cell r="B731" t="str">
            <v>AT_728</v>
          </cell>
          <cell r="C731" t="str">
            <v>REC_HUM</v>
          </cell>
          <cell r="D731" t="str">
            <v>Recursos Humanos</v>
          </cell>
          <cell r="E731" t="str">
            <v>REH.RES.020</v>
          </cell>
          <cell r="F731" t="str">
            <v>Recursos Humanos</v>
          </cell>
          <cell r="G731" t="str">
            <v>Recrutamento e Seleção</v>
          </cell>
          <cell r="H731" t="str">
            <v>Seleção</v>
          </cell>
          <cell r="I731">
            <v>150</v>
          </cell>
          <cell r="J731" t="str">
            <v>Avaliar o retorno da pesquisa, consultar o gestor (se necessário), e entrar em contato com Saúde Ocupacional para agendar exames.</v>
          </cell>
          <cell r="K731" t="str">
            <v>NÃO</v>
          </cell>
          <cell r="L731">
            <v>0</v>
          </cell>
          <cell r="M731" t="str">
            <v>NÃO TRANSACIONAL</v>
          </cell>
          <cell r="N731" t="str">
            <v>SIM</v>
          </cell>
          <cell r="O731" t="str">
            <v>AS-IS</v>
          </cell>
        </row>
        <row r="732">
          <cell r="B732" t="str">
            <v>AT_729</v>
          </cell>
          <cell r="C732" t="str">
            <v>REC_HUM</v>
          </cell>
          <cell r="D732" t="str">
            <v>Recursos Humanos</v>
          </cell>
          <cell r="E732" t="str">
            <v>REH.RES.024</v>
          </cell>
          <cell r="F732" t="str">
            <v>Recursos Humanos</v>
          </cell>
          <cell r="G732" t="str">
            <v>Recrutamento e Seleção</v>
          </cell>
          <cell r="H732" t="str">
            <v>Seleção</v>
          </cell>
          <cell r="I732">
            <v>151</v>
          </cell>
          <cell r="J732" t="str">
            <v>Aplicar avaliações, testes e dinâmicas (se necessário), fazer a proposta salarial (pode ser o RH, ou o Gestor)</v>
          </cell>
          <cell r="K732" t="str">
            <v>SIM</v>
          </cell>
          <cell r="L732">
            <v>0</v>
          </cell>
          <cell r="M732" t="str">
            <v>NÃO TRANSACIONAL</v>
          </cell>
          <cell r="N732" t="str">
            <v>NÃO</v>
          </cell>
          <cell r="O732" t="str">
            <v>AS-IS</v>
          </cell>
        </row>
        <row r="733">
          <cell r="B733" t="str">
            <v>AT_730</v>
          </cell>
          <cell r="C733" t="str">
            <v>REC_HUM</v>
          </cell>
          <cell r="D733" t="str">
            <v>Recursos Humanos</v>
          </cell>
          <cell r="E733" t="str">
            <v>REH.RES.025</v>
          </cell>
          <cell r="F733" t="str">
            <v>Recursos Humanos</v>
          </cell>
          <cell r="G733" t="str">
            <v>Recrutamento e Seleção</v>
          </cell>
          <cell r="H733" t="str">
            <v>Seleção</v>
          </cell>
          <cell r="I733">
            <v>152</v>
          </cell>
          <cell r="J733" t="str">
            <v>Entrar em contato com o candidato, informar o resultado da pesquisa ao gestor, informar a data do exame e documentos a serem entregues, e a data de Integração.</v>
          </cell>
          <cell r="K733" t="str">
            <v>SIM</v>
          </cell>
          <cell r="L733">
            <v>0</v>
          </cell>
          <cell r="M733" t="str">
            <v>TRANSACIONAL</v>
          </cell>
          <cell r="N733" t="str">
            <v>SIM</v>
          </cell>
          <cell r="O733" t="str">
            <v>AS-IS</v>
          </cell>
        </row>
        <row r="734">
          <cell r="B734" t="str">
            <v>AT_731</v>
          </cell>
          <cell r="C734" t="str">
            <v>REC_HUM</v>
          </cell>
          <cell r="D734" t="str">
            <v>Recursos Humanos</v>
          </cell>
          <cell r="E734" t="str">
            <v>REH.RES.029</v>
          </cell>
          <cell r="F734" t="str">
            <v>Recursos Humanos</v>
          </cell>
          <cell r="G734" t="str">
            <v>Recrutamento e Seleção</v>
          </cell>
          <cell r="H734" t="str">
            <v>Seleção</v>
          </cell>
          <cell r="I734">
            <v>153</v>
          </cell>
          <cell r="J734" t="str">
            <v>Conferir os documentos do candidato, solicitar correções e cadastrar o CV resumido do candidato.</v>
          </cell>
          <cell r="K734" t="str">
            <v>NÃO</v>
          </cell>
          <cell r="L734">
            <v>0</v>
          </cell>
          <cell r="M734" t="str">
            <v>TRANSACIONAL</v>
          </cell>
          <cell r="N734" t="str">
            <v>NÃO</v>
          </cell>
          <cell r="O734" t="str">
            <v>AS-IS</v>
          </cell>
        </row>
        <row r="735">
          <cell r="B735" t="str">
            <v>AT_732</v>
          </cell>
          <cell r="C735" t="str">
            <v>REC_HUM</v>
          </cell>
          <cell r="D735" t="str">
            <v>Recursos Humanos</v>
          </cell>
          <cell r="E735" t="str">
            <v>REH.RES.031</v>
          </cell>
          <cell r="F735" t="str">
            <v>Recursos Humanos</v>
          </cell>
          <cell r="G735" t="str">
            <v>Recrutamento e Seleção</v>
          </cell>
          <cell r="H735" t="str">
            <v>Seleção</v>
          </cell>
          <cell r="I735">
            <v>154</v>
          </cell>
          <cell r="J735" t="str">
            <v>Informar a contratação para o gestor, enviar link para avaliação do processo e encerrar a requisição de vaga do sistema.</v>
          </cell>
          <cell r="K735" t="str">
            <v>NÃO</v>
          </cell>
          <cell r="L735">
            <v>0</v>
          </cell>
          <cell r="M735" t="str">
            <v>TRANSACIONAL</v>
          </cell>
          <cell r="N735" t="str">
            <v>SIM</v>
          </cell>
          <cell r="O735" t="str">
            <v>AS-IS</v>
          </cell>
        </row>
        <row r="736">
          <cell r="B736" t="str">
            <v>AT_733</v>
          </cell>
          <cell r="C736" t="str">
            <v>REC_HUM</v>
          </cell>
          <cell r="D736" t="str">
            <v>Recursos Humanos</v>
          </cell>
          <cell r="E736" t="str">
            <v>REH.RES.036</v>
          </cell>
          <cell r="F736" t="str">
            <v>Recursos Humanos</v>
          </cell>
          <cell r="G736" t="str">
            <v>Recrutamento e Seleção</v>
          </cell>
          <cell r="H736" t="str">
            <v>Seleção</v>
          </cell>
          <cell r="I736">
            <v>155</v>
          </cell>
          <cell r="J736" t="str">
            <v>Aplicar avaliações, testes e dinâmicas (se necessário)</v>
          </cell>
          <cell r="K736" t="str">
            <v>SIM</v>
          </cell>
          <cell r="L736">
            <v>0</v>
          </cell>
          <cell r="M736" t="str">
            <v>NÃO TRANSACIONAL</v>
          </cell>
          <cell r="N736" t="str">
            <v>NÃO</v>
          </cell>
          <cell r="O736" t="str">
            <v>AS-IS</v>
          </cell>
        </row>
        <row r="737">
          <cell r="B737" t="str">
            <v>AT_734</v>
          </cell>
          <cell r="C737" t="str">
            <v>REC_HUM</v>
          </cell>
          <cell r="D737" t="str">
            <v>Recursos Humanos</v>
          </cell>
          <cell r="E737" t="str">
            <v>REH.RES.040</v>
          </cell>
          <cell r="F737" t="str">
            <v>Recursos Humanos</v>
          </cell>
          <cell r="G737" t="str">
            <v>Recrutamento e Seleção</v>
          </cell>
          <cell r="H737" t="str">
            <v>Seleção</v>
          </cell>
          <cell r="I737">
            <v>156</v>
          </cell>
          <cell r="J737" t="str">
            <v>Entrar em contato com o candidato, informar o resultado da pesquisa, informar a data do exame e documentos a serem entregues, e a data de Integração.</v>
          </cell>
          <cell r="K737" t="str">
            <v>NÃO</v>
          </cell>
          <cell r="L737">
            <v>0</v>
          </cell>
          <cell r="M737" t="str">
            <v>TRANSACIONAL</v>
          </cell>
          <cell r="N737" t="str">
            <v>SIM</v>
          </cell>
          <cell r="O737" t="str">
            <v>AS-IS</v>
          </cell>
        </row>
        <row r="738">
          <cell r="B738" t="str">
            <v>AT_735</v>
          </cell>
          <cell r="C738" t="str">
            <v>REC_HUM</v>
          </cell>
          <cell r="D738" t="str">
            <v>Recursos Humanos</v>
          </cell>
          <cell r="E738" t="str">
            <v>REH.RES.055</v>
          </cell>
          <cell r="F738" t="str">
            <v>Recursos Humanos</v>
          </cell>
          <cell r="G738" t="str">
            <v>Recrutamento e Seleção</v>
          </cell>
          <cell r="H738" t="str">
            <v>Seleção</v>
          </cell>
          <cell r="I738">
            <v>157</v>
          </cell>
          <cell r="J738" t="str">
            <v>Orientar e capacitar os RH's das unidades sobre o processo de Seleção</v>
          </cell>
          <cell r="K738" t="str">
            <v>NÃO</v>
          </cell>
          <cell r="L738">
            <v>0</v>
          </cell>
          <cell r="M738" t="str">
            <v>NÃO TRANSACIONAL</v>
          </cell>
          <cell r="N738" t="str">
            <v>NÃO</v>
          </cell>
          <cell r="O738" t="str">
            <v>AS-IS</v>
          </cell>
        </row>
        <row r="739">
          <cell r="B739" t="str">
            <v>AT_736</v>
          </cell>
          <cell r="C739" t="str">
            <v>REC_HUM</v>
          </cell>
          <cell r="D739" t="str">
            <v>Recursos Humanos</v>
          </cell>
          <cell r="E739" t="str">
            <v>REH.RES.056</v>
          </cell>
          <cell r="F739" t="str">
            <v>Recursos Humanos</v>
          </cell>
          <cell r="G739" t="str">
            <v>Recrutamento e Seleção</v>
          </cell>
          <cell r="H739" t="str">
            <v>Seleção</v>
          </cell>
          <cell r="I739">
            <v>158</v>
          </cell>
          <cell r="J739" t="str">
            <v>Atender dúvidas, fornecer orientações e auxílio sobre Seleção</v>
          </cell>
          <cell r="K739" t="str">
            <v>SIM</v>
          </cell>
          <cell r="L739">
            <v>0</v>
          </cell>
          <cell r="M739" t="str">
            <v>INTERFERÊNCIA</v>
          </cell>
          <cell r="N739" t="str">
            <v>SIM</v>
          </cell>
          <cell r="O739" t="str">
            <v>AS-IS</v>
          </cell>
        </row>
        <row r="740">
          <cell r="B740" t="str">
            <v>AT_737</v>
          </cell>
          <cell r="C740" t="str">
            <v>REC_HUM</v>
          </cell>
          <cell r="D740" t="str">
            <v>Recursos Humanos</v>
          </cell>
          <cell r="E740" t="str">
            <v>REH.RES.058</v>
          </cell>
          <cell r="F740" t="str">
            <v>Recursos Humanos</v>
          </cell>
          <cell r="G740" t="str">
            <v>Recrutamento e Seleção</v>
          </cell>
          <cell r="H740" t="str">
            <v>Triagem</v>
          </cell>
          <cell r="I740">
            <v>159</v>
          </cell>
          <cell r="J740" t="str">
            <v>Analisar os CV's recebidos, através de sites, entrega física, indicações dos funcionários, entre outros, e comparar com as características da vaga.</v>
          </cell>
          <cell r="K740" t="str">
            <v>SIM</v>
          </cell>
          <cell r="L740">
            <v>0</v>
          </cell>
          <cell r="M740" t="str">
            <v>TRANSACIONAL</v>
          </cell>
          <cell r="N740" t="str">
            <v>SIM</v>
          </cell>
          <cell r="O740" t="str">
            <v>AS-IS</v>
          </cell>
        </row>
        <row r="741">
          <cell r="B741" t="str">
            <v>AT_738</v>
          </cell>
          <cell r="C741" t="str">
            <v>REC_HUM</v>
          </cell>
          <cell r="D741" t="str">
            <v>Recursos Humanos</v>
          </cell>
          <cell r="E741" t="str">
            <v>REH.RES.059</v>
          </cell>
          <cell r="F741" t="str">
            <v>Recursos Humanos</v>
          </cell>
          <cell r="G741" t="str">
            <v>Recrutamento e Seleção</v>
          </cell>
          <cell r="H741" t="str">
            <v>Triagem</v>
          </cell>
          <cell r="I741">
            <v>160</v>
          </cell>
          <cell r="J741" t="str">
            <v>Entrar em contato com o candidato e agendar a primeira entrevista</v>
          </cell>
          <cell r="K741" t="str">
            <v>SIM</v>
          </cell>
          <cell r="L741">
            <v>0</v>
          </cell>
          <cell r="M741" t="str">
            <v>TRANSACIONAL</v>
          </cell>
          <cell r="N741" t="str">
            <v>SIM</v>
          </cell>
          <cell r="O741" t="str">
            <v>AS-IS</v>
          </cell>
        </row>
        <row r="742">
          <cell r="B742" t="str">
            <v>AT_739</v>
          </cell>
          <cell r="C742" t="str">
            <v>REC_HUM</v>
          </cell>
          <cell r="D742" t="str">
            <v>Recursos Humanos</v>
          </cell>
          <cell r="E742" t="str">
            <v>REH.RES.063</v>
          </cell>
          <cell r="F742" t="str">
            <v>Recursos Humanos</v>
          </cell>
          <cell r="G742" t="str">
            <v>Recrutamento e Seleção</v>
          </cell>
          <cell r="H742" t="str">
            <v>Triagem</v>
          </cell>
          <cell r="I742">
            <v>161</v>
          </cell>
          <cell r="J742" t="str">
            <v>Atender dúvidas, fornecer orientações e auxílio sobre Triagem</v>
          </cell>
          <cell r="K742" t="str">
            <v>SIM</v>
          </cell>
          <cell r="L742">
            <v>0</v>
          </cell>
          <cell r="M742" t="str">
            <v>INTERFERÊNCIA</v>
          </cell>
          <cell r="N742" t="str">
            <v>SIM</v>
          </cell>
          <cell r="O742" t="str">
            <v>AS-IS</v>
          </cell>
        </row>
        <row r="743">
          <cell r="B743" t="str">
            <v>AT_740</v>
          </cell>
          <cell r="C743" t="str">
            <v>REC_HUM</v>
          </cell>
          <cell r="D743" t="str">
            <v>Recursos Humanos</v>
          </cell>
          <cell r="E743" t="str">
            <v>REH.TRD.001</v>
          </cell>
          <cell r="F743" t="str">
            <v>Recursos Humanos</v>
          </cell>
          <cell r="G743" t="str">
            <v>Treinamento e Desenvolvimento</v>
          </cell>
          <cell r="H743" t="str">
            <v>Avaliação de Desempenho</v>
          </cell>
          <cell r="I743">
            <v>162</v>
          </cell>
          <cell r="J743" t="str">
            <v>Analisar formulário de avaliação de Desempenho, solicitar correção (se necessário), atualizar planilha de controle, enviar para corporativo</v>
          </cell>
          <cell r="K743" t="str">
            <v>NÃO</v>
          </cell>
          <cell r="L743">
            <v>0</v>
          </cell>
          <cell r="M743" t="str">
            <v>NÃO TRANSACIONAL</v>
          </cell>
          <cell r="N743" t="str">
            <v>SIM</v>
          </cell>
          <cell r="O743" t="str">
            <v>AS-IS</v>
          </cell>
        </row>
        <row r="744">
          <cell r="B744" t="str">
            <v>AT_741</v>
          </cell>
          <cell r="C744" t="str">
            <v>REC_HUM</v>
          </cell>
          <cell r="D744" t="str">
            <v>Recursos Humanos</v>
          </cell>
          <cell r="E744" t="str">
            <v>REH.TRD.006</v>
          </cell>
          <cell r="F744" t="str">
            <v>Recursos Humanos</v>
          </cell>
          <cell r="G744" t="str">
            <v>Treinamento e Desenvolvimento</v>
          </cell>
          <cell r="H744" t="str">
            <v>Avaliação de Desempenho</v>
          </cell>
          <cell r="I744">
            <v>163</v>
          </cell>
          <cell r="J744" t="str">
            <v>Cobrar gestores a entrega das Avaliações, conferir, orientar sobre o preenchimento, arquivar as avaliações</v>
          </cell>
          <cell r="K744" t="str">
            <v>NÃO</v>
          </cell>
          <cell r="L744">
            <v>0</v>
          </cell>
          <cell r="M744" t="str">
            <v>NÃO TRANSACIONAL</v>
          </cell>
          <cell r="N744" t="str">
            <v>SIM</v>
          </cell>
          <cell r="O744" t="str">
            <v>AS-IS</v>
          </cell>
        </row>
        <row r="745">
          <cell r="B745" t="str">
            <v>AT_742</v>
          </cell>
          <cell r="C745" t="str">
            <v>REC_HUM</v>
          </cell>
          <cell r="D745" t="str">
            <v>Recursos Humanos</v>
          </cell>
          <cell r="E745" t="str">
            <v>REH.TRD.009</v>
          </cell>
          <cell r="F745" t="str">
            <v>Recursos Humanos</v>
          </cell>
          <cell r="G745" t="str">
            <v>Treinamento e Desenvolvimento</v>
          </cell>
          <cell r="H745" t="str">
            <v>Avaliação de Desempenho</v>
          </cell>
          <cell r="I745">
            <v>164</v>
          </cell>
          <cell r="J745" t="str">
            <v>Controlar as ações de Avaliação de Desempenho, Buscar melhorias nos documentos e ações utilizados para a Avaliação de Desempenho, Fechar contratos com fornecedores</v>
          </cell>
          <cell r="K745" t="str">
            <v>NÃO</v>
          </cell>
          <cell r="L745">
            <v>0</v>
          </cell>
          <cell r="M745" t="str">
            <v>NÃO TRANSACIONAL</v>
          </cell>
          <cell r="N745" t="str">
            <v>SIM</v>
          </cell>
          <cell r="O745" t="str">
            <v>AS-IS</v>
          </cell>
        </row>
        <row r="746">
          <cell r="B746" t="str">
            <v>AT_743</v>
          </cell>
          <cell r="C746" t="str">
            <v>REC_HUM</v>
          </cell>
          <cell r="D746" t="str">
            <v>Recursos Humanos</v>
          </cell>
          <cell r="E746" t="str">
            <v>REH.TRD.010</v>
          </cell>
          <cell r="F746" t="str">
            <v>Recursos Humanos</v>
          </cell>
          <cell r="G746" t="str">
            <v>Treinamento e Desenvolvimento</v>
          </cell>
          <cell r="H746" t="str">
            <v>Avaliação de Desempenho</v>
          </cell>
          <cell r="I746">
            <v>165</v>
          </cell>
          <cell r="J746" t="str">
            <v>Elaborar o calendário das ações de Avaliação de desempenho, Elaborar os comunicados para Avaliação de desempenho, Capacitar os RH's em uma nova iniciativa, Consolidar os resultados</v>
          </cell>
          <cell r="K746" t="str">
            <v>NÃO</v>
          </cell>
          <cell r="L746">
            <v>0</v>
          </cell>
          <cell r="M746" t="str">
            <v>NÃO TRANSACIONAL</v>
          </cell>
          <cell r="N746" t="str">
            <v>SIM</v>
          </cell>
          <cell r="O746" t="str">
            <v>AS-IS</v>
          </cell>
        </row>
        <row r="747">
          <cell r="B747" t="str">
            <v>AT_744</v>
          </cell>
          <cell r="C747" t="str">
            <v>REC_HUM</v>
          </cell>
          <cell r="D747" t="str">
            <v>Recursos Humanos</v>
          </cell>
          <cell r="E747" t="str">
            <v>REH.TRD.011</v>
          </cell>
          <cell r="F747" t="str">
            <v>Recursos Humanos</v>
          </cell>
          <cell r="G747" t="str">
            <v>Treinamento e Desenvolvimento</v>
          </cell>
          <cell r="H747" t="str">
            <v>Avaliação de Desempenho</v>
          </cell>
          <cell r="I747">
            <v>166</v>
          </cell>
          <cell r="J747" t="str">
            <v>Atender dúvidas, fornecer orientações e auxílio sobre Desempenho</v>
          </cell>
          <cell r="K747" t="str">
            <v>SIM</v>
          </cell>
          <cell r="L747">
            <v>0</v>
          </cell>
          <cell r="M747" t="str">
            <v>INTERFERÊNCIA</v>
          </cell>
          <cell r="N747" t="str">
            <v>SIM</v>
          </cell>
          <cell r="O747" t="str">
            <v>AS-IS</v>
          </cell>
        </row>
        <row r="748">
          <cell r="B748" t="str">
            <v>AT_745</v>
          </cell>
          <cell r="C748" t="str">
            <v>REC_HUM</v>
          </cell>
          <cell r="D748" t="str">
            <v>Recursos Humanos</v>
          </cell>
          <cell r="E748" t="str">
            <v>REH.TRD.013</v>
          </cell>
          <cell r="F748" t="str">
            <v>Recursos Humanos</v>
          </cell>
          <cell r="G748" t="str">
            <v>Treinamento e Desenvolvimento</v>
          </cell>
          <cell r="H748" t="str">
            <v>Comunicação Interna</v>
          </cell>
          <cell r="I748">
            <v>167</v>
          </cell>
          <cell r="J748" t="str">
            <v>Receber e analisar as demandas de comunicação enviadas pelo corporativo, verificar necessidades de comunicação com gestores da unidade</v>
          </cell>
          <cell r="K748" t="str">
            <v>SIM</v>
          </cell>
          <cell r="L748">
            <v>0</v>
          </cell>
          <cell r="M748" t="str">
            <v>NÃO TRANSACIONAL</v>
          </cell>
          <cell r="N748" t="str">
            <v>NÃO</v>
          </cell>
          <cell r="O748" t="str">
            <v>AS-IS</v>
          </cell>
        </row>
        <row r="749">
          <cell r="B749" t="str">
            <v>AT_746</v>
          </cell>
          <cell r="C749" t="str">
            <v>REC_HUM</v>
          </cell>
          <cell r="D749" t="str">
            <v>Recursos Humanos</v>
          </cell>
          <cell r="E749" t="str">
            <v>REH.TRD.016</v>
          </cell>
          <cell r="F749" t="str">
            <v>Recursos Humanos</v>
          </cell>
          <cell r="G749" t="str">
            <v>Treinamento e Desenvolvimento</v>
          </cell>
          <cell r="H749" t="str">
            <v>Comunicação Interna</v>
          </cell>
          <cell r="I749">
            <v>168</v>
          </cell>
          <cell r="J749" t="str">
            <v>Atualizar quadro de avisos, distribuir revistas de comunicação, preparar e enviar comunicados via email</v>
          </cell>
          <cell r="K749" t="str">
            <v>SIM</v>
          </cell>
          <cell r="L749">
            <v>0</v>
          </cell>
          <cell r="M749" t="str">
            <v>TRANSACIONAL</v>
          </cell>
          <cell r="N749" t="str">
            <v>NÃO</v>
          </cell>
          <cell r="O749" t="str">
            <v>AS-IS</v>
          </cell>
        </row>
        <row r="750">
          <cell r="B750" t="str">
            <v>AT_747</v>
          </cell>
          <cell r="C750" t="str">
            <v>REC_HUM</v>
          </cell>
          <cell r="D750" t="str">
            <v>Recursos Humanos</v>
          </cell>
          <cell r="E750" t="str">
            <v>REH.TRD.019</v>
          </cell>
          <cell r="F750" t="str">
            <v>Recursos Humanos</v>
          </cell>
          <cell r="G750" t="str">
            <v>Treinamento e Desenvolvimento</v>
          </cell>
          <cell r="H750" t="str">
            <v>Comunicação Interna</v>
          </cell>
          <cell r="I750">
            <v>169</v>
          </cell>
          <cell r="J750" t="str">
            <v>Avaliar necessidades de comunicação da unidade, definir comunicações, enviar para Regionais.</v>
          </cell>
          <cell r="K750" t="str">
            <v>SIM</v>
          </cell>
          <cell r="L750">
            <v>0</v>
          </cell>
          <cell r="M750" t="str">
            <v>NÃO TRANSACIONAL</v>
          </cell>
          <cell r="N750" t="str">
            <v>SIM</v>
          </cell>
          <cell r="O750" t="str">
            <v>AS-IS</v>
          </cell>
        </row>
        <row r="751">
          <cell r="B751" t="str">
            <v>AT_748</v>
          </cell>
          <cell r="C751" t="str">
            <v>REC_HUM</v>
          </cell>
          <cell r="D751" t="str">
            <v>Recursos Humanos</v>
          </cell>
          <cell r="E751" t="str">
            <v>REH.TRD.022</v>
          </cell>
          <cell r="F751" t="str">
            <v>Recursos Humanos</v>
          </cell>
          <cell r="G751" t="str">
            <v>Treinamento e Desenvolvimento</v>
          </cell>
          <cell r="H751" t="str">
            <v>Comunicação Interna</v>
          </cell>
          <cell r="I751">
            <v>170</v>
          </cell>
          <cell r="J751" t="str">
            <v>Atender dúvidas, fornecer orientações e auxílio sobre Comunicação Interna</v>
          </cell>
          <cell r="K751" t="str">
            <v>SIM</v>
          </cell>
          <cell r="L751">
            <v>0</v>
          </cell>
          <cell r="M751" t="str">
            <v>INTERFERÊNCIA</v>
          </cell>
          <cell r="N751" t="str">
            <v>SIM</v>
          </cell>
          <cell r="O751" t="str">
            <v>AS-IS</v>
          </cell>
        </row>
        <row r="752">
          <cell r="B752" t="str">
            <v>AT_749</v>
          </cell>
          <cell r="C752" t="str">
            <v>REC_HUM</v>
          </cell>
          <cell r="D752" t="str">
            <v>Recursos Humanos</v>
          </cell>
          <cell r="E752" t="str">
            <v>REH.TRD.024</v>
          </cell>
          <cell r="F752" t="str">
            <v>Recursos Humanos</v>
          </cell>
          <cell r="G752" t="str">
            <v>Treinamento e Desenvolvimento</v>
          </cell>
          <cell r="H752" t="str">
            <v>Gestão de Desempenho</v>
          </cell>
          <cell r="I752">
            <v>171</v>
          </cell>
          <cell r="J752" t="str">
            <v>Planejar o Programa de Gestão de Desempenho, divulgar para as unidades</v>
          </cell>
          <cell r="K752" t="str">
            <v>NÃO</v>
          </cell>
          <cell r="L752">
            <v>0</v>
          </cell>
          <cell r="M752" t="str">
            <v>NÃO TRANSACIONAL</v>
          </cell>
          <cell r="N752" t="str">
            <v>SIM</v>
          </cell>
          <cell r="O752" t="str">
            <v>AS-IS</v>
          </cell>
        </row>
        <row r="753">
          <cell r="B753" t="str">
            <v>AT_750</v>
          </cell>
          <cell r="C753" t="str">
            <v>REC_HUM</v>
          </cell>
          <cell r="D753" t="str">
            <v>Recursos Humanos</v>
          </cell>
          <cell r="E753" t="str">
            <v>REH.TRD.026</v>
          </cell>
          <cell r="F753" t="str">
            <v>Recursos Humanos</v>
          </cell>
          <cell r="G753" t="str">
            <v>Treinamento e Desenvolvimento</v>
          </cell>
          <cell r="H753" t="str">
            <v>Gestão de Desempenho</v>
          </cell>
          <cell r="I753">
            <v>172</v>
          </cell>
          <cell r="J753" t="str">
            <v>Analisar o material recebido do Programa de Gestão de Desempenho, apresentar para as lideranças</v>
          </cell>
          <cell r="K753" t="str">
            <v>SIM</v>
          </cell>
          <cell r="L753">
            <v>0</v>
          </cell>
          <cell r="M753" t="str">
            <v>NÃO TRANSACIONAL</v>
          </cell>
          <cell r="N753" t="str">
            <v>SIM</v>
          </cell>
          <cell r="O753" t="str">
            <v>AS-IS</v>
          </cell>
        </row>
        <row r="754">
          <cell r="B754" t="str">
            <v>AT_751</v>
          </cell>
          <cell r="C754" t="str">
            <v>REC_HUM</v>
          </cell>
          <cell r="D754" t="str">
            <v>Recursos Humanos</v>
          </cell>
          <cell r="E754" t="str">
            <v>REH.TRD.028</v>
          </cell>
          <cell r="F754" t="str">
            <v>Recursos Humanos</v>
          </cell>
          <cell r="G754" t="str">
            <v>Treinamento e Desenvolvimento</v>
          </cell>
          <cell r="H754" t="str">
            <v>Gestão de Desempenho</v>
          </cell>
          <cell r="I754">
            <v>173</v>
          </cell>
          <cell r="J754" t="str">
            <v>Convocar os envolvidos, executar os treinamentos</v>
          </cell>
          <cell r="K754" t="str">
            <v>SIM</v>
          </cell>
          <cell r="L754">
            <v>0</v>
          </cell>
          <cell r="M754" t="str">
            <v>NÃO TRANSACIONAL</v>
          </cell>
          <cell r="N754" t="str">
            <v>NÃO</v>
          </cell>
          <cell r="O754" t="str">
            <v>AS-IS</v>
          </cell>
        </row>
        <row r="755">
          <cell r="B755" t="str">
            <v>AT_752</v>
          </cell>
          <cell r="C755" t="str">
            <v>REC_HUM</v>
          </cell>
          <cell r="D755" t="str">
            <v>Recursos Humanos</v>
          </cell>
          <cell r="E755" t="str">
            <v>REH.TRD.029</v>
          </cell>
          <cell r="F755" t="str">
            <v>Recursos Humanos</v>
          </cell>
          <cell r="G755" t="str">
            <v>Treinamento e Desenvolvimento</v>
          </cell>
          <cell r="H755" t="str">
            <v>Gestão de Desempenho</v>
          </cell>
          <cell r="I755">
            <v>174</v>
          </cell>
          <cell r="J755" t="str">
            <v>Acompanhar e analisar as ações que foram propostas</v>
          </cell>
          <cell r="K755" t="str">
            <v>SIM</v>
          </cell>
          <cell r="L755">
            <v>0</v>
          </cell>
          <cell r="M755" t="str">
            <v>NÃO TRANSACIONAL</v>
          </cell>
          <cell r="N755" t="str">
            <v>SIM</v>
          </cell>
          <cell r="O755" t="str">
            <v>AS-IS</v>
          </cell>
        </row>
        <row r="756">
          <cell r="B756" t="str">
            <v>AT_753</v>
          </cell>
          <cell r="C756" t="str">
            <v>REC_HUM</v>
          </cell>
          <cell r="D756" t="str">
            <v>Recursos Humanos</v>
          </cell>
          <cell r="E756" t="str">
            <v>REH.TRD.031</v>
          </cell>
          <cell r="F756" t="str">
            <v>Recursos Humanos</v>
          </cell>
          <cell r="G756" t="str">
            <v>Treinamento e Desenvolvimento</v>
          </cell>
          <cell r="H756" t="str">
            <v>Gestão de Desempenho</v>
          </cell>
          <cell r="I756">
            <v>175</v>
          </cell>
          <cell r="J756" t="str">
            <v>Elaborar o controle de participação e lançar listas de treinamento no sistema.</v>
          </cell>
          <cell r="K756" t="str">
            <v>SIM</v>
          </cell>
          <cell r="L756">
            <v>0</v>
          </cell>
          <cell r="M756" t="str">
            <v>TRANSACIONAL</v>
          </cell>
          <cell r="N756" t="str">
            <v>SIM</v>
          </cell>
          <cell r="O756" t="str">
            <v>AS-IS</v>
          </cell>
        </row>
        <row r="757">
          <cell r="B757" t="str">
            <v>AT_754</v>
          </cell>
          <cell r="C757" t="str">
            <v>REC_HUM</v>
          </cell>
          <cell r="D757" t="str">
            <v>Recursos Humanos</v>
          </cell>
          <cell r="E757" t="str">
            <v>REH.TRD.033</v>
          </cell>
          <cell r="F757" t="str">
            <v>Recursos Humanos</v>
          </cell>
          <cell r="G757" t="str">
            <v>Treinamento e Desenvolvimento</v>
          </cell>
          <cell r="H757" t="str">
            <v>Gestão de Desempenho</v>
          </cell>
          <cell r="I757">
            <v>176</v>
          </cell>
          <cell r="J757" t="str">
            <v>Planejar as ações de Gestão de Desempenho</v>
          </cell>
          <cell r="K757" t="str">
            <v>NÃO</v>
          </cell>
          <cell r="L757">
            <v>0</v>
          </cell>
          <cell r="M757" t="str">
            <v>NÃO TRANSACIONAL</v>
          </cell>
          <cell r="N757" t="str">
            <v>SIM</v>
          </cell>
          <cell r="O757" t="str">
            <v>AS-IS</v>
          </cell>
        </row>
        <row r="758">
          <cell r="B758" t="str">
            <v>AT_755</v>
          </cell>
          <cell r="C758" t="str">
            <v>REC_HUM</v>
          </cell>
          <cell r="D758" t="str">
            <v>Recursos Humanos</v>
          </cell>
          <cell r="E758" t="str">
            <v>REH.TRD.034</v>
          </cell>
          <cell r="F758" t="str">
            <v>Recursos Humanos</v>
          </cell>
          <cell r="G758" t="str">
            <v>Treinamento e Desenvolvimento</v>
          </cell>
          <cell r="H758" t="str">
            <v>Gestão de Desempenho</v>
          </cell>
          <cell r="I758">
            <v>177</v>
          </cell>
          <cell r="J758" t="str">
            <v>Planejar as ações e Adequar as solicitações de treinamento de Gestão de desempenho recebidas da matriz, para a realidade da unidade são paulo</v>
          </cell>
          <cell r="K758" t="str">
            <v>NÃO</v>
          </cell>
          <cell r="L758">
            <v>0</v>
          </cell>
          <cell r="M758" t="str">
            <v>NÃO TRANSACIONAL</v>
          </cell>
          <cell r="N758" t="str">
            <v>SIM</v>
          </cell>
          <cell r="O758" t="str">
            <v>AS-IS</v>
          </cell>
        </row>
        <row r="759">
          <cell r="B759" t="str">
            <v>AT_756</v>
          </cell>
          <cell r="C759" t="str">
            <v>REC_HUM</v>
          </cell>
          <cell r="D759" t="str">
            <v>Recursos Humanos</v>
          </cell>
          <cell r="E759" t="str">
            <v>REH.TRD.035</v>
          </cell>
          <cell r="F759" t="str">
            <v>Recursos Humanos</v>
          </cell>
          <cell r="G759" t="str">
            <v>Treinamento e Desenvolvimento</v>
          </cell>
          <cell r="H759" t="str">
            <v>Gestão de Desempenho</v>
          </cell>
          <cell r="I759">
            <v>178</v>
          </cell>
          <cell r="J759" t="str">
            <v>Atender dúvidas, fornecer orientações e auxílio sobre Gestão de Desempenho</v>
          </cell>
          <cell r="K759" t="str">
            <v>SIM</v>
          </cell>
          <cell r="L759">
            <v>0</v>
          </cell>
          <cell r="M759" t="str">
            <v>INTERFERÊNCIA</v>
          </cell>
          <cell r="N759" t="str">
            <v>SIM</v>
          </cell>
          <cell r="O759" t="str">
            <v>AS-IS</v>
          </cell>
        </row>
        <row r="760">
          <cell r="B760" t="str">
            <v>AT_757</v>
          </cell>
          <cell r="C760" t="str">
            <v>REC_HUM</v>
          </cell>
          <cell r="D760" t="str">
            <v>Recursos Humanos</v>
          </cell>
          <cell r="E760" t="str">
            <v>REH.TRD.037</v>
          </cell>
          <cell r="F760" t="str">
            <v>Recursos Humanos</v>
          </cell>
          <cell r="G760" t="str">
            <v>Treinamento e Desenvolvimento</v>
          </cell>
          <cell r="H760" t="str">
            <v>Medidas Disciplinares</v>
          </cell>
          <cell r="I760">
            <v>179</v>
          </cell>
          <cell r="J760" t="str">
            <v>Avaliar a solicitação do gestor, orientá-lo quanto ao tipo de medida disciplinar a ser aplicada, elaborar documento e encaminhar para gestor aplicar.</v>
          </cell>
          <cell r="K760" t="str">
            <v>NÃO</v>
          </cell>
          <cell r="L760">
            <v>0</v>
          </cell>
          <cell r="M760" t="str">
            <v>TRANSACIONAL</v>
          </cell>
          <cell r="N760" t="str">
            <v>SIM</v>
          </cell>
          <cell r="O760" t="str">
            <v>CSC</v>
          </cell>
        </row>
        <row r="761">
          <cell r="B761" t="str">
            <v>AT_758</v>
          </cell>
          <cell r="C761" t="str">
            <v>REC_HUM</v>
          </cell>
          <cell r="D761" t="str">
            <v>Recursos Humanos</v>
          </cell>
          <cell r="E761" t="str">
            <v>REH.TRD.043</v>
          </cell>
          <cell r="F761" t="str">
            <v>Recursos Humanos</v>
          </cell>
          <cell r="G761" t="str">
            <v>Treinamento e Desenvolvimento</v>
          </cell>
          <cell r="H761" t="str">
            <v>Medidas Disciplinares</v>
          </cell>
          <cell r="I761">
            <v>180</v>
          </cell>
          <cell r="J761" t="str">
            <v>Aplicar Medida Disciplinar, coletar assinaturas (colaborador ou das testemunhas)</v>
          </cell>
          <cell r="K761" t="str">
            <v>SIM</v>
          </cell>
          <cell r="L761">
            <v>0</v>
          </cell>
          <cell r="M761" t="str">
            <v>TRANSACIONAL</v>
          </cell>
          <cell r="N761" t="str">
            <v>NÃO</v>
          </cell>
          <cell r="O761" t="str">
            <v>AS-IS</v>
          </cell>
        </row>
        <row r="762">
          <cell r="B762" t="str">
            <v>AT_759</v>
          </cell>
          <cell r="C762" t="str">
            <v>REC_HUM</v>
          </cell>
          <cell r="D762" t="str">
            <v>Recursos Humanos</v>
          </cell>
          <cell r="E762" t="str">
            <v>REH.TRD.046</v>
          </cell>
          <cell r="F762" t="str">
            <v>Recursos Humanos</v>
          </cell>
          <cell r="G762" t="str">
            <v>Treinamento e Desenvolvimento</v>
          </cell>
          <cell r="H762" t="str">
            <v>Medidas Disciplinares</v>
          </cell>
          <cell r="I762">
            <v>181</v>
          </cell>
          <cell r="J762" t="str">
            <v>Lançar na planilha de controle e arquivar no prontuário do colaborador</v>
          </cell>
          <cell r="K762" t="str">
            <v>SIM</v>
          </cell>
          <cell r="L762">
            <v>0</v>
          </cell>
          <cell r="M762" t="str">
            <v>TRANSACIONAL</v>
          </cell>
          <cell r="N762" t="str">
            <v>NÃO</v>
          </cell>
          <cell r="O762" t="str">
            <v>CSC-PA</v>
          </cell>
        </row>
        <row r="763">
          <cell r="B763" t="str">
            <v>AT_760</v>
          </cell>
          <cell r="C763" t="str">
            <v>REC_HUM</v>
          </cell>
          <cell r="D763" t="str">
            <v>Recursos Humanos</v>
          </cell>
          <cell r="E763" t="str">
            <v>REH.TRD.050</v>
          </cell>
          <cell r="F763" t="str">
            <v>Recursos Humanos</v>
          </cell>
          <cell r="G763" t="str">
            <v>Treinamento e Desenvolvimento</v>
          </cell>
          <cell r="H763" t="str">
            <v>Medidas Disciplinares</v>
          </cell>
          <cell r="I763">
            <v>182</v>
          </cell>
          <cell r="J763" t="str">
            <v>Atender dúvidas, fornecer orientações e auxílio sobre Medidas Disciplinares</v>
          </cell>
          <cell r="K763" t="str">
            <v>SIM</v>
          </cell>
          <cell r="L763">
            <v>0</v>
          </cell>
          <cell r="M763" t="str">
            <v>INTERFERÊNCIA</v>
          </cell>
          <cell r="N763" t="str">
            <v>SIM</v>
          </cell>
          <cell r="O763" t="str">
            <v>INTERFERÊNCIA</v>
          </cell>
        </row>
        <row r="764">
          <cell r="B764" t="str">
            <v>AT_761</v>
          </cell>
          <cell r="C764" t="str">
            <v>REC_HUM</v>
          </cell>
          <cell r="D764" t="str">
            <v>Recursos Humanos</v>
          </cell>
          <cell r="E764" t="str">
            <v>REH.TRD.052</v>
          </cell>
          <cell r="F764" t="str">
            <v>Recursos Humanos</v>
          </cell>
          <cell r="G764" t="str">
            <v>Treinamento e Desenvolvimento</v>
          </cell>
          <cell r="H764" t="str">
            <v>Programa PADOT</v>
          </cell>
          <cell r="I764">
            <v>183</v>
          </cell>
          <cell r="J764" t="str">
            <v>Analisar o calendário, e propostas dos gestores de treinamento PADOT</v>
          </cell>
          <cell r="K764" t="str">
            <v>SIM</v>
          </cell>
          <cell r="L764">
            <v>0</v>
          </cell>
          <cell r="M764" t="str">
            <v>NÃO TRANSACIONAL</v>
          </cell>
          <cell r="N764" t="str">
            <v>SIM</v>
          </cell>
          <cell r="O764" t="str">
            <v>AS-IS</v>
          </cell>
        </row>
        <row r="765">
          <cell r="B765" t="str">
            <v>AT_762</v>
          </cell>
          <cell r="C765" t="str">
            <v>REC_HUM</v>
          </cell>
          <cell r="D765" t="str">
            <v>Recursos Humanos</v>
          </cell>
          <cell r="E765" t="str">
            <v>REH.TRD.053</v>
          </cell>
          <cell r="F765" t="str">
            <v>Recursos Humanos</v>
          </cell>
          <cell r="G765" t="str">
            <v>Treinamento e Desenvolvimento</v>
          </cell>
          <cell r="H765" t="str">
            <v>Programa PADOT</v>
          </cell>
          <cell r="I765">
            <v>184</v>
          </cell>
          <cell r="J765" t="str">
            <v>Divulgar para as unidades o calendário, convocar para conference call, organizar e participar do evento</v>
          </cell>
          <cell r="K765" t="str">
            <v>NÃO</v>
          </cell>
          <cell r="L765">
            <v>0</v>
          </cell>
          <cell r="M765" t="str">
            <v>NÃO TRANSACIONAL</v>
          </cell>
          <cell r="N765" t="str">
            <v>NÃO</v>
          </cell>
          <cell r="O765" t="str">
            <v>AS-IS</v>
          </cell>
        </row>
        <row r="766">
          <cell r="B766" t="str">
            <v>AT_763</v>
          </cell>
          <cell r="C766" t="str">
            <v>REC_HUM</v>
          </cell>
          <cell r="D766" t="str">
            <v>Recursos Humanos</v>
          </cell>
          <cell r="E766" t="str">
            <v>REH.TRD.056</v>
          </cell>
          <cell r="F766" t="str">
            <v>Recursos Humanos</v>
          </cell>
          <cell r="G766" t="str">
            <v>Treinamento e Desenvolvimento</v>
          </cell>
          <cell r="H766" t="str">
            <v>Programa PADOT</v>
          </cell>
          <cell r="I766">
            <v>185</v>
          </cell>
          <cell r="J766" t="str">
            <v>Executar conference call de Acompanhamento das ações</v>
          </cell>
          <cell r="K766" t="str">
            <v>SIM</v>
          </cell>
          <cell r="L766">
            <v>0</v>
          </cell>
          <cell r="M766" t="str">
            <v>NÃO TRANSACIONAL</v>
          </cell>
          <cell r="N766" t="str">
            <v>SIM</v>
          </cell>
          <cell r="O766" t="str">
            <v>AS-IS</v>
          </cell>
        </row>
        <row r="767">
          <cell r="B767" t="str">
            <v>AT_764</v>
          </cell>
          <cell r="C767" t="str">
            <v>REC_HUM</v>
          </cell>
          <cell r="D767" t="str">
            <v>Recursos Humanos</v>
          </cell>
          <cell r="E767" t="str">
            <v>REH.TRD.058</v>
          </cell>
          <cell r="F767" t="str">
            <v>Recursos Humanos</v>
          </cell>
          <cell r="G767" t="str">
            <v>Treinamento e Desenvolvimento</v>
          </cell>
          <cell r="H767" t="str">
            <v>Programa PADOT</v>
          </cell>
          <cell r="I767">
            <v>186</v>
          </cell>
          <cell r="J767" t="str">
            <v>Atender dúvidas, fornecer orientações e auxílio sobre PADOT</v>
          </cell>
          <cell r="K767" t="str">
            <v>SIM</v>
          </cell>
          <cell r="L767">
            <v>0</v>
          </cell>
          <cell r="M767" t="str">
            <v>INTERFERÊNCIA</v>
          </cell>
          <cell r="N767" t="str">
            <v>SIM</v>
          </cell>
          <cell r="O767" t="str">
            <v>AS-IS</v>
          </cell>
        </row>
        <row r="768">
          <cell r="B768" t="str">
            <v>AT_765</v>
          </cell>
          <cell r="C768" t="str">
            <v>REC_HUM</v>
          </cell>
          <cell r="D768" t="str">
            <v>Recursos Humanos</v>
          </cell>
          <cell r="E768" t="str">
            <v>REH.TRD.060</v>
          </cell>
          <cell r="F768" t="str">
            <v>Recursos Humanos</v>
          </cell>
          <cell r="G768" t="str">
            <v>Treinamento e Desenvolvimento</v>
          </cell>
          <cell r="H768" t="str">
            <v>Programa PADOT</v>
          </cell>
          <cell r="I768">
            <v>187</v>
          </cell>
          <cell r="J768" t="str">
            <v>Elaborar conteúdos e módulos (quando necessário), Consolidar dos resultados</v>
          </cell>
          <cell r="K768" t="str">
            <v>NÃO</v>
          </cell>
          <cell r="L768">
            <v>0</v>
          </cell>
          <cell r="M768" t="str">
            <v>NÃO TRANSACIONAL</v>
          </cell>
          <cell r="N768" t="str">
            <v>SIM</v>
          </cell>
          <cell r="O768" t="str">
            <v>AS-IS</v>
          </cell>
        </row>
        <row r="769">
          <cell r="B769" t="str">
            <v>AT_766</v>
          </cell>
          <cell r="C769" t="str">
            <v>REC_HUM</v>
          </cell>
          <cell r="D769" t="str">
            <v>Recursos Humanos</v>
          </cell>
          <cell r="E769" t="str">
            <v>REH.TRD.061</v>
          </cell>
          <cell r="F769" t="str">
            <v>Recursos Humanos</v>
          </cell>
          <cell r="G769" t="str">
            <v>Treinamento e Desenvolvimento</v>
          </cell>
          <cell r="H769" t="str">
            <v>Programa Peer Review</v>
          </cell>
          <cell r="I769">
            <v>188</v>
          </cell>
          <cell r="J769" t="str">
            <v>Planejar o Peer Review, divulgar o programa para unidades</v>
          </cell>
          <cell r="K769" t="str">
            <v>NÃO</v>
          </cell>
          <cell r="L769">
            <v>0</v>
          </cell>
          <cell r="M769" t="str">
            <v>NÃO TRANSACIONAL</v>
          </cell>
          <cell r="N769" t="str">
            <v>SIM</v>
          </cell>
          <cell r="O769" t="str">
            <v>AS-IS</v>
          </cell>
        </row>
        <row r="770">
          <cell r="B770" t="str">
            <v>AT_767</v>
          </cell>
          <cell r="C770" t="str">
            <v>REC_HUM</v>
          </cell>
          <cell r="D770" t="str">
            <v>Recursos Humanos</v>
          </cell>
          <cell r="E770" t="str">
            <v>REH.TRD.062</v>
          </cell>
          <cell r="F770" t="str">
            <v>Recursos Humanos</v>
          </cell>
          <cell r="G770" t="str">
            <v>Treinamento e Desenvolvimento</v>
          </cell>
          <cell r="H770" t="str">
            <v>Programa Peer Review</v>
          </cell>
          <cell r="I770">
            <v>189</v>
          </cell>
          <cell r="J770" t="str">
            <v>Analisar o programa, Comunicar os líderes sobre o Programa, Convocar envolvidos</v>
          </cell>
          <cell r="K770" t="str">
            <v>NÃO</v>
          </cell>
          <cell r="L770">
            <v>0</v>
          </cell>
          <cell r="M770" t="str">
            <v>NÃO TRANSACIONAL</v>
          </cell>
          <cell r="N770" t="str">
            <v>SIM</v>
          </cell>
          <cell r="O770" t="str">
            <v>AS-IS</v>
          </cell>
        </row>
        <row r="771">
          <cell r="B771" t="str">
            <v>AT_768</v>
          </cell>
          <cell r="C771" t="str">
            <v>REC_HUM</v>
          </cell>
          <cell r="D771" t="str">
            <v>Recursos Humanos</v>
          </cell>
          <cell r="E771" t="str">
            <v>REH.TRD.066</v>
          </cell>
          <cell r="F771" t="str">
            <v>Recursos Humanos</v>
          </cell>
          <cell r="G771" t="str">
            <v>Treinamento e Desenvolvimento</v>
          </cell>
          <cell r="H771" t="str">
            <v>Programa Peer Review</v>
          </cell>
          <cell r="I771">
            <v>190</v>
          </cell>
          <cell r="J771" t="str">
            <v>Participar e intermediar as reuniões de Metas, elaborar controle de participação, inserir lista de presença no sistema.</v>
          </cell>
          <cell r="K771" t="str">
            <v>SIM</v>
          </cell>
          <cell r="L771">
            <v>0</v>
          </cell>
          <cell r="M771" t="str">
            <v>NÃO TRANSACIONAL</v>
          </cell>
          <cell r="N771" t="str">
            <v>SIM</v>
          </cell>
          <cell r="O771" t="str">
            <v>AS-IS</v>
          </cell>
        </row>
        <row r="772">
          <cell r="B772" t="str">
            <v>AT_769</v>
          </cell>
          <cell r="C772" t="str">
            <v>REC_HUM</v>
          </cell>
          <cell r="D772" t="str">
            <v>Recursos Humanos</v>
          </cell>
          <cell r="E772" t="str">
            <v>REH.TRD.069</v>
          </cell>
          <cell r="F772" t="str">
            <v>Recursos Humanos</v>
          </cell>
          <cell r="G772" t="str">
            <v>Treinamento e Desenvolvimento</v>
          </cell>
          <cell r="H772" t="str">
            <v>Programa Peer Review</v>
          </cell>
          <cell r="I772">
            <v>191</v>
          </cell>
          <cell r="J772" t="str">
            <v>Buscar melhorias nos documentos e ações utilizados para o Programa Peer Review</v>
          </cell>
          <cell r="K772" t="str">
            <v>NÃO</v>
          </cell>
          <cell r="L772">
            <v>0</v>
          </cell>
          <cell r="M772" t="str">
            <v>NÃO TRANSACIONAL</v>
          </cell>
          <cell r="N772" t="str">
            <v>SIM</v>
          </cell>
          <cell r="O772" t="str">
            <v>AS-IS</v>
          </cell>
        </row>
        <row r="773">
          <cell r="B773" t="str">
            <v>AT_770</v>
          </cell>
          <cell r="C773" t="str">
            <v>REC_HUM</v>
          </cell>
          <cell r="D773" t="str">
            <v>Recursos Humanos</v>
          </cell>
          <cell r="E773" t="str">
            <v>REH.TRD.071</v>
          </cell>
          <cell r="F773" t="str">
            <v>Recursos Humanos</v>
          </cell>
          <cell r="G773" t="str">
            <v>Treinamento e Desenvolvimento</v>
          </cell>
          <cell r="H773" t="str">
            <v>Programa Peer Review</v>
          </cell>
          <cell r="I773">
            <v>192</v>
          </cell>
          <cell r="J773" t="str">
            <v>Atender dúvidas, fornecer orientações e auxílio sobre Peer Review</v>
          </cell>
          <cell r="K773" t="str">
            <v>SIM</v>
          </cell>
          <cell r="L773">
            <v>0</v>
          </cell>
          <cell r="M773" t="str">
            <v>INTERFERÊNCIA</v>
          </cell>
          <cell r="N773" t="str">
            <v>SIM</v>
          </cell>
          <cell r="O773" t="str">
            <v>AS-IS</v>
          </cell>
        </row>
        <row r="774">
          <cell r="B774" t="str">
            <v>AT_771</v>
          </cell>
          <cell r="C774" t="str">
            <v>REC_HUM</v>
          </cell>
          <cell r="D774" t="str">
            <v>Recursos Humanos</v>
          </cell>
          <cell r="E774" t="str">
            <v>REH.TRD.073</v>
          </cell>
          <cell r="F774" t="str">
            <v>Recursos Humanos</v>
          </cell>
          <cell r="G774" t="str">
            <v>Treinamento e Desenvolvimento</v>
          </cell>
          <cell r="H774" t="str">
            <v>Plano de Treinamento</v>
          </cell>
          <cell r="I774">
            <v>193</v>
          </cell>
          <cell r="J774" t="str">
            <v>Analisar demanda de treinamento, planejar conteúdo programático, definir público</v>
          </cell>
          <cell r="K774" t="str">
            <v>SIM</v>
          </cell>
          <cell r="L774">
            <v>0</v>
          </cell>
          <cell r="M774" t="str">
            <v>NÃO TRANSACIONAL</v>
          </cell>
          <cell r="N774" t="str">
            <v>SIM</v>
          </cell>
          <cell r="O774" t="str">
            <v>AS-IS</v>
          </cell>
        </row>
        <row r="775">
          <cell r="B775" t="str">
            <v>AT_772</v>
          </cell>
          <cell r="C775" t="str">
            <v>REC_HUM</v>
          </cell>
          <cell r="D775" t="str">
            <v>Recursos Humanos</v>
          </cell>
          <cell r="E775" t="str">
            <v>REH.TRD.076</v>
          </cell>
          <cell r="F775" t="str">
            <v>Recursos Humanos</v>
          </cell>
          <cell r="G775" t="str">
            <v>Treinamento e Desenvolvimento</v>
          </cell>
          <cell r="H775" t="str">
            <v>Plano de Treinamento</v>
          </cell>
          <cell r="I775">
            <v>194</v>
          </cell>
          <cell r="J775" t="str">
            <v>Avaliar fornecedores, cotar, contratar.</v>
          </cell>
          <cell r="K775" t="str">
            <v>SIM</v>
          </cell>
          <cell r="L775">
            <v>0</v>
          </cell>
          <cell r="M775" t="str">
            <v>TRANSACIONAL</v>
          </cell>
          <cell r="N775" t="str">
            <v>SIM</v>
          </cell>
          <cell r="O775" t="str">
            <v>AS-IS</v>
          </cell>
        </row>
        <row r="776">
          <cell r="B776" t="str">
            <v>AT_773</v>
          </cell>
          <cell r="C776" t="str">
            <v>REC_HUM</v>
          </cell>
          <cell r="D776" t="str">
            <v>Recursos Humanos</v>
          </cell>
          <cell r="E776" t="str">
            <v>REH.TRD.079</v>
          </cell>
          <cell r="F776" t="str">
            <v>Recursos Humanos</v>
          </cell>
          <cell r="G776" t="str">
            <v>Treinamento e Desenvolvimento</v>
          </cell>
          <cell r="H776" t="str">
            <v>Plano de Treinamento</v>
          </cell>
          <cell r="I776">
            <v>195</v>
          </cell>
          <cell r="J776" t="str">
            <v>Programar logística, lançar lista de presença no sistema, lançar OC no sistema, encaminhar documentos para célula de entrada.</v>
          </cell>
          <cell r="K776" t="str">
            <v>SIM</v>
          </cell>
          <cell r="L776">
            <v>0</v>
          </cell>
          <cell r="M776" t="str">
            <v>NÃO TRANSACIONAL</v>
          </cell>
          <cell r="N776" t="str">
            <v>SIM</v>
          </cell>
          <cell r="O776" t="str">
            <v>AS-IS</v>
          </cell>
        </row>
        <row r="777">
          <cell r="B777" t="str">
            <v>AT_774</v>
          </cell>
          <cell r="C777" t="str">
            <v>REC_HUM</v>
          </cell>
          <cell r="D777" t="str">
            <v>Recursos Humanos</v>
          </cell>
          <cell r="E777" t="str">
            <v>REH.TRD.083</v>
          </cell>
          <cell r="F777" t="str">
            <v>Recursos Humanos</v>
          </cell>
          <cell r="G777" t="str">
            <v>Treinamento e Desenvolvimento</v>
          </cell>
          <cell r="H777" t="str">
            <v>Plano de Treinamento</v>
          </cell>
          <cell r="I777">
            <v>196</v>
          </cell>
          <cell r="J777" t="str">
            <v>Atender dúvidas, fornecer orientações e auxílio sobre Plano de Treinamento</v>
          </cell>
          <cell r="K777" t="str">
            <v>SIM</v>
          </cell>
          <cell r="L777">
            <v>0</v>
          </cell>
          <cell r="M777" t="str">
            <v>INTERFERÊNCIA</v>
          </cell>
          <cell r="N777" t="str">
            <v>SIM</v>
          </cell>
          <cell r="O777" t="str">
            <v>AS-IS</v>
          </cell>
        </row>
        <row r="778">
          <cell r="B778" t="str">
            <v>AT_775</v>
          </cell>
          <cell r="C778" t="str">
            <v>REC_HUM</v>
          </cell>
          <cell r="D778" t="str">
            <v>Recursos Humanos</v>
          </cell>
          <cell r="E778" t="str">
            <v>REH.TRD.085</v>
          </cell>
          <cell r="F778" t="str">
            <v>Recursos Humanos</v>
          </cell>
          <cell r="G778" t="str">
            <v>Treinamento e Desenvolvimento</v>
          </cell>
          <cell r="H778" t="str">
            <v>Programa Jovem Aprendiz</v>
          </cell>
          <cell r="I778">
            <v>197</v>
          </cell>
          <cell r="J778" t="str">
            <v>Analisar a Requisição de preenchimento de vaga.  Recrutar, triar, selecionar jovens aprendizes de acordo com as instituições parceiras e as necessidades das áreas.</v>
          </cell>
          <cell r="K778" t="str">
            <v>SIM</v>
          </cell>
          <cell r="L778">
            <v>0</v>
          </cell>
          <cell r="M778" t="str">
            <v>TRANSACIONAL</v>
          </cell>
          <cell r="N778" t="str">
            <v>SIM</v>
          </cell>
          <cell r="O778" t="str">
            <v>AS-IS</v>
          </cell>
        </row>
        <row r="779">
          <cell r="B779" t="str">
            <v>AT_776</v>
          </cell>
          <cell r="C779" t="str">
            <v>REC_HUM</v>
          </cell>
          <cell r="D779" t="str">
            <v>Recursos Humanos</v>
          </cell>
          <cell r="E779" t="str">
            <v>REH.TRD.088</v>
          </cell>
          <cell r="F779" t="str">
            <v>Recursos Humanos</v>
          </cell>
          <cell r="G779" t="str">
            <v>Treinamento e Desenvolvimento</v>
          </cell>
          <cell r="H779" t="str">
            <v>Programa Jovem Aprendiz</v>
          </cell>
          <cell r="I779">
            <v>198</v>
          </cell>
          <cell r="J779" t="str">
            <v>Contatar jovem e responsáveis, enviar lista de documentos e orientar sobre a integração</v>
          </cell>
          <cell r="K779" t="str">
            <v>NÃO</v>
          </cell>
          <cell r="L779">
            <v>0</v>
          </cell>
          <cell r="M779" t="str">
            <v>TRANSACIONAL</v>
          </cell>
          <cell r="N779" t="str">
            <v>SIM</v>
          </cell>
          <cell r="O779" t="str">
            <v>AS-IS</v>
          </cell>
        </row>
        <row r="780">
          <cell r="B780" t="str">
            <v>AT_777</v>
          </cell>
          <cell r="C780" t="str">
            <v>REC_HUM</v>
          </cell>
          <cell r="D780" t="str">
            <v>Recursos Humanos</v>
          </cell>
          <cell r="E780" t="str">
            <v>REH.TRD.090</v>
          </cell>
          <cell r="F780" t="str">
            <v>Recursos Humanos</v>
          </cell>
          <cell r="G780" t="str">
            <v>Treinamento e Desenvolvimento</v>
          </cell>
          <cell r="H780" t="str">
            <v>Programa Jovem Aprendiz</v>
          </cell>
          <cell r="I780">
            <v>199</v>
          </cell>
          <cell r="J780" t="str">
            <v>Executar a integração, conferir documentos, solicitar correções (se necessário), apresentar à empresa aos novos contratados, orientar as áreas sobre a alocação do jovem</v>
          </cell>
          <cell r="K780" t="str">
            <v>NÃO</v>
          </cell>
          <cell r="L780">
            <v>0</v>
          </cell>
          <cell r="M780" t="str">
            <v>TRANSACIONAL</v>
          </cell>
          <cell r="N780" t="str">
            <v>NÃO</v>
          </cell>
          <cell r="O780" t="str">
            <v>AS-IS</v>
          </cell>
        </row>
        <row r="781">
          <cell r="B781" t="str">
            <v>AT_778</v>
          </cell>
          <cell r="C781" t="str">
            <v>REC_HUM</v>
          </cell>
          <cell r="D781" t="str">
            <v>Recursos Humanos</v>
          </cell>
          <cell r="E781" t="str">
            <v>REH.TRD.101</v>
          </cell>
          <cell r="F781" t="str">
            <v>Recursos Humanos</v>
          </cell>
          <cell r="G781" t="str">
            <v>Treinamento e Desenvolvimento</v>
          </cell>
          <cell r="H781" t="str">
            <v>Programa Jovem Aprendiz</v>
          </cell>
          <cell r="I781">
            <v>200</v>
          </cell>
          <cell r="J781" t="str">
            <v>Cadastrar CV resumido do novo colaborador, montar prontuários e encerrar Requisição de Pessoal</v>
          </cell>
          <cell r="K781" t="str">
            <v>NÃO</v>
          </cell>
          <cell r="L781">
            <v>0</v>
          </cell>
          <cell r="M781" t="str">
            <v>TRANSACIONAL</v>
          </cell>
          <cell r="N781" t="str">
            <v>NÃO</v>
          </cell>
          <cell r="O781" t="str">
            <v>AS-IS</v>
          </cell>
        </row>
        <row r="782">
          <cell r="B782" t="str">
            <v>AT_779</v>
          </cell>
          <cell r="C782" t="str">
            <v>REC_HUM</v>
          </cell>
          <cell r="D782" t="str">
            <v>Recursos Humanos</v>
          </cell>
          <cell r="E782" t="str">
            <v>REH.TRD.106</v>
          </cell>
          <cell r="F782" t="str">
            <v>Recursos Humanos</v>
          </cell>
          <cell r="G782" t="str">
            <v>Treinamento e Desenvolvimento</v>
          </cell>
          <cell r="H782" t="str">
            <v>Programa Jovem Aprendiz</v>
          </cell>
          <cell r="I782">
            <v>201</v>
          </cell>
          <cell r="J782" t="str">
            <v>Atender dúvidas, fornecer orientações e auxílio sobre Programa Jovem Aprendiz</v>
          </cell>
          <cell r="K782" t="str">
            <v>SIM</v>
          </cell>
          <cell r="L782">
            <v>0</v>
          </cell>
          <cell r="M782" t="str">
            <v>INTERFERÊNCIA</v>
          </cell>
          <cell r="N782" t="str">
            <v>SIM</v>
          </cell>
          <cell r="O782" t="str">
            <v>AS-IS</v>
          </cell>
        </row>
        <row r="783">
          <cell r="B783" t="str">
            <v>AT_780</v>
          </cell>
          <cell r="C783" t="str">
            <v>REC_HUM</v>
          </cell>
          <cell r="D783" t="str">
            <v>Recursos Humanos</v>
          </cell>
          <cell r="E783" t="str">
            <v>REH.TRD.108</v>
          </cell>
          <cell r="F783" t="str">
            <v>Recursos Humanos</v>
          </cell>
          <cell r="G783" t="str">
            <v>Treinamento e Desenvolvimento</v>
          </cell>
          <cell r="H783" t="str">
            <v>Programa PEG</v>
          </cell>
          <cell r="I783">
            <v>202</v>
          </cell>
          <cell r="J783" t="str">
            <v>Elaborar calendário PEG, divulgar para as unidades</v>
          </cell>
          <cell r="K783" t="str">
            <v>NÃO</v>
          </cell>
          <cell r="L783">
            <v>0</v>
          </cell>
          <cell r="M783" t="str">
            <v>NÃO TRANSACIONAL</v>
          </cell>
          <cell r="N783" t="str">
            <v>SIM</v>
          </cell>
          <cell r="O783" t="str">
            <v>AS-IS</v>
          </cell>
        </row>
        <row r="784">
          <cell r="B784" t="str">
            <v>AT_781</v>
          </cell>
          <cell r="C784" t="str">
            <v>REC_HUM</v>
          </cell>
          <cell r="D784" t="str">
            <v>Recursos Humanos</v>
          </cell>
          <cell r="E784" t="str">
            <v>REH.TRD.110</v>
          </cell>
          <cell r="F784" t="str">
            <v>Recursos Humanos</v>
          </cell>
          <cell r="G784" t="str">
            <v>Treinamento e Desenvolvimento</v>
          </cell>
          <cell r="H784" t="str">
            <v>Programa PEG</v>
          </cell>
          <cell r="I784">
            <v>203</v>
          </cell>
          <cell r="J784" t="str">
            <v>Analisar calendários, convocar para Conference Call, receber confirmações</v>
          </cell>
          <cell r="K784" t="str">
            <v>SIM</v>
          </cell>
          <cell r="L784">
            <v>0</v>
          </cell>
          <cell r="M784" t="str">
            <v>NÃO TRANSACIONAL</v>
          </cell>
          <cell r="N784" t="str">
            <v>SIM</v>
          </cell>
          <cell r="O784" t="str">
            <v>AS-IS</v>
          </cell>
        </row>
        <row r="785">
          <cell r="B785" t="str">
            <v>AT_782</v>
          </cell>
          <cell r="C785" t="str">
            <v>REC_HUM</v>
          </cell>
          <cell r="D785" t="str">
            <v>Recursos Humanos</v>
          </cell>
          <cell r="E785" t="str">
            <v>REH.TRD.114</v>
          </cell>
          <cell r="F785" t="str">
            <v>Recursos Humanos</v>
          </cell>
          <cell r="G785" t="str">
            <v>Treinamento e Desenvolvimento</v>
          </cell>
          <cell r="H785" t="str">
            <v>Programa PEG</v>
          </cell>
          <cell r="I785">
            <v>204</v>
          </cell>
          <cell r="J785" t="str">
            <v>Incluir inscrições no sistema, emitir lista de presença, organizar e executar o treinamento presencial</v>
          </cell>
          <cell r="K785" t="str">
            <v>NÃO</v>
          </cell>
          <cell r="L785">
            <v>0</v>
          </cell>
          <cell r="M785" t="str">
            <v>TRANSACIONAL</v>
          </cell>
          <cell r="N785" t="str">
            <v>SIM</v>
          </cell>
          <cell r="O785" t="str">
            <v>AS-IS</v>
          </cell>
        </row>
        <row r="786">
          <cell r="B786" t="str">
            <v>AT_783</v>
          </cell>
          <cell r="C786" t="str">
            <v>REC_HUM</v>
          </cell>
          <cell r="D786" t="str">
            <v>Recursos Humanos</v>
          </cell>
          <cell r="E786" t="str">
            <v>REH.TRD.116</v>
          </cell>
          <cell r="F786" t="str">
            <v>Recursos Humanos</v>
          </cell>
          <cell r="G786" t="str">
            <v>Treinamento e Desenvolvimento</v>
          </cell>
          <cell r="H786" t="str">
            <v>Programa PEG</v>
          </cell>
          <cell r="I786">
            <v>205</v>
          </cell>
          <cell r="J786" t="str">
            <v>Executar conference call e treinamento presencial, fazer encerramento da turma</v>
          </cell>
          <cell r="K786" t="str">
            <v>NÃO</v>
          </cell>
          <cell r="L786">
            <v>0</v>
          </cell>
          <cell r="M786" t="str">
            <v>NÃO TRANSACIONAL</v>
          </cell>
          <cell r="N786" t="str">
            <v>SIM</v>
          </cell>
          <cell r="O786" t="str">
            <v>AS-IS</v>
          </cell>
        </row>
        <row r="787">
          <cell r="B787" t="str">
            <v>AT_784</v>
          </cell>
          <cell r="C787" t="str">
            <v>REC_HUM</v>
          </cell>
          <cell r="D787" t="str">
            <v>Recursos Humanos</v>
          </cell>
          <cell r="E787" t="str">
            <v>REH.TRD.120</v>
          </cell>
          <cell r="F787" t="str">
            <v>Recursos Humanos</v>
          </cell>
          <cell r="G787" t="str">
            <v>Treinamento e Desenvolvimento</v>
          </cell>
          <cell r="H787" t="str">
            <v>Programa PEG</v>
          </cell>
          <cell r="I787">
            <v>206</v>
          </cell>
          <cell r="J787" t="str">
            <v>Controlar as ações de Avaliação de Desempenho, Buscar melhorias nos documentos e ações utilizados para o Programa PEG, Fechar contratos com fornecedores</v>
          </cell>
          <cell r="K787" t="str">
            <v>NÃO</v>
          </cell>
          <cell r="L787">
            <v>0</v>
          </cell>
          <cell r="M787" t="str">
            <v>NÃO TRANSACIONAL</v>
          </cell>
          <cell r="N787" t="str">
            <v>SIM</v>
          </cell>
          <cell r="O787" t="str">
            <v>AS-IS</v>
          </cell>
        </row>
        <row r="788">
          <cell r="B788" t="str">
            <v>AT_785</v>
          </cell>
          <cell r="C788" t="str">
            <v>REC_HUM</v>
          </cell>
          <cell r="D788" t="str">
            <v>Recursos Humanos</v>
          </cell>
          <cell r="E788" t="str">
            <v>REH.TRD.121</v>
          </cell>
          <cell r="F788" t="str">
            <v>Recursos Humanos</v>
          </cell>
          <cell r="G788" t="str">
            <v>Treinamento e Desenvolvimento</v>
          </cell>
          <cell r="H788" t="str">
            <v>Programa PEG</v>
          </cell>
          <cell r="I788">
            <v>207</v>
          </cell>
          <cell r="J788" t="str">
            <v>Elaborar o calendário das ações de Avaliação de desempenho, Elaborar os comunicados para Avaliação de desempenho, Capacitar os RH's em uma nova iniciativa</v>
          </cell>
          <cell r="K788" t="str">
            <v>NÃO</v>
          </cell>
          <cell r="L788">
            <v>0</v>
          </cell>
          <cell r="M788" t="str">
            <v>NÃO TRANSACIONAL</v>
          </cell>
          <cell r="N788" t="str">
            <v>SIM</v>
          </cell>
          <cell r="O788" t="str">
            <v>AS-IS</v>
          </cell>
        </row>
        <row r="789">
          <cell r="B789" t="str">
            <v>AT_786</v>
          </cell>
          <cell r="C789" t="str">
            <v>REC_HUM</v>
          </cell>
          <cell r="D789" t="str">
            <v>Recursos Humanos</v>
          </cell>
          <cell r="E789" t="str">
            <v>REH.TRD.122</v>
          </cell>
          <cell r="F789" t="str">
            <v>Recursos Humanos</v>
          </cell>
          <cell r="G789" t="str">
            <v>Treinamento e Desenvolvimento</v>
          </cell>
          <cell r="H789" t="str">
            <v>Programa PEG</v>
          </cell>
          <cell r="I789">
            <v>208</v>
          </cell>
          <cell r="J789" t="str">
            <v>Pesquisar com os liderados sobre a aplicabilidade do programa e a opinião dos liderados sobre o líder, Consolidar os resultados anualmente para PPR</v>
          </cell>
          <cell r="K789" t="str">
            <v>NÃO</v>
          </cell>
          <cell r="L789">
            <v>0</v>
          </cell>
          <cell r="M789" t="str">
            <v>NÃO TRANSACIONAL</v>
          </cell>
          <cell r="N789" t="str">
            <v>SIM</v>
          </cell>
          <cell r="O789" t="str">
            <v>AS-IS</v>
          </cell>
        </row>
        <row r="790">
          <cell r="B790" t="str">
            <v>AT_787</v>
          </cell>
          <cell r="C790" t="str">
            <v>REC_HUM</v>
          </cell>
          <cell r="D790" t="str">
            <v>Recursos Humanos</v>
          </cell>
          <cell r="E790" t="str">
            <v>REH.TRD.123</v>
          </cell>
          <cell r="F790" t="str">
            <v>Recursos Humanos</v>
          </cell>
          <cell r="G790" t="str">
            <v>Treinamento e Desenvolvimento</v>
          </cell>
          <cell r="H790" t="str">
            <v>Programa PEG</v>
          </cell>
          <cell r="I790">
            <v>209</v>
          </cell>
          <cell r="J790" t="str">
            <v>Gerir Orçamento para todas as ações do programa PEG</v>
          </cell>
          <cell r="K790" t="str">
            <v>NÃO</v>
          </cell>
          <cell r="L790">
            <v>0</v>
          </cell>
          <cell r="M790" t="str">
            <v>NÃO TRANSACIONAL</v>
          </cell>
          <cell r="N790" t="str">
            <v>SIM</v>
          </cell>
          <cell r="O790" t="str">
            <v>AS-IS</v>
          </cell>
        </row>
        <row r="791">
          <cell r="B791" t="str">
            <v>AT_788</v>
          </cell>
          <cell r="C791" t="str">
            <v>REC_HUM</v>
          </cell>
          <cell r="D791" t="str">
            <v>Recursos Humanos</v>
          </cell>
          <cell r="E791" t="str">
            <v>REH.TRD.124</v>
          </cell>
          <cell r="F791" t="str">
            <v>Recursos Humanos</v>
          </cell>
          <cell r="G791" t="str">
            <v>Treinamento e Desenvolvimento</v>
          </cell>
          <cell r="H791" t="str">
            <v>Programa PEG</v>
          </cell>
          <cell r="I791">
            <v>210</v>
          </cell>
          <cell r="J791" t="str">
            <v>Atender dúvidas, fornecer orientações e auxílio sobre Programa PEG</v>
          </cell>
          <cell r="K791" t="str">
            <v>SIM</v>
          </cell>
          <cell r="L791">
            <v>0</v>
          </cell>
          <cell r="M791" t="str">
            <v>INTERFERÊNCIA</v>
          </cell>
          <cell r="N791" t="str">
            <v>SIM</v>
          </cell>
          <cell r="O791" t="str">
            <v>AS-IS</v>
          </cell>
        </row>
        <row r="792">
          <cell r="B792" t="str">
            <v>AT_789</v>
          </cell>
          <cell r="C792" t="str">
            <v>REC_HUM</v>
          </cell>
          <cell r="D792" t="str">
            <v>Recursos Humanos</v>
          </cell>
          <cell r="E792" t="str">
            <v>REH.TRD.126</v>
          </cell>
          <cell r="F792" t="str">
            <v>Recursos Humanos</v>
          </cell>
          <cell r="G792" t="str">
            <v>Treinamento e Desenvolvimento</v>
          </cell>
          <cell r="H792" t="str">
            <v>Gestão de Resultados Avaliação de Desempenho (PPR)</v>
          </cell>
          <cell r="I792">
            <v>211</v>
          </cell>
          <cell r="J792" t="str">
            <v>Trimestralmente consolida-se os resultados das metas, e atualiza a comunicação dos resultados.</v>
          </cell>
          <cell r="K792" t="str">
            <v>NÃO</v>
          </cell>
          <cell r="L792">
            <v>0</v>
          </cell>
          <cell r="M792" t="str">
            <v>NÃO TRANSACIONAL</v>
          </cell>
          <cell r="N792" t="str">
            <v>SIM</v>
          </cell>
          <cell r="O792" t="str">
            <v>AS-IS</v>
          </cell>
        </row>
        <row r="793">
          <cell r="B793" t="str">
            <v>AT_790</v>
          </cell>
          <cell r="C793" t="str">
            <v>REC_HUM</v>
          </cell>
          <cell r="D793" t="str">
            <v>Recursos Humanos</v>
          </cell>
          <cell r="E793" t="str">
            <v>REH.TRD.127</v>
          </cell>
          <cell r="F793" t="str">
            <v>Recursos Humanos</v>
          </cell>
          <cell r="G793" t="str">
            <v>Treinamento e Desenvolvimento</v>
          </cell>
          <cell r="H793" t="str">
            <v>Gestão de Resultados Avaliação de Desempenho (PPR)</v>
          </cell>
          <cell r="I793">
            <v>212</v>
          </cell>
          <cell r="J793" t="str">
            <v>Anualmente faz-se o fechamento e elaboração do material de comunicação para os colaboradores e para os Executivos</v>
          </cell>
          <cell r="K793" t="str">
            <v>NÃO</v>
          </cell>
          <cell r="L793">
            <v>0</v>
          </cell>
          <cell r="M793" t="str">
            <v>NÃO TRANSACIONAL</v>
          </cell>
          <cell r="N793" t="str">
            <v>SIM</v>
          </cell>
          <cell r="O793" t="str">
            <v>AS-IS</v>
          </cell>
        </row>
        <row r="794">
          <cell r="B794" t="str">
            <v>AT_791</v>
          </cell>
          <cell r="C794" t="str">
            <v>REC_HUM</v>
          </cell>
          <cell r="D794" t="str">
            <v>Recursos Humanos</v>
          </cell>
          <cell r="E794" t="str">
            <v>REH.ENC.001</v>
          </cell>
          <cell r="F794" t="str">
            <v>Recursos Humanos</v>
          </cell>
          <cell r="G794" t="str">
            <v>Encargos</v>
          </cell>
          <cell r="H794" t="str">
            <v>FGTS</v>
          </cell>
          <cell r="I794">
            <v>213</v>
          </cell>
          <cell r="J794" t="str">
            <v>Mensalmente gera-se os dados, envia pelo conectividade, recebe retorno, em caso de inconsistêcia corrige-se e gera novamente para passar no sistema.</v>
          </cell>
          <cell r="K794" t="str">
            <v>NÃO</v>
          </cell>
          <cell r="L794">
            <v>0</v>
          </cell>
          <cell r="M794" t="str">
            <v>TRANSACIONAL</v>
          </cell>
          <cell r="N794" t="str">
            <v>SIM</v>
          </cell>
          <cell r="O794" t="str">
            <v>CSC</v>
          </cell>
        </row>
        <row r="795">
          <cell r="B795" t="str">
            <v>AT_792</v>
          </cell>
          <cell r="C795" t="str">
            <v>REC_HUM</v>
          </cell>
          <cell r="D795" t="str">
            <v>Recursos Humanos</v>
          </cell>
          <cell r="E795" t="str">
            <v>REH.ENC.002</v>
          </cell>
          <cell r="F795" t="str">
            <v>Recursos Humanos</v>
          </cell>
          <cell r="G795" t="str">
            <v>Encargos</v>
          </cell>
          <cell r="H795" t="str">
            <v>DIRF</v>
          </cell>
          <cell r="I795">
            <v>214</v>
          </cell>
          <cell r="J795" t="str">
            <v>Anualmente gera-se os dados, recebe dados de TAX, envia pelo conectividade, recebe retorno, em caso de inconsistêcia corrige-se e gera novamente para passar no sistema.</v>
          </cell>
          <cell r="K795" t="str">
            <v>NÃO</v>
          </cell>
          <cell r="L795">
            <v>0</v>
          </cell>
          <cell r="M795" t="str">
            <v>TRANSACIONAL</v>
          </cell>
          <cell r="N795" t="str">
            <v>SIM</v>
          </cell>
          <cell r="O795" t="str">
            <v>CSC</v>
          </cell>
        </row>
        <row r="796">
          <cell r="B796" t="str">
            <v>AT_793</v>
          </cell>
          <cell r="C796" t="str">
            <v>REC_HUM</v>
          </cell>
          <cell r="D796" t="str">
            <v>Recursos Humanos</v>
          </cell>
          <cell r="E796" t="str">
            <v>REH.ENC.003</v>
          </cell>
          <cell r="F796" t="str">
            <v>Recursos Humanos</v>
          </cell>
          <cell r="G796" t="str">
            <v>Encargos</v>
          </cell>
          <cell r="H796" t="str">
            <v>RAIS</v>
          </cell>
          <cell r="I796">
            <v>215</v>
          </cell>
          <cell r="J796" t="str">
            <v>Anualmente gera-se os dados, envia pelo conectividade, recebe retorno, em caso de inconsistêcia corrige-se e gera novamente para passar no sistema.</v>
          </cell>
          <cell r="K796" t="str">
            <v>NÃO</v>
          </cell>
          <cell r="L796">
            <v>0</v>
          </cell>
          <cell r="M796" t="str">
            <v>TRANSACIONAL</v>
          </cell>
          <cell r="N796" t="str">
            <v>SIM</v>
          </cell>
          <cell r="O796" t="str">
            <v>CSC</v>
          </cell>
        </row>
        <row r="797">
          <cell r="B797" t="str">
            <v>AT_794</v>
          </cell>
          <cell r="C797" t="str">
            <v>REC_HUM</v>
          </cell>
          <cell r="D797" t="str">
            <v>Recursos Humanos</v>
          </cell>
          <cell r="E797" t="str">
            <v>REH.OUT.001</v>
          </cell>
          <cell r="F797" t="str">
            <v>Recursos Humanos</v>
          </cell>
          <cell r="G797" t="str">
            <v>Outros</v>
          </cell>
          <cell r="H797" t="str">
            <v>Outros</v>
          </cell>
          <cell r="I797">
            <v>216</v>
          </cell>
          <cell r="J797" t="str">
            <v>Responder Pesquisas dos Gestores (salários, etc)</v>
          </cell>
          <cell r="K797" t="str">
            <v>SIM</v>
          </cell>
          <cell r="L797">
            <v>0</v>
          </cell>
          <cell r="M797" t="str">
            <v>INTERFERÊNCIA</v>
          </cell>
          <cell r="N797" t="str">
            <v>SIM</v>
          </cell>
          <cell r="O797" t="str">
            <v>INTERFERÊNCIA</v>
          </cell>
        </row>
        <row r="798">
          <cell r="B798" t="str">
            <v>AT_795</v>
          </cell>
          <cell r="C798" t="str">
            <v>REC_HUM</v>
          </cell>
          <cell r="D798" t="str">
            <v>Recursos Humanos</v>
          </cell>
          <cell r="E798" t="str">
            <v>REH.OUT.002</v>
          </cell>
          <cell r="F798" t="str">
            <v>Recursos Humanos</v>
          </cell>
          <cell r="G798" t="str">
            <v>Outros</v>
          </cell>
          <cell r="H798" t="str">
            <v>Outros</v>
          </cell>
          <cell r="I798">
            <v>217</v>
          </cell>
          <cell r="J798" t="str">
            <v>Responder Pesquisas do Sindicatos</v>
          </cell>
          <cell r="K798" t="str">
            <v>SIM</v>
          </cell>
          <cell r="L798">
            <v>0</v>
          </cell>
          <cell r="M798" t="str">
            <v>NÃO TRANSACIONAL</v>
          </cell>
          <cell r="N798" t="str">
            <v>SIM</v>
          </cell>
          <cell r="O798" t="str">
            <v>CSC</v>
          </cell>
        </row>
        <row r="799">
          <cell r="B799" t="str">
            <v>AT_796</v>
          </cell>
          <cell r="C799" t="str">
            <v>REC_HUM</v>
          </cell>
          <cell r="D799" t="str">
            <v>Recursos Humanos</v>
          </cell>
          <cell r="E799" t="str">
            <v>REH.OUT.003</v>
          </cell>
          <cell r="F799" t="str">
            <v>Recursos Humanos</v>
          </cell>
          <cell r="G799" t="str">
            <v>Outros</v>
          </cell>
          <cell r="H799" t="str">
            <v>Outros</v>
          </cell>
          <cell r="I799">
            <v>218</v>
          </cell>
          <cell r="J799" t="str">
            <v>Responder Pesquisas de Mercado</v>
          </cell>
          <cell r="K799" t="str">
            <v>SIM</v>
          </cell>
          <cell r="L799">
            <v>0</v>
          </cell>
          <cell r="M799" t="str">
            <v>NÃO TRANSACIONAL</v>
          </cell>
          <cell r="N799" t="str">
            <v>SIM</v>
          </cell>
          <cell r="O799" t="str">
            <v>CSC</v>
          </cell>
        </row>
        <row r="800">
          <cell r="B800" t="str">
            <v>AT_797</v>
          </cell>
          <cell r="C800" t="str">
            <v>REC_HUM</v>
          </cell>
          <cell r="D800" t="str">
            <v>Recursos Humanos</v>
          </cell>
          <cell r="E800" t="str">
            <v>REH.OUT.004</v>
          </cell>
          <cell r="F800" t="str">
            <v>Recursos Humanos</v>
          </cell>
          <cell r="G800" t="str">
            <v>Outros</v>
          </cell>
          <cell r="H800" t="str">
            <v>Outros</v>
          </cell>
          <cell r="I800">
            <v>219</v>
          </cell>
          <cell r="J800" t="str">
            <v>Atender a Fiscalização</v>
          </cell>
          <cell r="K800" t="str">
            <v>SIM</v>
          </cell>
          <cell r="L800">
            <v>0</v>
          </cell>
          <cell r="M800" t="str">
            <v>NÃO TRANSACIONAL</v>
          </cell>
          <cell r="N800" t="str">
            <v>SIM</v>
          </cell>
          <cell r="O800" t="str">
            <v>AS-IS</v>
          </cell>
        </row>
        <row r="801">
          <cell r="B801" t="str">
            <v>AT_798</v>
          </cell>
          <cell r="C801" t="str">
            <v>REC_HUM</v>
          </cell>
          <cell r="D801" t="str">
            <v>Recursos Humanos</v>
          </cell>
          <cell r="E801" t="str">
            <v>REH.OUT.005</v>
          </cell>
          <cell r="F801" t="str">
            <v>Recursos Humanos</v>
          </cell>
          <cell r="G801" t="str">
            <v>Outros</v>
          </cell>
          <cell r="H801" t="str">
            <v>Outros</v>
          </cell>
          <cell r="I801">
            <v>220</v>
          </cell>
          <cell r="J801" t="str">
            <v>Analisar casos fora do padrão</v>
          </cell>
          <cell r="K801" t="str">
            <v>NÃO</v>
          </cell>
          <cell r="L801">
            <v>0</v>
          </cell>
          <cell r="M801" t="str">
            <v>NÃO TRANSACIONAL</v>
          </cell>
          <cell r="N801" t="str">
            <v>SIM</v>
          </cell>
          <cell r="O801" t="str">
            <v>AS-IS</v>
          </cell>
        </row>
        <row r="802">
          <cell r="B802" t="str">
            <v>AT_799</v>
          </cell>
          <cell r="C802" t="str">
            <v>REC_HUM</v>
          </cell>
          <cell r="D802" t="str">
            <v>Recursos Humanos</v>
          </cell>
          <cell r="E802" t="str">
            <v>REH.OUT.006</v>
          </cell>
          <cell r="F802" t="str">
            <v>Recursos Humanos</v>
          </cell>
          <cell r="G802" t="str">
            <v>Outros</v>
          </cell>
          <cell r="H802" t="str">
            <v>Outros</v>
          </cell>
          <cell r="I802">
            <v>221</v>
          </cell>
          <cell r="J802" t="str">
            <v xml:space="preserve">Negociar com fornecedores de RH </v>
          </cell>
          <cell r="K802" t="str">
            <v>SIM</v>
          </cell>
          <cell r="L802">
            <v>0</v>
          </cell>
          <cell r="M802" t="str">
            <v>NÃO TRANSACIONAL</v>
          </cell>
          <cell r="N802" t="str">
            <v>SIM</v>
          </cell>
          <cell r="O802" t="str">
            <v>AS-IS</v>
          </cell>
        </row>
        <row r="803">
          <cell r="B803" t="str">
            <v>AT_800</v>
          </cell>
          <cell r="C803" t="str">
            <v>REC_HUM</v>
          </cell>
          <cell r="D803" t="str">
            <v>Recursos Humanos</v>
          </cell>
          <cell r="E803" t="str">
            <v>REH.OUT.007</v>
          </cell>
          <cell r="F803" t="str">
            <v>Recursos Humanos</v>
          </cell>
          <cell r="G803" t="str">
            <v>Outros</v>
          </cell>
          <cell r="H803" t="str">
            <v>Outros</v>
          </cell>
          <cell r="I803">
            <v>222</v>
          </cell>
          <cell r="J803" t="str">
            <v>Aprovações Gerais (RC, OC, Contratos)</v>
          </cell>
          <cell r="K803" t="str">
            <v>NÃO</v>
          </cell>
          <cell r="L803">
            <v>0</v>
          </cell>
          <cell r="M803" t="str">
            <v>NÃO TRANSACIONAL</v>
          </cell>
          <cell r="N803" t="str">
            <v>SIM</v>
          </cell>
          <cell r="O803" t="str">
            <v>AS-IS</v>
          </cell>
        </row>
        <row r="804">
          <cell r="B804" t="str">
            <v>AT_801</v>
          </cell>
          <cell r="C804" t="str">
            <v>REC_HUM</v>
          </cell>
          <cell r="D804" t="str">
            <v>Recursos Humanos</v>
          </cell>
          <cell r="E804" t="str">
            <v>REH.OUT.008</v>
          </cell>
          <cell r="F804" t="str">
            <v>Recursos Humanos</v>
          </cell>
          <cell r="G804" t="str">
            <v>Outros</v>
          </cell>
          <cell r="H804" t="str">
            <v>Outros</v>
          </cell>
          <cell r="I804">
            <v>223</v>
          </cell>
          <cell r="J804" t="str">
            <v>Participar de Reuniões Executivas</v>
          </cell>
          <cell r="K804" t="str">
            <v>NÃO</v>
          </cell>
          <cell r="L804">
            <v>0</v>
          </cell>
          <cell r="M804" t="str">
            <v>NÃO TRANSACIONAL</v>
          </cell>
          <cell r="N804" t="str">
            <v>SIM</v>
          </cell>
          <cell r="O804" t="str">
            <v>AS-IS</v>
          </cell>
        </row>
        <row r="805">
          <cell r="B805" t="str">
            <v>AT_802</v>
          </cell>
          <cell r="C805" t="str">
            <v>REC_HUM</v>
          </cell>
          <cell r="D805" t="str">
            <v>Recursos Humanos</v>
          </cell>
          <cell r="E805" t="str">
            <v>REH.OUT.009</v>
          </cell>
          <cell r="F805" t="str">
            <v>Recursos Humanos</v>
          </cell>
          <cell r="G805" t="str">
            <v>Outros</v>
          </cell>
          <cell r="H805" t="str">
            <v>Outros</v>
          </cell>
          <cell r="I805">
            <v>224</v>
          </cell>
          <cell r="J805" t="str">
            <v>Participar de Conferências, Seminários e Palestras</v>
          </cell>
          <cell r="K805" t="str">
            <v>NÃO</v>
          </cell>
          <cell r="L805">
            <v>0</v>
          </cell>
          <cell r="M805" t="str">
            <v>NÃO TRANSACIONAL</v>
          </cell>
          <cell r="N805" t="str">
            <v>SIM</v>
          </cell>
          <cell r="O805" t="str">
            <v>AS-IS</v>
          </cell>
        </row>
        <row r="806">
          <cell r="B806" t="str">
            <v>AT_803</v>
          </cell>
          <cell r="C806" t="str">
            <v>CEL_ENT</v>
          </cell>
          <cell r="D806" t="str">
            <v>CÉLULA DE ENTRADA</v>
          </cell>
          <cell r="E806" t="str">
            <v>ASIS.FIS.ENT.004</v>
          </cell>
          <cell r="F806" t="str">
            <v>Fiscal</v>
          </cell>
          <cell r="G806" t="str">
            <v>Célula de Entrada</v>
          </cell>
          <cell r="H806" t="str">
            <v>Lançamento de NF de filiais</v>
          </cell>
          <cell r="I806">
            <v>1</v>
          </cell>
          <cell r="J806" t="str">
            <v>Realizar conferência das NFs de filias com a Ordem de Compra e lança-la no Máximo</v>
          </cell>
          <cell r="K806" t="str">
            <v>SIM</v>
          </cell>
          <cell r="L806" t="str">
            <v>INTERFERÊNCIA</v>
          </cell>
          <cell r="M806" t="str">
            <v>TRANSACIONAL</v>
          </cell>
          <cell r="N806" t="str">
            <v>SIM</v>
          </cell>
          <cell r="O806" t="str">
            <v>CSC</v>
          </cell>
        </row>
        <row r="807">
          <cell r="B807" t="str">
            <v>AT_804</v>
          </cell>
          <cell r="C807" t="str">
            <v>CEL_ENT</v>
          </cell>
          <cell r="D807" t="str">
            <v>CÉLULA DE ENTRADA</v>
          </cell>
          <cell r="E807" t="str">
            <v>ASIS.FIS.ENT.005</v>
          </cell>
          <cell r="F807" t="str">
            <v>Fiscal</v>
          </cell>
          <cell r="G807" t="str">
            <v>Célula de Entrada</v>
          </cell>
          <cell r="H807" t="str">
            <v>Rateio de despesas de filiais</v>
          </cell>
          <cell r="I807">
            <v>2</v>
          </cell>
          <cell r="J807" t="str">
            <v>Conferir NF lançada no Originação pelas filiais e realizar o rateio das despesas</v>
          </cell>
          <cell r="K807" t="str">
            <v>SIM</v>
          </cell>
          <cell r="L807" t="str">
            <v>PROD. CONTÍNUA</v>
          </cell>
          <cell r="M807" t="str">
            <v>TRANSACIONAL</v>
          </cell>
          <cell r="N807" t="str">
            <v>SIM</v>
          </cell>
          <cell r="O807" t="str">
            <v>CSC</v>
          </cell>
        </row>
        <row r="808">
          <cell r="B808" t="str">
            <v>AT_805</v>
          </cell>
          <cell r="C808" t="str">
            <v>CEL_ENT</v>
          </cell>
          <cell r="D808" t="str">
            <v>CÉLULA DE ENTRADA</v>
          </cell>
          <cell r="E808" t="str">
            <v>ASIS.FIS.ENT.005</v>
          </cell>
          <cell r="F808" t="str">
            <v>Fiscal</v>
          </cell>
          <cell r="G808" t="str">
            <v>Célula de Entrada</v>
          </cell>
          <cell r="H808" t="str">
            <v>Rateio de despesas de filiais</v>
          </cell>
          <cell r="I808">
            <v>3</v>
          </cell>
          <cell r="J808" t="str">
            <v>Antender chamado referente a pagamento devolvido para fornecedor</v>
          </cell>
          <cell r="K808" t="str">
            <v>SIM</v>
          </cell>
          <cell r="L808" t="str">
            <v>PROD. CONTÍNUA</v>
          </cell>
          <cell r="M808" t="str">
            <v>TRANSACIONAL</v>
          </cell>
          <cell r="N808" t="str">
            <v>SIM</v>
          </cell>
          <cell r="O808" t="str">
            <v>CSC</v>
          </cell>
        </row>
        <row r="809">
          <cell r="B809" t="str">
            <v>AT_806</v>
          </cell>
          <cell r="C809" t="str">
            <v>CEL_ENT</v>
          </cell>
          <cell r="D809" t="str">
            <v>CÉLULA DE ENTRADA</v>
          </cell>
          <cell r="E809" t="str">
            <v>ASIS.FIS.ENT.007</v>
          </cell>
          <cell r="F809" t="str">
            <v>Fiscal</v>
          </cell>
          <cell r="G809" t="str">
            <v>Célula de Entrada</v>
          </cell>
          <cell r="H809" t="str">
            <v>Lançamento Concur - Adiantamento de viagens</v>
          </cell>
          <cell r="I809">
            <v>4</v>
          </cell>
          <cell r="J809" t="str">
            <v>Conferir relatório das despesas de viagens, aprovar solicitação e arquivar documentação</v>
          </cell>
          <cell r="K809" t="str">
            <v>SIM</v>
          </cell>
          <cell r="L809" t="str">
            <v>PROD. CONTÍNUA</v>
          </cell>
          <cell r="M809" t="str">
            <v>TRANSACIONAL</v>
          </cell>
          <cell r="N809" t="str">
            <v>SIM</v>
          </cell>
          <cell r="O809" t="str">
            <v>CSC</v>
          </cell>
        </row>
        <row r="810">
          <cell r="B810" t="str">
            <v>AT_807</v>
          </cell>
          <cell r="C810" t="str">
            <v>CEL_ENT</v>
          </cell>
          <cell r="D810" t="str">
            <v>CÉLULA DE ENTRADA</v>
          </cell>
          <cell r="E810" t="str">
            <v>ASIS.FIS.ENT.008</v>
          </cell>
          <cell r="F810" t="str">
            <v>Fiscal</v>
          </cell>
          <cell r="G810" t="str">
            <v>Célula de Entrada</v>
          </cell>
          <cell r="H810" t="str">
            <v>Lançamento Concur - Prestação de contas de viagens</v>
          </cell>
          <cell r="I810">
            <v>5</v>
          </cell>
          <cell r="J810" t="str">
            <v>Realizar conferência do relatório de prestação de contas e aprovar solicitação no Concur</v>
          </cell>
          <cell r="K810" t="str">
            <v>SIM</v>
          </cell>
          <cell r="L810" t="str">
            <v>PROD. CONTÍNUA</v>
          </cell>
          <cell r="M810" t="str">
            <v>TRANSACIONAL</v>
          </cell>
          <cell r="N810" t="str">
            <v>SIM</v>
          </cell>
          <cell r="O810" t="str">
            <v>CSC</v>
          </cell>
        </row>
        <row r="811">
          <cell r="B811" t="str">
            <v>AT_808</v>
          </cell>
          <cell r="C811" t="str">
            <v>CEL_ENT</v>
          </cell>
          <cell r="D811" t="str">
            <v>CÉLULA DE ENTRADA</v>
          </cell>
          <cell r="E811" t="str">
            <v>ASIS.FIS.ENT.009</v>
          </cell>
          <cell r="F811" t="str">
            <v>Fiscal</v>
          </cell>
          <cell r="G811" t="str">
            <v>Célula de Entrada</v>
          </cell>
          <cell r="H811" t="str">
            <v>Lançamento de fundo fixo</v>
          </cell>
          <cell r="I811">
            <v>6</v>
          </cell>
          <cell r="J811" t="str">
            <v>Realizar conferência das NFs referente ao fundo fixo e lançá-las no Originação</v>
          </cell>
          <cell r="K811" t="str">
            <v>SIM</v>
          </cell>
          <cell r="L811" t="str">
            <v>PROD. CONTÍNUA</v>
          </cell>
          <cell r="M811" t="str">
            <v>TRANSACIONAL</v>
          </cell>
          <cell r="N811" t="str">
            <v>SIM</v>
          </cell>
          <cell r="O811" t="str">
            <v>CSC</v>
          </cell>
        </row>
        <row r="812">
          <cell r="B812" t="str">
            <v>AT_809</v>
          </cell>
          <cell r="C812" t="str">
            <v>CEL_ENT</v>
          </cell>
          <cell r="D812" t="str">
            <v>CÉLULA DE ENTRADA</v>
          </cell>
          <cell r="E812" t="str">
            <v>ASIS.FIS.ENT.011</v>
          </cell>
          <cell r="F812" t="str">
            <v>Fiscal</v>
          </cell>
          <cell r="G812" t="str">
            <v>Célula de Entrada</v>
          </cell>
          <cell r="H812" t="str">
            <v>Lançamento de fretes</v>
          </cell>
          <cell r="I812">
            <v>7</v>
          </cell>
          <cell r="J812" t="str">
            <v>Realizar conferência do CTRC com os bilhetes e lancá-lo no Originação</v>
          </cell>
          <cell r="K812" t="str">
            <v>SIM</v>
          </cell>
          <cell r="L812" t="str">
            <v>PROD. CONTÍNUA</v>
          </cell>
          <cell r="M812" t="str">
            <v>TRANSACIONAL</v>
          </cell>
          <cell r="N812" t="str">
            <v>SIM</v>
          </cell>
          <cell r="O812" t="str">
            <v>CSC</v>
          </cell>
        </row>
        <row r="813">
          <cell r="B813" t="str">
            <v>AT_810</v>
          </cell>
          <cell r="C813" t="str">
            <v>CEL_ENT</v>
          </cell>
          <cell r="D813" t="str">
            <v>CÉLULA DE ENTRADA</v>
          </cell>
          <cell r="E813" t="str">
            <v>ASIS.FIS.ENT.012</v>
          </cell>
          <cell r="F813" t="str">
            <v>Fiscal</v>
          </cell>
          <cell r="G813" t="str">
            <v>Célula de Entrada</v>
          </cell>
          <cell r="H813" t="str">
            <v>Lançamento de Boleto</v>
          </cell>
          <cell r="I813">
            <v>8</v>
          </cell>
          <cell r="J813" t="str">
            <v>Lançar boletos de pagamentos no JDE e gerar relatório de pagamentos do dia</v>
          </cell>
          <cell r="K813" t="str">
            <v>SIM</v>
          </cell>
          <cell r="L813" t="str">
            <v>PROD. CONTÍNUA</v>
          </cell>
          <cell r="M813" t="str">
            <v>TRANSACIONAL</v>
          </cell>
          <cell r="N813" t="str">
            <v>SIM</v>
          </cell>
          <cell r="O813" t="str">
            <v>CSC</v>
          </cell>
        </row>
        <row r="814">
          <cell r="B814" t="str">
            <v>AT_811</v>
          </cell>
          <cell r="C814" t="str">
            <v>CEL_ENT</v>
          </cell>
          <cell r="D814" t="str">
            <v>CÉLULA DE ENTRADA</v>
          </cell>
          <cell r="E814" t="str">
            <v>ASIS.FIS.ENT.013</v>
          </cell>
          <cell r="F814" t="str">
            <v>Fiscal</v>
          </cell>
          <cell r="G814" t="str">
            <v>Célula de Entrada</v>
          </cell>
          <cell r="H814" t="str">
            <v>Gerar requisição de Compras</v>
          </cell>
          <cell r="I814">
            <v>9</v>
          </cell>
          <cell r="J814" t="str">
            <v>Gerar requisição e ordem de compra e lançar NF após aprovação no Máximo</v>
          </cell>
          <cell r="K814" t="str">
            <v>SIM</v>
          </cell>
          <cell r="L814" t="str">
            <v>PROD. CONTÍNUA</v>
          </cell>
          <cell r="M814" t="str">
            <v>TRANSACIONAL</v>
          </cell>
          <cell r="N814" t="str">
            <v>SIM</v>
          </cell>
          <cell r="O814" t="str">
            <v>AS-IS</v>
          </cell>
        </row>
        <row r="815">
          <cell r="B815" t="str">
            <v>AT_812</v>
          </cell>
          <cell r="C815" t="str">
            <v>CEL_ENT</v>
          </cell>
          <cell r="D815" t="str">
            <v>CÉLULA DE ENTRADA</v>
          </cell>
          <cell r="E815" t="str">
            <v>ASIS.FIS.ENT.015</v>
          </cell>
          <cell r="F815" t="str">
            <v>Fiscal</v>
          </cell>
          <cell r="G815" t="str">
            <v>Célula de Entrada</v>
          </cell>
          <cell r="H815" t="str">
            <v>Lançamentos de devoluções / remessas</v>
          </cell>
          <cell r="I815">
            <v>10</v>
          </cell>
          <cell r="J815" t="str">
            <v>Identificar produto devolvido no Máximo, lançar devoluções / remessas e informar solicitante</v>
          </cell>
          <cell r="K815" t="str">
            <v>SIM</v>
          </cell>
          <cell r="L815">
            <v>0</v>
          </cell>
          <cell r="M815" t="str">
            <v>TRANSACIONAL</v>
          </cell>
          <cell r="N815" t="str">
            <v>SIM</v>
          </cell>
          <cell r="O815" t="str">
            <v>CSC</v>
          </cell>
        </row>
        <row r="816">
          <cell r="B816" t="str">
            <v>AT_813</v>
          </cell>
          <cell r="C816" t="str">
            <v>CEL_ENT</v>
          </cell>
          <cell r="D816" t="str">
            <v>CÉLULA DE ENTRADA</v>
          </cell>
          <cell r="E816" t="str">
            <v>ASIS.FIS.ENT.017</v>
          </cell>
          <cell r="F816" t="str">
            <v>Fiscal</v>
          </cell>
          <cell r="G816" t="str">
            <v>Célula de Entrada</v>
          </cell>
          <cell r="H816" t="str">
            <v>Lançamentos de Impostos</v>
          </cell>
          <cell r="I816">
            <v>11</v>
          </cell>
          <cell r="J816" t="str">
            <v>Gerar requisição e ordem de compra no Máximo e lançar NF após aprovação</v>
          </cell>
          <cell r="K816" t="str">
            <v>SIM</v>
          </cell>
          <cell r="L816">
            <v>0</v>
          </cell>
          <cell r="M816" t="str">
            <v>TRANSACIONAL</v>
          </cell>
          <cell r="N816" t="str">
            <v>SIM</v>
          </cell>
          <cell r="O816" t="str">
            <v>CSC</v>
          </cell>
        </row>
        <row r="817">
          <cell r="B817" t="str">
            <v>AT_814</v>
          </cell>
          <cell r="C817" t="str">
            <v>CEL_ENT</v>
          </cell>
          <cell r="D817" t="str">
            <v>CÉLULA DE ENTRADA</v>
          </cell>
          <cell r="E817" t="str">
            <v>ASIS.FIS.ENT.022</v>
          </cell>
          <cell r="F817" t="str">
            <v>Fiscal</v>
          </cell>
          <cell r="G817" t="str">
            <v>Célula de Entrada</v>
          </cell>
          <cell r="H817" t="str">
            <v>Lançamentos de Adiantamento</v>
          </cell>
          <cell r="I817">
            <v>12</v>
          </cell>
          <cell r="J817" t="str">
            <v>Conferir se existe AFE para a OC e lançar adiantamento no Máximo</v>
          </cell>
          <cell r="K817" t="str">
            <v>SIM</v>
          </cell>
          <cell r="L817">
            <v>0</v>
          </cell>
          <cell r="M817" t="str">
            <v>TRANSACIONAL</v>
          </cell>
          <cell r="N817" t="str">
            <v>SIM</v>
          </cell>
          <cell r="O817" t="str">
            <v>CSC</v>
          </cell>
        </row>
        <row r="818">
          <cell r="B818" t="str">
            <v>AT_815</v>
          </cell>
          <cell r="C818" t="str">
            <v>CEL_ENT</v>
          </cell>
          <cell r="D818" t="str">
            <v>CÉLULA DE ENTRADA</v>
          </cell>
          <cell r="E818" t="str">
            <v>ASIS.FIS.ENT.016</v>
          </cell>
          <cell r="F818" t="str">
            <v>Fiscal</v>
          </cell>
          <cell r="G818" t="str">
            <v>Célula de Entrada</v>
          </cell>
          <cell r="H818" t="str">
            <v>Lançamentos de importação / exportação</v>
          </cell>
          <cell r="I818">
            <v>13</v>
          </cell>
          <cell r="J818" t="str">
            <v>Digitalizar e lançar NF no Originação</v>
          </cell>
          <cell r="K818" t="str">
            <v>SIM</v>
          </cell>
          <cell r="L818">
            <v>0</v>
          </cell>
          <cell r="M818" t="str">
            <v>TRANSACIONAL</v>
          </cell>
          <cell r="N818" t="str">
            <v>NÃO</v>
          </cell>
          <cell r="O818" t="str">
            <v>CSC-PA</v>
          </cell>
        </row>
        <row r="819">
          <cell r="B819" t="str">
            <v>AT_816</v>
          </cell>
          <cell r="C819" t="str">
            <v>CEL_ENT</v>
          </cell>
          <cell r="D819" t="str">
            <v>CÉLULA DE ENTRADA</v>
          </cell>
          <cell r="E819" t="str">
            <v>ASIS.FIS.ENT.016</v>
          </cell>
          <cell r="F819" t="str">
            <v>Fiscal</v>
          </cell>
          <cell r="G819" t="str">
            <v>Célula de Entrada</v>
          </cell>
          <cell r="H819" t="str">
            <v>Lançamentos de importação / exportação (Catalão e Paranaguá)</v>
          </cell>
          <cell r="I819">
            <v>14</v>
          </cell>
          <cell r="J819" t="str">
            <v>Gerar NF Mãe e cadastrar produto no MIC</v>
          </cell>
          <cell r="K819" t="str">
            <v>SIM</v>
          </cell>
          <cell r="L819">
            <v>0</v>
          </cell>
          <cell r="M819" t="str">
            <v>TRANSACIONAL</v>
          </cell>
          <cell r="N819" t="str">
            <v>SIM</v>
          </cell>
          <cell r="O819" t="str">
            <v>CSC</v>
          </cell>
        </row>
        <row r="820">
          <cell r="B820" t="str">
            <v>AT_817</v>
          </cell>
          <cell r="C820" t="str">
            <v>CEL_ENT</v>
          </cell>
          <cell r="D820" t="str">
            <v>CÉLULA DE ENTRADA</v>
          </cell>
          <cell r="E820" t="str">
            <v>ASIS.FIS.ENT.016</v>
          </cell>
          <cell r="F820" t="str">
            <v>Fiscal</v>
          </cell>
          <cell r="G820" t="str">
            <v>Célula de Entrada</v>
          </cell>
          <cell r="H820" t="str">
            <v>Lançamentos de importação / exportação (Catalão e Paranaguá)</v>
          </cell>
          <cell r="I820">
            <v>15</v>
          </cell>
          <cell r="J820" t="str">
            <v>Gerar um relatório no MIC com as NF emitidas e lancá-las no originação</v>
          </cell>
          <cell r="K820" t="str">
            <v>SIM</v>
          </cell>
          <cell r="L820">
            <v>0</v>
          </cell>
          <cell r="M820" t="str">
            <v>TRANSACIONAL</v>
          </cell>
          <cell r="N820" t="str">
            <v>SIM</v>
          </cell>
          <cell r="O820" t="str">
            <v>CSC</v>
          </cell>
        </row>
        <row r="821">
          <cell r="B821" t="str">
            <v>AT_818</v>
          </cell>
          <cell r="C821" t="str">
            <v>CEL_ENT</v>
          </cell>
          <cell r="D821" t="str">
            <v>CÉLULA DE ENTRADA</v>
          </cell>
          <cell r="E821" t="str">
            <v>ASIS.FIS.ENT.018</v>
          </cell>
          <cell r="F821" t="str">
            <v>Fiscal</v>
          </cell>
          <cell r="G821" t="str">
            <v>Célula de Entrada</v>
          </cell>
          <cell r="H821" t="str">
            <v>Lançamento do combustível / REPOM</v>
          </cell>
          <cell r="I821">
            <v>16</v>
          </cell>
          <cell r="J821" t="str">
            <v>Lançar NF referente ao consumo de combustível  no Originação</v>
          </cell>
          <cell r="K821" t="str">
            <v>SIM</v>
          </cell>
          <cell r="L821">
            <v>0</v>
          </cell>
          <cell r="M821" t="str">
            <v>TRANSACIONAL</v>
          </cell>
          <cell r="N821" t="str">
            <v>SIM</v>
          </cell>
          <cell r="O821" t="str">
            <v>CSC</v>
          </cell>
        </row>
        <row r="822">
          <cell r="B822" t="str">
            <v>AT_819</v>
          </cell>
          <cell r="C822" t="str">
            <v>CEL_ENT</v>
          </cell>
          <cell r="D822" t="str">
            <v>CÉLULA DE ENTRADA</v>
          </cell>
          <cell r="E822" t="str">
            <v>ASIS.FIS.ENT.101</v>
          </cell>
          <cell r="F822" t="str">
            <v>Fiscal</v>
          </cell>
          <cell r="G822" t="str">
            <v>Célula de Entrada</v>
          </cell>
          <cell r="H822" t="str">
            <v>Cartão Combustível</v>
          </cell>
          <cell r="I822">
            <v>17</v>
          </cell>
          <cell r="J822" t="str">
            <v>Conciliar extratos e NF referentes ao Cartão Combustível e lançar fatura no Originação</v>
          </cell>
          <cell r="K822" t="str">
            <v>SIM</v>
          </cell>
          <cell r="L822">
            <v>0</v>
          </cell>
          <cell r="M822" t="str">
            <v>TRANSACIONAL</v>
          </cell>
          <cell r="N822" t="str">
            <v>SIM</v>
          </cell>
          <cell r="O822" t="str">
            <v>CSC</v>
          </cell>
        </row>
        <row r="823">
          <cell r="B823" t="str">
            <v>AT_820</v>
          </cell>
          <cell r="C823" t="str">
            <v>CEL_ENT</v>
          </cell>
          <cell r="D823" t="str">
            <v>CÉLULA DE ENTRADA</v>
          </cell>
          <cell r="E823" t="str">
            <v>ASIS.FIS.ENT.023</v>
          </cell>
          <cell r="F823" t="str">
            <v>Fiscal</v>
          </cell>
          <cell r="G823" t="str">
            <v>Célula de Entrada</v>
          </cell>
          <cell r="H823" t="str">
            <v>Lançamentos Sartco</v>
          </cell>
          <cell r="I823">
            <v>18</v>
          </cell>
          <cell r="J823" t="str">
            <v>Conferir documentos referentes ao Sartco, criar quitação e aprová-la no Originação</v>
          </cell>
          <cell r="K823" t="str">
            <v>SIM</v>
          </cell>
          <cell r="L823">
            <v>0</v>
          </cell>
          <cell r="M823" t="str">
            <v>TRANSACIONAL</v>
          </cell>
          <cell r="N823" t="str">
            <v>SIM</v>
          </cell>
          <cell r="O823" t="str">
            <v>CSC</v>
          </cell>
        </row>
        <row r="824">
          <cell r="B824" t="str">
            <v>AT_821</v>
          </cell>
          <cell r="C824" t="str">
            <v>CEL_ENT</v>
          </cell>
          <cell r="D824" t="str">
            <v>CÉLULA DE ENTRADA</v>
          </cell>
          <cell r="E824" t="str">
            <v>ASIS.FIS.ENT.102</v>
          </cell>
          <cell r="F824" t="str">
            <v>Fiscal</v>
          </cell>
          <cell r="G824" t="str">
            <v>Célula de Entrada</v>
          </cell>
          <cell r="H824" t="str">
            <v>Lançamento Sartco Soja</v>
          </cell>
          <cell r="I824">
            <v>19</v>
          </cell>
          <cell r="J824" t="str">
            <v>Conferir NF dereferente a compra de soja, aplicar ticket e lançar conhecimento de transporte no Originação</v>
          </cell>
          <cell r="K824" t="str">
            <v>SIM</v>
          </cell>
          <cell r="L824">
            <v>0</v>
          </cell>
          <cell r="M824" t="str">
            <v>TRANSACIONAL</v>
          </cell>
          <cell r="N824" t="str">
            <v>SIM</v>
          </cell>
          <cell r="O824" t="str">
            <v>CSC</v>
          </cell>
        </row>
        <row r="825">
          <cell r="B825" t="str">
            <v>AT_822</v>
          </cell>
          <cell r="C825" t="str">
            <v>CEL_ENT</v>
          </cell>
          <cell r="D825" t="str">
            <v>CÉLULA DE ENTRADA</v>
          </cell>
          <cell r="E825" t="str">
            <v>ASIS.FIS.ENT.103</v>
          </cell>
          <cell r="F825" t="str">
            <v>Fiscal</v>
          </cell>
          <cell r="G825" t="str">
            <v>Célula de Entrada</v>
          </cell>
          <cell r="H825" t="str">
            <v>Recebimento Almoxarifado e Manutenção</v>
          </cell>
          <cell r="I825">
            <v>20</v>
          </cell>
          <cell r="J825" t="str">
            <v>Conferir NF com pedido de compra, realizar entrada da mercadoria no Máximo e encaminhar NF para célula de entrada</v>
          </cell>
          <cell r="K825" t="str">
            <v>SIM</v>
          </cell>
          <cell r="L825">
            <v>0</v>
          </cell>
          <cell r="M825" t="str">
            <v>TRANSACIONAL</v>
          </cell>
          <cell r="N825" t="str">
            <v>NÃO</v>
          </cell>
          <cell r="O825" t="str">
            <v>AS-IS</v>
          </cell>
        </row>
        <row r="826">
          <cell r="B826" t="str">
            <v>AT_823</v>
          </cell>
          <cell r="C826" t="str">
            <v>CEL_ENT</v>
          </cell>
          <cell r="D826" t="str">
            <v>CÉLULA DE ENTRADA</v>
          </cell>
          <cell r="E826" t="str">
            <v>ASIS.FIS.ENT.104</v>
          </cell>
          <cell r="F826" t="str">
            <v>Fiscal</v>
          </cell>
          <cell r="G826" t="str">
            <v>Célula de Entrada</v>
          </cell>
          <cell r="H826" t="str">
            <v>Lançamento de NF de Fornecedor</v>
          </cell>
          <cell r="I826">
            <v>21</v>
          </cell>
          <cell r="J826" t="str">
            <v>Importar arquivo de entrada de despachante, gerar e aplicar ticket e encaminhar para aprovação</v>
          </cell>
          <cell r="K826" t="str">
            <v>SIM</v>
          </cell>
          <cell r="L826">
            <v>0</v>
          </cell>
          <cell r="M826" t="str">
            <v>TRANSACIONAL</v>
          </cell>
          <cell r="N826" t="str">
            <v>NÃO</v>
          </cell>
          <cell r="O826" t="str">
            <v>CSC</v>
          </cell>
        </row>
        <row r="827">
          <cell r="B827" t="str">
            <v>AT_824</v>
          </cell>
          <cell r="C827" t="str">
            <v>CEL_ENT</v>
          </cell>
          <cell r="D827" t="str">
            <v>CÉLULA DE ENTRADA</v>
          </cell>
          <cell r="E827" t="str">
            <v>ASIS.FIS.ENT.105</v>
          </cell>
          <cell r="F827" t="str">
            <v>Fiscal</v>
          </cell>
          <cell r="G827" t="str">
            <v>Célula de Entrada</v>
          </cell>
          <cell r="H827" t="str">
            <v>Lançamento Embalagem e Matéria-prima</v>
          </cell>
          <cell r="I827">
            <v>22</v>
          </cell>
          <cell r="J827" t="str">
            <v>Coletar assinatura do controller, lançar NF, aprovar voucher no JDE e enviar para o Financeiro para pagamento</v>
          </cell>
          <cell r="K827" t="str">
            <v>SIM</v>
          </cell>
          <cell r="L827">
            <v>0</v>
          </cell>
          <cell r="M827" t="str">
            <v>TRANSACIONAL</v>
          </cell>
          <cell r="N827" t="str">
            <v>SIM</v>
          </cell>
          <cell r="O827" t="str">
            <v>CSC</v>
          </cell>
        </row>
        <row r="828">
          <cell r="B828" t="str">
            <v>AT_825</v>
          </cell>
          <cell r="C828" t="str">
            <v>CEL_ENT</v>
          </cell>
          <cell r="D828" t="str">
            <v>CÉLULA DE ENTRADA</v>
          </cell>
          <cell r="E828" t="str">
            <v>ASIS.FIS.ENT.106</v>
          </cell>
          <cell r="F828" t="str">
            <v>Fiscal</v>
          </cell>
          <cell r="G828" t="str">
            <v>Célula de Entrada</v>
          </cell>
          <cell r="H828" t="str">
            <v>Lançamento de NF de Cobertura</v>
          </cell>
          <cell r="I828">
            <v>23</v>
          </cell>
          <cell r="J828" t="str">
            <v>Criar pedido e lançar NF no JDE, lançar complementos no Originação e arquivar NF</v>
          </cell>
          <cell r="K828" t="str">
            <v>SIM</v>
          </cell>
          <cell r="L828">
            <v>0</v>
          </cell>
          <cell r="M828" t="str">
            <v>TRANSACIONAL</v>
          </cell>
          <cell r="N828" t="str">
            <v>SIM</v>
          </cell>
          <cell r="O828" t="str">
            <v>CSC</v>
          </cell>
        </row>
        <row r="829">
          <cell r="B829" t="str">
            <v>AT_826</v>
          </cell>
          <cell r="C829" t="str">
            <v>CAD_ADD</v>
          </cell>
          <cell r="D829" t="str">
            <v>CADASTRO</v>
          </cell>
          <cell r="E829" t="str">
            <v>ASIS.GAQ.CDT.001</v>
          </cell>
          <cell r="F829" t="str">
            <v>Gerir Aquisição de Bens e Serviços</v>
          </cell>
          <cell r="G829" t="str">
            <v>Gerir Cadastros</v>
          </cell>
          <cell r="H829" t="str">
            <v>Gerir cadastro de cliente e fornecedores</v>
          </cell>
          <cell r="I829">
            <v>1</v>
          </cell>
          <cell r="J829" t="str">
            <v>Gerar o cadastro no Originação e solicitar aprovações para o Bridger e da Conta Corrente</v>
          </cell>
          <cell r="K829" t="str">
            <v>SIM</v>
          </cell>
          <cell r="L829" t="str">
            <v>PROD. CONTÍNUA</v>
          </cell>
          <cell r="M829" t="str">
            <v>INTERFERÊNCIA</v>
          </cell>
          <cell r="N829" t="str">
            <v>SIM</v>
          </cell>
          <cell r="O829" t="str">
            <v>INTERFERÊNCIA</v>
          </cell>
        </row>
        <row r="830">
          <cell r="B830" t="str">
            <v>AT_827</v>
          </cell>
          <cell r="C830" t="str">
            <v>CAD_ADD</v>
          </cell>
          <cell r="D830" t="str">
            <v>CADASTRO</v>
          </cell>
          <cell r="E830" t="str">
            <v>ASIS.GAQ.CDT.001</v>
          </cell>
          <cell r="F830" t="str">
            <v>Gerir Aquisição de Bens e Serviços</v>
          </cell>
          <cell r="G830" t="str">
            <v>Gerir Cadastros</v>
          </cell>
          <cell r="H830" t="str">
            <v>Gerir cadastro de cliente e fornecedores</v>
          </cell>
          <cell r="I830">
            <v>2</v>
          </cell>
          <cell r="J830" t="str">
            <v>Gerar o cadastro de cliente e fornecedor no Originação e solicitar aprovações para o Bridger e da Conta Corrente</v>
          </cell>
          <cell r="K830" t="str">
            <v>SIM</v>
          </cell>
          <cell r="L830" t="str">
            <v>PROD. CONTÍNUA</v>
          </cell>
          <cell r="M830" t="str">
            <v>TRANSACIONAL</v>
          </cell>
          <cell r="N830" t="str">
            <v>SIM</v>
          </cell>
          <cell r="O830" t="str">
            <v>CSC</v>
          </cell>
        </row>
        <row r="831">
          <cell r="B831" t="str">
            <v>AT_828</v>
          </cell>
          <cell r="C831" t="str">
            <v>CAD_ADD</v>
          </cell>
          <cell r="D831" t="str">
            <v>CADASTRO</v>
          </cell>
          <cell r="E831" t="str">
            <v>ASIS.GAQ.CDT.001</v>
          </cell>
          <cell r="F831" t="str">
            <v>Gerir Aquisição de Bens e Serviços</v>
          </cell>
          <cell r="G831" t="str">
            <v>Gerir Cadastros</v>
          </cell>
          <cell r="H831" t="str">
            <v>Gerir cadastro de cliente e fornecedores</v>
          </cell>
          <cell r="I831">
            <v>3</v>
          </cell>
          <cell r="J831" t="str">
            <v>Inserir dados no NVA, liberar ou reprovar cadastro no Originação e informar solicitantes quanto a resolução do chamado</v>
          </cell>
          <cell r="K831" t="str">
            <v>NÃO</v>
          </cell>
          <cell r="L831" t="str">
            <v>PROD. CONTÍNUA</v>
          </cell>
          <cell r="M831" t="str">
            <v>TRANSACIONAL</v>
          </cell>
          <cell r="N831" t="str">
            <v>SIM</v>
          </cell>
          <cell r="O831" t="str">
            <v>CSC</v>
          </cell>
        </row>
        <row r="832">
          <cell r="B832" t="str">
            <v>AT_829</v>
          </cell>
          <cell r="C832" t="str">
            <v>CAD_ADD</v>
          </cell>
          <cell r="D832" t="str">
            <v>CADASTRO</v>
          </cell>
          <cell r="E832" t="str">
            <v>ASIS.GAQ.CDT.001</v>
          </cell>
          <cell r="F832" t="str">
            <v>Gerir Aquisição de Bens e Serviços</v>
          </cell>
          <cell r="G832" t="str">
            <v>Gerir Cadastros</v>
          </cell>
          <cell r="H832" t="str">
            <v>Gerir cadastro de cliente e fornecedores</v>
          </cell>
          <cell r="I832">
            <v>4</v>
          </cell>
          <cell r="J832" t="str">
            <v>Analisar e liberar cadastro de cliente e fornecedor  no Originação</v>
          </cell>
          <cell r="K832" t="str">
            <v>NÃO</v>
          </cell>
          <cell r="L832" t="str">
            <v>PROD. CONTÍNUA</v>
          </cell>
          <cell r="M832" t="str">
            <v>TRANSACIONAL</v>
          </cell>
          <cell r="N832" t="str">
            <v>SIM</v>
          </cell>
          <cell r="O832" t="str">
            <v>CSC</v>
          </cell>
        </row>
        <row r="833">
          <cell r="B833" t="str">
            <v>AT_830</v>
          </cell>
          <cell r="C833" t="str">
            <v>CAD_COP</v>
          </cell>
          <cell r="D833" t="str">
            <v>CADASTRO</v>
          </cell>
          <cell r="E833" t="str">
            <v>ASIS.GAQ.CDT.002</v>
          </cell>
          <cell r="F833" t="str">
            <v>Gerir Aquisição de Bens e Serviços</v>
          </cell>
          <cell r="G833" t="str">
            <v>Gerir Cadastros</v>
          </cell>
          <cell r="H833" t="str">
            <v>Gerir cadastro de itens</v>
          </cell>
          <cell r="I833">
            <v>5</v>
          </cell>
          <cell r="J833" t="str">
            <v>Analisar formulário de solicitação cadastral recebido, criar e traduzir o cadastro de item no Máximo e registrar código NCM</v>
          </cell>
          <cell r="K833" t="str">
            <v>NÃO</v>
          </cell>
          <cell r="L833" t="str">
            <v>PROD. CONTÍNUA</v>
          </cell>
          <cell r="M833" t="str">
            <v>INTERFERÊNCIA</v>
          </cell>
          <cell r="N833" t="str">
            <v>SIM</v>
          </cell>
          <cell r="O833" t="str">
            <v>INTERFERÊNCIA</v>
          </cell>
        </row>
        <row r="834">
          <cell r="B834" t="str">
            <v>AT_831</v>
          </cell>
          <cell r="C834" t="str">
            <v>CAD_COP</v>
          </cell>
          <cell r="D834" t="str">
            <v>CADASTRO</v>
          </cell>
          <cell r="E834" t="str">
            <v>ASIS.GAQ.CDT.002</v>
          </cell>
          <cell r="F834" t="str">
            <v>Gerir Aquisição de Bens e Serviços</v>
          </cell>
          <cell r="G834" t="str">
            <v>Gerir Cadastros</v>
          </cell>
          <cell r="H834" t="str">
            <v>Gerir cadastro de itens</v>
          </cell>
          <cell r="I834">
            <v>6</v>
          </cell>
          <cell r="J834" t="str">
            <v>Vincular o cadastro do item no Máximo com JDE</v>
          </cell>
          <cell r="K834" t="str">
            <v>NÃO</v>
          </cell>
          <cell r="L834" t="str">
            <v>PROD. CONTÍNUA</v>
          </cell>
          <cell r="M834" t="str">
            <v>TRANSACIONAL</v>
          </cell>
          <cell r="N834" t="str">
            <v>SIM</v>
          </cell>
          <cell r="O834" t="str">
            <v>CSC</v>
          </cell>
        </row>
        <row r="835">
          <cell r="B835" t="str">
            <v>AT_832</v>
          </cell>
          <cell r="C835" t="str">
            <v>CAD_ADD</v>
          </cell>
          <cell r="D835" t="str">
            <v>CADASTRO</v>
          </cell>
          <cell r="E835" t="str">
            <v>ASIS.GAQ.CDT.003</v>
          </cell>
          <cell r="F835" t="str">
            <v>Gerir Aquisição de Bens e Serviços</v>
          </cell>
          <cell r="G835" t="str">
            <v>Gerir Cadastros</v>
          </cell>
          <cell r="H835" t="str">
            <v>Alterar dados do cadastro clifor</v>
          </cell>
          <cell r="I835">
            <v>7</v>
          </cell>
          <cell r="J835" t="str">
            <v>Alterar dados de clientes e fornecedores no Originação</v>
          </cell>
          <cell r="K835" t="str">
            <v>SIM</v>
          </cell>
          <cell r="L835" t="str">
            <v>PROD. CONTÍNUA</v>
          </cell>
          <cell r="M835" t="str">
            <v>INTERFERÊNCIA</v>
          </cell>
          <cell r="N835" t="str">
            <v>SIM</v>
          </cell>
          <cell r="O835" t="str">
            <v>INTERFERÊNCIA</v>
          </cell>
        </row>
        <row r="836">
          <cell r="B836" t="str">
            <v>AT_833</v>
          </cell>
          <cell r="C836" t="str">
            <v>CAD_ADD</v>
          </cell>
          <cell r="D836" t="str">
            <v>CADASTRO</v>
          </cell>
          <cell r="E836" t="str">
            <v>ASIS.GAQ.CDT.003</v>
          </cell>
          <cell r="F836" t="str">
            <v>Gerir Aquisição de Bens e Serviços</v>
          </cell>
          <cell r="G836" t="str">
            <v>Gerir Cadastros</v>
          </cell>
          <cell r="H836" t="str">
            <v>Alterar dados do cadastro clifor</v>
          </cell>
          <cell r="I836">
            <v>8</v>
          </cell>
          <cell r="J836" t="str">
            <v>Conferir informações de cadastro de cliente e fornecedores alteradas e liberar cadastro no Originação</v>
          </cell>
          <cell r="K836" t="str">
            <v>NÃO</v>
          </cell>
          <cell r="L836" t="str">
            <v>PROD. CONTÍNUA</v>
          </cell>
          <cell r="M836" t="str">
            <v>TRANSACIONAL</v>
          </cell>
          <cell r="N836" t="str">
            <v>SIM</v>
          </cell>
          <cell r="O836" t="str">
            <v>CSC</v>
          </cell>
        </row>
        <row r="837">
          <cell r="B837" t="str">
            <v>AT_834</v>
          </cell>
          <cell r="C837" t="str">
            <v>CAD_COP</v>
          </cell>
          <cell r="D837" t="str">
            <v>CADASTRO</v>
          </cell>
          <cell r="E837" t="str">
            <v>ASIS.GAQ.CDT.004</v>
          </cell>
          <cell r="F837" t="str">
            <v>Gerir Aquisição de Bens e Serviços</v>
          </cell>
          <cell r="G837" t="str">
            <v>Gerir Cadastros</v>
          </cell>
          <cell r="H837" t="str">
            <v>Gerir cadastro de produtos acabados</v>
          </cell>
          <cell r="I837">
            <v>9</v>
          </cell>
          <cell r="J837" t="str">
            <v>Atender solicitações de cadastro de produtos acabados</v>
          </cell>
          <cell r="K837" t="str">
            <v>NÃO</v>
          </cell>
          <cell r="L837" t="str">
            <v>PROD. CONTÍNUA</v>
          </cell>
          <cell r="M837" t="str">
            <v>INTERFERÊNCIA</v>
          </cell>
          <cell r="N837" t="str">
            <v>SIM</v>
          </cell>
          <cell r="O837" t="str">
            <v>INTERFERÊNCIA</v>
          </cell>
        </row>
        <row r="838">
          <cell r="B838" t="str">
            <v>AT_835</v>
          </cell>
          <cell r="C838" t="str">
            <v>CAD_COP</v>
          </cell>
          <cell r="D838" t="str">
            <v>CADASTRO</v>
          </cell>
          <cell r="E838" t="str">
            <v>ASIS.GAQ.CDT.005</v>
          </cell>
          <cell r="F838" t="str">
            <v>Gerir Aquisição de Bens e Serviços</v>
          </cell>
          <cell r="G838" t="str">
            <v>Gerir Cadastros</v>
          </cell>
          <cell r="H838" t="str">
            <v>Gerir cadastro de Fertilizantes</v>
          </cell>
          <cell r="I838">
            <v>10</v>
          </cell>
          <cell r="J838" t="str">
            <v>Atender solicitações de cadastro de fórmula de Fertilizantes</v>
          </cell>
          <cell r="K838" t="str">
            <v>NÃO</v>
          </cell>
          <cell r="L838" t="str">
            <v>PROD. CONTÍNUA</v>
          </cell>
          <cell r="M838" t="str">
            <v>INTERFERÊNCIA</v>
          </cell>
          <cell r="N838" t="str">
            <v>SIM</v>
          </cell>
          <cell r="O838" t="str">
            <v>AS-IS</v>
          </cell>
        </row>
        <row r="839">
          <cell r="B839" t="str">
            <v>AT_836</v>
          </cell>
          <cell r="C839" t="str">
            <v>CAD_COP</v>
          </cell>
          <cell r="D839" t="str">
            <v>CADASTRO</v>
          </cell>
          <cell r="E839" t="str">
            <v>ASIS.GAQ.CDT.006</v>
          </cell>
          <cell r="F839" t="str">
            <v>Gerir Aquisição de Bens e Serviços</v>
          </cell>
          <cell r="G839" t="str">
            <v>Gerir Cadastros</v>
          </cell>
          <cell r="H839" t="str">
            <v>Gerir cadastro de nova filial ou unidade</v>
          </cell>
          <cell r="I839">
            <v>11</v>
          </cell>
          <cell r="J839" t="str">
            <v>Cadastrar nova filial ou unidade no Originação</v>
          </cell>
          <cell r="K839" t="str">
            <v>NÃO</v>
          </cell>
          <cell r="L839" t="str">
            <v>PROD. CONTÍNUA</v>
          </cell>
          <cell r="M839" t="str">
            <v>INTERFERÊNCIA</v>
          </cell>
          <cell r="N839" t="str">
            <v>SIM</v>
          </cell>
          <cell r="O839" t="str">
            <v>INTERFERÊNCIA</v>
          </cell>
        </row>
        <row r="840">
          <cell r="B840" t="str">
            <v>AT_837</v>
          </cell>
          <cell r="C840" t="str">
            <v>CAD_COP</v>
          </cell>
          <cell r="D840" t="str">
            <v>CADASTRO</v>
          </cell>
          <cell r="E840">
            <v>0</v>
          </cell>
          <cell r="F840" t="str">
            <v>Controladoria</v>
          </cell>
          <cell r="G840" t="str">
            <v>Cadastro Corporativo</v>
          </cell>
          <cell r="H840" t="str">
            <v>Clifor bloqueado</v>
          </cell>
          <cell r="I840">
            <v>12</v>
          </cell>
          <cell r="J840" t="str">
            <v>Atender chamado relacionado a clifor bloqueado ou ausência de informação de cadastro de fornecedor</v>
          </cell>
          <cell r="K840" t="str">
            <v>NÃO</v>
          </cell>
          <cell r="L840" t="str">
            <v>PROD. CONTÍNUA</v>
          </cell>
          <cell r="M840" t="str">
            <v>INTERFERÊNCIA</v>
          </cell>
          <cell r="N840" t="str">
            <v>SIM</v>
          </cell>
          <cell r="O840" t="str">
            <v>INTERFERÊNCIA</v>
          </cell>
        </row>
        <row r="841">
          <cell r="B841" t="str">
            <v>AT_838</v>
          </cell>
          <cell r="C841" t="str">
            <v>CAD_COP</v>
          </cell>
          <cell r="D841" t="str">
            <v>CADASTRO</v>
          </cell>
          <cell r="E841">
            <v>0</v>
          </cell>
          <cell r="F841" t="str">
            <v>Controladoria</v>
          </cell>
          <cell r="G841" t="str">
            <v>Cadastro Corporativo</v>
          </cell>
          <cell r="H841" t="str">
            <v>Associação de Conta Contábil</v>
          </cell>
          <cell r="I841">
            <v>13</v>
          </cell>
          <cell r="J841" t="str">
            <v>Analisar coerência da conta e BU, solicitar correção para Decatur e realizar associação no JDE</v>
          </cell>
          <cell r="K841" t="str">
            <v>NÃO</v>
          </cell>
          <cell r="L841" t="str">
            <v>PROD. CONTÍNUA</v>
          </cell>
          <cell r="M841" t="str">
            <v>INTERFERÊNCIA</v>
          </cell>
          <cell r="N841" t="str">
            <v>SIM</v>
          </cell>
          <cell r="O841" t="str">
            <v>INTERFERÊNCIA</v>
          </cell>
        </row>
        <row r="842">
          <cell r="B842" t="str">
            <v>AT_839</v>
          </cell>
          <cell r="C842" t="str">
            <v>CAD_COP</v>
          </cell>
          <cell r="D842" t="str">
            <v>CADASTRO</v>
          </cell>
          <cell r="E842">
            <v>0</v>
          </cell>
          <cell r="F842" t="str">
            <v>Controladoria</v>
          </cell>
          <cell r="G842" t="str">
            <v>Cadastro Corporativo</v>
          </cell>
          <cell r="H842" t="str">
            <v>Lotes com Erro</v>
          </cell>
          <cell r="I842">
            <v>14</v>
          </cell>
          <cell r="J842" t="str">
            <v>Identificar e recontabilizar lote com erro e corrigir cadastro</v>
          </cell>
          <cell r="K842" t="str">
            <v>NÃO</v>
          </cell>
          <cell r="L842" t="str">
            <v>PROD. CONTÍNUA</v>
          </cell>
          <cell r="M842" t="str">
            <v>INTERFERÊNCIA</v>
          </cell>
          <cell r="N842" t="str">
            <v>SIM</v>
          </cell>
          <cell r="O842" t="str">
            <v>INTERFERÊNCIA</v>
          </cell>
        </row>
        <row r="843">
          <cell r="B843" t="str">
            <v>AT_840</v>
          </cell>
          <cell r="C843" t="str">
            <v>CAD_COP</v>
          </cell>
          <cell r="D843" t="str">
            <v>CADASTRO</v>
          </cell>
          <cell r="E843">
            <v>0</v>
          </cell>
          <cell r="F843" t="str">
            <v>Controladoria</v>
          </cell>
          <cell r="G843" t="str">
            <v>Cadastro Corporativo</v>
          </cell>
          <cell r="H843" t="str">
            <v>Pedido de Venda não Contabilidado</v>
          </cell>
          <cell r="I843">
            <v>15</v>
          </cell>
          <cell r="J843" t="str">
            <v>Identificar o erro do pedido de venda na contabilizado, corigí-lo e recontabilizar o pedido de venda</v>
          </cell>
          <cell r="K843" t="str">
            <v>NÃO</v>
          </cell>
          <cell r="L843" t="str">
            <v>PROD. CONTÍNUA</v>
          </cell>
          <cell r="M843" t="str">
            <v>INTERFERÊNCIA</v>
          </cell>
          <cell r="N843" t="str">
            <v>SIM</v>
          </cell>
          <cell r="O843" t="str">
            <v>INTERFERÊNCIA</v>
          </cell>
        </row>
        <row r="844">
          <cell r="B844" t="str">
            <v>AT_841</v>
          </cell>
          <cell r="C844" t="str">
            <v>CAD_COP</v>
          </cell>
          <cell r="D844" t="str">
            <v>CADASTRO</v>
          </cell>
          <cell r="E844">
            <v>0</v>
          </cell>
          <cell r="F844" t="str">
            <v>Controladoria</v>
          </cell>
          <cell r="G844" t="str">
            <v>Cadastro Corporativo</v>
          </cell>
          <cell r="H844" t="str">
            <v>Integridade JDE</v>
          </cell>
          <cell r="I844">
            <v>16</v>
          </cell>
          <cell r="J844" t="str">
            <v>Atender chamados relacionados a integridade do JDE</v>
          </cell>
          <cell r="K844" t="str">
            <v>NÃO</v>
          </cell>
          <cell r="L844" t="str">
            <v>PROD. CONTÍNUA</v>
          </cell>
          <cell r="M844" t="str">
            <v>INTERFERÊNCIA</v>
          </cell>
          <cell r="N844" t="str">
            <v>SIM</v>
          </cell>
          <cell r="O844" t="str">
            <v>INTERFERÊNCIA</v>
          </cell>
        </row>
        <row r="845">
          <cell r="B845" t="str">
            <v>AT_842</v>
          </cell>
          <cell r="C845" t="str">
            <v>CAD_COP</v>
          </cell>
          <cell r="D845" t="str">
            <v>CADASTRO</v>
          </cell>
          <cell r="E845">
            <v>0</v>
          </cell>
          <cell r="F845" t="str">
            <v>Controladoria</v>
          </cell>
          <cell r="G845" t="str">
            <v>Cadastro Corporativo</v>
          </cell>
          <cell r="H845" t="str">
            <v>Estorno de Pagamento e Voucher</v>
          </cell>
          <cell r="I845">
            <v>17</v>
          </cell>
          <cell r="J845" t="str">
            <v>Identificar erro de pagamento ou Voucher e realizar estorno</v>
          </cell>
          <cell r="K845" t="str">
            <v>NÃO</v>
          </cell>
          <cell r="L845" t="str">
            <v>PROD. CONTÍNUA</v>
          </cell>
          <cell r="M845" t="str">
            <v>INTERFERÊNCIA</v>
          </cell>
          <cell r="N845" t="str">
            <v>SIM</v>
          </cell>
          <cell r="O845" t="str">
            <v>INTERFERÊNCIA</v>
          </cell>
        </row>
        <row r="846">
          <cell r="B846" t="str">
            <v>AT_843</v>
          </cell>
          <cell r="C846" t="str">
            <v>CAD_COP</v>
          </cell>
          <cell r="D846" t="str">
            <v>CADASTRO</v>
          </cell>
          <cell r="E846">
            <v>0</v>
          </cell>
          <cell r="F846" t="str">
            <v>Controladoria</v>
          </cell>
          <cell r="G846" t="str">
            <v>Cadastro Corporativo</v>
          </cell>
          <cell r="H846" t="str">
            <v>Cadastro Localidade</v>
          </cell>
          <cell r="I846">
            <v>18</v>
          </cell>
          <cell r="J846" t="str">
            <v>Cadastrar localidade no Concur</v>
          </cell>
          <cell r="K846" t="str">
            <v>NÃO</v>
          </cell>
          <cell r="L846" t="str">
            <v>PROD. CONTÍNUA</v>
          </cell>
          <cell r="M846" t="str">
            <v>INTERFERÊNCIA</v>
          </cell>
          <cell r="N846" t="str">
            <v>SIM</v>
          </cell>
          <cell r="O846" t="str">
            <v>INTERFERÊNCIA</v>
          </cell>
        </row>
        <row r="847">
          <cell r="B847" t="str">
            <v>AT_844</v>
          </cell>
          <cell r="C847" t="str">
            <v>CAD_COP</v>
          </cell>
          <cell r="D847" t="str">
            <v>CADASTRO</v>
          </cell>
          <cell r="E847">
            <v>0</v>
          </cell>
          <cell r="F847" t="str">
            <v>Controladoria</v>
          </cell>
          <cell r="G847" t="str">
            <v>Cadastro Corporativo</v>
          </cell>
          <cell r="H847" t="str">
            <v>Interface Concur x JDE</v>
          </cell>
          <cell r="I847">
            <v>19</v>
          </cell>
          <cell r="J847" t="str">
            <v xml:space="preserve">Identificar erros de interface Concur x JDE e abrir chamado para correção </v>
          </cell>
          <cell r="K847" t="str">
            <v>NÃO</v>
          </cell>
          <cell r="L847" t="str">
            <v>PROD. CONTÍNUA</v>
          </cell>
          <cell r="M847" t="str">
            <v>INTERFERÊNCIA</v>
          </cell>
          <cell r="N847" t="str">
            <v>SIM</v>
          </cell>
          <cell r="O847" t="str">
            <v>INTERFERÊNCIA</v>
          </cell>
        </row>
        <row r="848">
          <cell r="B848" t="str">
            <v>AT_845</v>
          </cell>
          <cell r="C848" t="str">
            <v>CAD_COP</v>
          </cell>
          <cell r="D848" t="str">
            <v>CADASTRO</v>
          </cell>
          <cell r="E848">
            <v>0</v>
          </cell>
          <cell r="F848" t="str">
            <v>Controladoria</v>
          </cell>
          <cell r="G848" t="str">
            <v>Cadastro Corporativo</v>
          </cell>
          <cell r="H848" t="str">
            <v>Problema de Acesso - Concur</v>
          </cell>
          <cell r="I848">
            <v>20</v>
          </cell>
          <cell r="J848" t="str">
            <v>Suportar usuário quanto acesso ao Concur</v>
          </cell>
          <cell r="K848" t="str">
            <v>NÃO</v>
          </cell>
          <cell r="L848" t="str">
            <v>INTERFERÊNCIA</v>
          </cell>
          <cell r="M848" t="str">
            <v>INTERFERÊNCIA</v>
          </cell>
          <cell r="N848" t="str">
            <v>SIM</v>
          </cell>
          <cell r="O848" t="str">
            <v>INTERFERÊNCIA</v>
          </cell>
        </row>
        <row r="849">
          <cell r="B849" t="str">
            <v>AT_846</v>
          </cell>
          <cell r="C849" t="str">
            <v>CAD_COP</v>
          </cell>
          <cell r="D849" t="str">
            <v>CADASTRO</v>
          </cell>
          <cell r="E849">
            <v>0</v>
          </cell>
          <cell r="F849" t="str">
            <v>Controladoria</v>
          </cell>
          <cell r="G849" t="str">
            <v>Cadastro Corporativo</v>
          </cell>
          <cell r="H849" t="str">
            <v>Desativar acesso do Usuário</v>
          </cell>
          <cell r="I849">
            <v>21</v>
          </cell>
          <cell r="J849" t="str">
            <v>Gerar relatório de pendências de despesas em aberto no Concur e enviá-lo para o RH</v>
          </cell>
          <cell r="K849" t="str">
            <v>NÃO</v>
          </cell>
          <cell r="L849" t="str">
            <v>PROD. CONTÍNUA</v>
          </cell>
          <cell r="M849" t="str">
            <v>TRANSACIONAL</v>
          </cell>
          <cell r="N849" t="str">
            <v>SIM</v>
          </cell>
          <cell r="O849" t="str">
            <v>CSC</v>
          </cell>
        </row>
        <row r="850">
          <cell r="B850" t="str">
            <v>AT_847</v>
          </cell>
          <cell r="C850" t="str">
            <v>CAD_COP</v>
          </cell>
          <cell r="D850" t="str">
            <v>CADASTRO</v>
          </cell>
          <cell r="E850">
            <v>0</v>
          </cell>
          <cell r="F850" t="str">
            <v>Controladoria</v>
          </cell>
          <cell r="G850" t="str">
            <v>Cadastro Corporativo</v>
          </cell>
          <cell r="H850" t="str">
            <v>Abertura de Período Fiscal</v>
          </cell>
          <cell r="I850">
            <v>22</v>
          </cell>
          <cell r="J850" t="str">
            <v>Atender chamados relacionados a abertura do Período Fiscal</v>
          </cell>
          <cell r="K850" t="str">
            <v>NÃO</v>
          </cell>
          <cell r="L850" t="str">
            <v>PROD. CONTÍNUA</v>
          </cell>
          <cell r="M850" t="str">
            <v>INTERFERÊNCIA</v>
          </cell>
          <cell r="N850" t="str">
            <v>SIM</v>
          </cell>
          <cell r="O850" t="str">
            <v>INTERFERÊNCIA</v>
          </cell>
        </row>
        <row r="851">
          <cell r="B851" t="str">
            <v>AT_848</v>
          </cell>
          <cell r="C851" t="str">
            <v>CAD_COP</v>
          </cell>
          <cell r="D851" t="str">
            <v>CADASTRO</v>
          </cell>
          <cell r="E851">
            <v>0</v>
          </cell>
          <cell r="F851" t="str">
            <v>Controladoria</v>
          </cell>
          <cell r="G851" t="str">
            <v>Cadastro Corporativo</v>
          </cell>
          <cell r="H851" t="str">
            <v>Cadastrar BU por Localidade</v>
          </cell>
          <cell r="I851">
            <v>23</v>
          </cell>
          <cell r="J851" t="str">
            <v>Cadastrar a BU e conta contábil na localidade solicitada</v>
          </cell>
          <cell r="K851" t="str">
            <v>NÃO</v>
          </cell>
          <cell r="L851" t="str">
            <v>INTERFERÊNCIA</v>
          </cell>
          <cell r="M851" t="str">
            <v>TRANSACIONAL</v>
          </cell>
          <cell r="N851" t="str">
            <v>SIM</v>
          </cell>
          <cell r="O851" t="str">
            <v>CSC</v>
          </cell>
        </row>
        <row r="852">
          <cell r="B852" t="str">
            <v>AT_849</v>
          </cell>
          <cell r="C852" t="str">
            <v>CAD_COP</v>
          </cell>
          <cell r="D852" t="str">
            <v>CADASTRO</v>
          </cell>
          <cell r="E852">
            <v>0</v>
          </cell>
          <cell r="F852" t="str">
            <v>Controladoria</v>
          </cell>
          <cell r="G852" t="str">
            <v>Cadastro Corporativo</v>
          </cell>
          <cell r="H852" t="str">
            <v>Criação / Alteração de BU</v>
          </cell>
          <cell r="I852">
            <v>24</v>
          </cell>
          <cell r="J852" t="str">
            <v>Criar ou alterar BU que teve erro identificado</v>
          </cell>
          <cell r="K852" t="str">
            <v>NÃO</v>
          </cell>
          <cell r="L852" t="str">
            <v>PROD. CONTÍNUA</v>
          </cell>
          <cell r="M852" t="str">
            <v>TRANSACIONAL</v>
          </cell>
          <cell r="N852" t="str">
            <v>SIM</v>
          </cell>
          <cell r="O852" t="str">
            <v>INTERFERÊNCIA</v>
          </cell>
        </row>
        <row r="853">
          <cell r="B853" t="str">
            <v>AT_850</v>
          </cell>
          <cell r="C853" t="str">
            <v>CAD_COP</v>
          </cell>
          <cell r="D853" t="str">
            <v>CADASTRO</v>
          </cell>
          <cell r="E853">
            <v>0</v>
          </cell>
          <cell r="F853" t="str">
            <v>Controladoria</v>
          </cell>
          <cell r="G853" t="str">
            <v>Cadastro Corporativo</v>
          </cell>
          <cell r="H853" t="str">
            <v>Criação de conta contábil</v>
          </cell>
          <cell r="I853">
            <v>25</v>
          </cell>
          <cell r="J853" t="str">
            <v>Solicitar criação da conta contábil a Interprice</v>
          </cell>
          <cell r="K853" t="str">
            <v>NÃO</v>
          </cell>
          <cell r="L853" t="str">
            <v>PROD. CONTÍNUA</v>
          </cell>
          <cell r="M853" t="str">
            <v>INTERFERÊNCIA</v>
          </cell>
          <cell r="N853" t="str">
            <v>SIM</v>
          </cell>
          <cell r="O853" t="str">
            <v>INTERFERÊNCIA</v>
          </cell>
        </row>
        <row r="854">
          <cell r="B854" t="str">
            <v>AT_851</v>
          </cell>
          <cell r="C854" t="str">
            <v>BKO_CAC</v>
          </cell>
          <cell r="D854" t="str">
            <v>CACAU</v>
          </cell>
          <cell r="E854" t="str">
            <v>ASIS.BKO.CAC.001</v>
          </cell>
          <cell r="F854" t="str">
            <v>Gerir Back Office Comercial</v>
          </cell>
          <cell r="G854" t="str">
            <v>Gerir Backoffice Comercial de Cacau</v>
          </cell>
          <cell r="H854" t="str">
            <v>Gerar pedido</v>
          </cell>
          <cell r="I854">
            <v>1</v>
          </cell>
          <cell r="J854" t="str">
            <v>Lançar pedido de produto de cacau na planilha de controle, gerar boleto de venda no excel, imprimir e cadastrar no Sistema de Vendas</v>
          </cell>
          <cell r="K854" t="str">
            <v>NÃO</v>
          </cell>
          <cell r="L854">
            <v>0</v>
          </cell>
          <cell r="M854" t="str">
            <v>TRANSACIONAL</v>
          </cell>
          <cell r="N854" t="str">
            <v>SIM</v>
          </cell>
          <cell r="O854" t="str">
            <v>CSC</v>
          </cell>
        </row>
        <row r="855">
          <cell r="B855" t="str">
            <v>AT_852</v>
          </cell>
          <cell r="C855" t="str">
            <v>BKO_CAC</v>
          </cell>
          <cell r="D855" t="str">
            <v>CACAU</v>
          </cell>
          <cell r="E855" t="str">
            <v>ASIS.BKO.CAC.001</v>
          </cell>
          <cell r="F855" t="str">
            <v>Gerir Back Office Comercial</v>
          </cell>
          <cell r="G855" t="str">
            <v>Gerir Backoffice Comercial de Cacau</v>
          </cell>
          <cell r="H855" t="str">
            <v>Gerar pedido</v>
          </cell>
          <cell r="I855">
            <v>2</v>
          </cell>
          <cell r="J855" t="str">
            <v>Cadastrar compra de produto de cacau no JDE e enviar boleta para Uruguai quando é Agrograin</v>
          </cell>
          <cell r="K855" t="str">
            <v>NÃO</v>
          </cell>
          <cell r="L855">
            <v>0</v>
          </cell>
          <cell r="M855" t="str">
            <v>TRANSACIONAL</v>
          </cell>
          <cell r="N855" t="str">
            <v>SIM</v>
          </cell>
          <cell r="O855" t="str">
            <v>CSC</v>
          </cell>
        </row>
        <row r="856">
          <cell r="B856" t="str">
            <v>AT_853</v>
          </cell>
          <cell r="C856" t="str">
            <v>BKO_CAC</v>
          </cell>
          <cell r="D856" t="str">
            <v>CACAU</v>
          </cell>
          <cell r="E856" t="str">
            <v>ASIS.BKO.CAC.001</v>
          </cell>
          <cell r="F856" t="str">
            <v>Gerir Back Office Comercial</v>
          </cell>
          <cell r="G856" t="str">
            <v>Gerir Backoffice Comercial de Cacau</v>
          </cell>
          <cell r="H856" t="str">
            <v>Gerar pedido</v>
          </cell>
          <cell r="I856">
            <v>3</v>
          </cell>
          <cell r="J856" t="str">
            <v>Gerar contrato de compra de produto de cacau e enviar para cliente quando é Mercado Interno e Externo</v>
          </cell>
          <cell r="K856" t="str">
            <v>NÃO</v>
          </cell>
          <cell r="L856">
            <v>0</v>
          </cell>
          <cell r="M856" t="str">
            <v>TRANSACIONAL</v>
          </cell>
          <cell r="N856" t="str">
            <v>SIM</v>
          </cell>
          <cell r="O856" t="str">
            <v>CSC</v>
          </cell>
        </row>
        <row r="857">
          <cell r="B857" t="str">
            <v>AT_854</v>
          </cell>
          <cell r="C857" t="str">
            <v>BKO_CAC</v>
          </cell>
          <cell r="D857" t="str">
            <v>CACAU</v>
          </cell>
          <cell r="E857" t="str">
            <v>ASIS.BKO.CAC.002</v>
          </cell>
          <cell r="F857" t="str">
            <v>Gerir Back Office Comercial</v>
          </cell>
          <cell r="G857" t="str">
            <v>Gerir Backoffice Comercial de Cacau</v>
          </cell>
          <cell r="H857" t="str">
            <v>Alterar contrato</v>
          </cell>
          <cell r="I857">
            <v>4</v>
          </cell>
          <cell r="J857" t="str">
            <v>Emitir boleto de alteração de contrato no Excel, coletar assinatura do Trader, realizar alterações, assinar boleto e arquivar</v>
          </cell>
          <cell r="K857" t="str">
            <v>NÃO</v>
          </cell>
          <cell r="L857">
            <v>0</v>
          </cell>
          <cell r="M857" t="str">
            <v>TRANSACIONAL</v>
          </cell>
          <cell r="N857" t="str">
            <v>SIM</v>
          </cell>
          <cell r="O857" t="str">
            <v>CSC</v>
          </cell>
        </row>
        <row r="858">
          <cell r="B858" t="str">
            <v>AT_855</v>
          </cell>
          <cell r="C858" t="str">
            <v>BKO_CAC</v>
          </cell>
          <cell r="D858" t="str">
            <v>CACAU</v>
          </cell>
          <cell r="E858" t="str">
            <v>ASIS.BKO.CAC.003</v>
          </cell>
          <cell r="F858" t="str">
            <v>Gerir Back Office Comercial</v>
          </cell>
          <cell r="G858" t="str">
            <v>Gerir Backoffice Comercial de Cacau</v>
          </cell>
          <cell r="H858" t="str">
            <v>Verificar pagamentos</v>
          </cell>
          <cell r="I858">
            <v>5</v>
          </cell>
          <cell r="J858" t="str">
            <v>Indicar pagamentos no sistema após verificação de extrato e informar responsável (Agrograin ou Ctas a Receber/ SP)</v>
          </cell>
          <cell r="K858" t="str">
            <v>NÃO</v>
          </cell>
          <cell r="L858">
            <v>0</v>
          </cell>
          <cell r="M858" t="str">
            <v>TRANSACIONAL</v>
          </cell>
          <cell r="N858" t="str">
            <v>SIM</v>
          </cell>
          <cell r="O858" t="str">
            <v>CSC</v>
          </cell>
        </row>
        <row r="859">
          <cell r="B859" t="str">
            <v>AT_856</v>
          </cell>
          <cell r="C859" t="str">
            <v>BKO_CAC</v>
          </cell>
          <cell r="D859" t="str">
            <v>CACAU</v>
          </cell>
          <cell r="E859" t="str">
            <v>ASIS.BKO.CAC.003</v>
          </cell>
          <cell r="F859" t="str">
            <v>Gerir Back Office Comercial</v>
          </cell>
          <cell r="G859" t="str">
            <v>Gerir Backoffice Comercial de Cacau</v>
          </cell>
          <cell r="H859" t="str">
            <v>Verificar pagamentos</v>
          </cell>
          <cell r="I859">
            <v>6</v>
          </cell>
          <cell r="J859" t="str">
            <v>Acessar portal Nestlé e solicitar correção e desbloqueio para o comprador quando o pagamento estiver bloqueado ou informar ao Financeiro/ SP o pagamento recebido</v>
          </cell>
          <cell r="K859" t="str">
            <v>NÃO</v>
          </cell>
          <cell r="L859">
            <v>0</v>
          </cell>
          <cell r="M859" t="str">
            <v>TRANSACIONAL</v>
          </cell>
          <cell r="N859" t="str">
            <v>SIM</v>
          </cell>
          <cell r="O859" t="str">
            <v>CSC</v>
          </cell>
        </row>
        <row r="860">
          <cell r="B860" t="str">
            <v>AT_857</v>
          </cell>
          <cell r="C860" t="str">
            <v>BKO_CAC</v>
          </cell>
          <cell r="D860" t="str">
            <v>CACAU</v>
          </cell>
          <cell r="E860" t="str">
            <v>ASIS.BKO.CAC.004</v>
          </cell>
          <cell r="F860" t="str">
            <v>Gerir Back Office Comercial</v>
          </cell>
          <cell r="G860" t="str">
            <v>Gerir Backoffice Comercial de Cacau</v>
          </cell>
          <cell r="H860" t="str">
            <v>Pagar comissões</v>
          </cell>
          <cell r="I860">
            <v>7</v>
          </cell>
          <cell r="J860" t="str">
            <v xml:space="preserve">Calcular as comissões do trimestre para Mercado Externo no Sistema e solicitar aprovações e documentos necessários </v>
          </cell>
          <cell r="K860" t="str">
            <v>NÃO</v>
          </cell>
          <cell r="L860">
            <v>0</v>
          </cell>
          <cell r="M860" t="str">
            <v>TRANSACIONAL</v>
          </cell>
          <cell r="N860" t="str">
            <v>SIM</v>
          </cell>
          <cell r="O860" t="str">
            <v>CSC</v>
          </cell>
        </row>
        <row r="861">
          <cell r="B861" t="str">
            <v>AT_858</v>
          </cell>
          <cell r="C861" t="str">
            <v>BKO_CAC</v>
          </cell>
          <cell r="D861" t="str">
            <v>CACAU</v>
          </cell>
          <cell r="E861" t="str">
            <v>ASIS.BKO.CAC.004</v>
          </cell>
          <cell r="F861" t="str">
            <v>Gerir Back Office Comercial</v>
          </cell>
          <cell r="G861" t="str">
            <v>Gerir Backoffice Comercial de Cacau</v>
          </cell>
          <cell r="H861" t="str">
            <v>Pagar comissões</v>
          </cell>
          <cell r="I861">
            <v>8</v>
          </cell>
          <cell r="J861" t="str">
            <v>Extrair relatório trimestral do JDE, gerar wire transfer e enviar para Uruguai com fatura recebida do agente para pagamento de comissão</v>
          </cell>
          <cell r="K861" t="str">
            <v>NÃO</v>
          </cell>
          <cell r="L861">
            <v>0</v>
          </cell>
          <cell r="M861" t="str">
            <v>TRANSACIONAL</v>
          </cell>
          <cell r="N861" t="str">
            <v>SIM</v>
          </cell>
          <cell r="O861" t="str">
            <v>CSC</v>
          </cell>
        </row>
        <row r="862">
          <cell r="B862" t="str">
            <v>AT_859</v>
          </cell>
          <cell r="C862" t="str">
            <v>BKO_CAC</v>
          </cell>
          <cell r="D862" t="str">
            <v>CACAU</v>
          </cell>
          <cell r="E862" t="str">
            <v>ASIS.BKO.CAC.004</v>
          </cell>
          <cell r="F862" t="str">
            <v>Gerir Back Office Comercial</v>
          </cell>
          <cell r="G862" t="str">
            <v>Gerir Backoffice Comercial de Cacau</v>
          </cell>
          <cell r="H862" t="str">
            <v>Pagar comissões</v>
          </cell>
          <cell r="I862">
            <v>9</v>
          </cell>
          <cell r="J862" t="str">
            <v>Extrair relatório mensal para Mercado Interno no Sistema, lançar notas fiscais após verificar valores com o agente e solicitar alterações necessárias ao trader para pagamento de comissão</v>
          </cell>
          <cell r="K862" t="str">
            <v>NÃO</v>
          </cell>
          <cell r="L862">
            <v>0</v>
          </cell>
          <cell r="M862" t="str">
            <v>TRANSACIONAL</v>
          </cell>
          <cell r="N862" t="str">
            <v>SIM</v>
          </cell>
          <cell r="O862" t="str">
            <v>CSC</v>
          </cell>
        </row>
        <row r="863">
          <cell r="B863" t="str">
            <v>AT_860</v>
          </cell>
          <cell r="C863" t="str">
            <v>BKO_CAC</v>
          </cell>
          <cell r="D863" t="str">
            <v>CACAU</v>
          </cell>
          <cell r="E863" t="str">
            <v>ASIS.BKO.CAC.005</v>
          </cell>
          <cell r="F863" t="str">
            <v>Gerir Back Office Comercial</v>
          </cell>
          <cell r="G863" t="str">
            <v>Gerir Backoffice Comercial de Cacau</v>
          </cell>
          <cell r="H863" t="str">
            <v>Gerir limite de crédito</v>
          </cell>
          <cell r="I863">
            <v>10</v>
          </cell>
          <cell r="J863" t="str">
            <v>Realizar acompanhamento dos limites de crédito no Excel após liberação de crédito e solicitar documentos necessários quando o limite está próximo do vencimento</v>
          </cell>
          <cell r="K863" t="str">
            <v>NÃO</v>
          </cell>
          <cell r="L863">
            <v>0</v>
          </cell>
          <cell r="M863" t="str">
            <v>TRANSACIONAL</v>
          </cell>
          <cell r="N863" t="str">
            <v>SIM</v>
          </cell>
          <cell r="O863" t="str">
            <v>CSC</v>
          </cell>
        </row>
        <row r="864">
          <cell r="B864" t="str">
            <v>AT_861</v>
          </cell>
          <cell r="C864" t="str">
            <v>BKO_CAC</v>
          </cell>
          <cell r="D864" t="str">
            <v>CACAU</v>
          </cell>
          <cell r="E864" t="str">
            <v>ASIS.BKO.CAC.006</v>
          </cell>
          <cell r="F864" t="str">
            <v>Gerir Back Office Comercial</v>
          </cell>
          <cell r="G864" t="str">
            <v>Gerir Backoffice Comercial de Cacau</v>
          </cell>
          <cell r="H864" t="str">
            <v>Vincular vendas ao ato concessório</v>
          </cell>
          <cell r="I864">
            <v>11</v>
          </cell>
          <cell r="J864" t="str">
            <v>Vincular importações ao ato concessório no Sistema, informar logística e realizar acompanhamento dos vencimentos do ato e saldos a vincular</v>
          </cell>
          <cell r="K864" t="str">
            <v>NÃO</v>
          </cell>
          <cell r="L864">
            <v>0</v>
          </cell>
          <cell r="M864" t="str">
            <v>TRANSACIONAL</v>
          </cell>
          <cell r="N864" t="str">
            <v>SIM</v>
          </cell>
          <cell r="O864" t="str">
            <v>CSC</v>
          </cell>
        </row>
        <row r="865">
          <cell r="B865" t="str">
            <v>AT_862</v>
          </cell>
          <cell r="C865" t="str">
            <v>BKO_CAC</v>
          </cell>
          <cell r="D865" t="str">
            <v>CACAU</v>
          </cell>
          <cell r="E865" t="str">
            <v>ASIS.BKO.CAC.007</v>
          </cell>
          <cell r="F865" t="str">
            <v>Gerir Back Office Comercial</v>
          </cell>
          <cell r="G865" t="str">
            <v>Gerir Backoffice Comercial de Cacau</v>
          </cell>
          <cell r="H865" t="str">
            <v>Gerir devoluções</v>
          </cell>
          <cell r="I865">
            <v>12</v>
          </cell>
          <cell r="J865" t="str">
            <v>Consultar se a devolução procede, lançar nota fiscal recebida do cliente e tratar devolução com logística, cliente e contas a receber</v>
          </cell>
          <cell r="K865" t="str">
            <v>NÃO</v>
          </cell>
          <cell r="L865">
            <v>0</v>
          </cell>
          <cell r="M865" t="str">
            <v>NÃO TRANSACIONAL</v>
          </cell>
          <cell r="N865" t="str">
            <v>SIM</v>
          </cell>
          <cell r="O865" t="str">
            <v>AS-IS</v>
          </cell>
        </row>
        <row r="866">
          <cell r="B866" t="str">
            <v>AT_863</v>
          </cell>
          <cell r="C866" t="str">
            <v>BKO_CAC</v>
          </cell>
          <cell r="D866" t="str">
            <v>CACAU</v>
          </cell>
          <cell r="E866" t="str">
            <v>ASIS.BKO.CAC.008</v>
          </cell>
          <cell r="F866" t="str">
            <v>Gerir Back Office Comercial</v>
          </cell>
          <cell r="G866" t="str">
            <v>Gerir Backoffice Comercial de Cacau</v>
          </cell>
          <cell r="H866" t="str">
            <v>Realizar cobrança</v>
          </cell>
          <cell r="I866">
            <v>13</v>
          </cell>
          <cell r="J866" t="str">
            <v>Efetuar cobrança ao agente ou cliente quando houver faturas atrasadas</v>
          </cell>
          <cell r="K866" t="str">
            <v>NÃO</v>
          </cell>
          <cell r="L866">
            <v>0</v>
          </cell>
          <cell r="M866" t="str">
            <v>TRANSACIONAL</v>
          </cell>
          <cell r="N866" t="str">
            <v>SIM</v>
          </cell>
          <cell r="O866" t="str">
            <v>AS-IS</v>
          </cell>
        </row>
        <row r="867">
          <cell r="B867" t="str">
            <v>AT_864</v>
          </cell>
          <cell r="C867" t="str">
            <v>BKO_CAC</v>
          </cell>
          <cell r="D867" t="str">
            <v>CACAU</v>
          </cell>
          <cell r="E867" t="str">
            <v>ASIS.BKO.CAC.008</v>
          </cell>
          <cell r="F867" t="str">
            <v>Gerir Back Office Comercial</v>
          </cell>
          <cell r="G867" t="str">
            <v>Gerir Backoffice Comercial de Cacau</v>
          </cell>
          <cell r="H867" t="str">
            <v>Realizar cobrança</v>
          </cell>
          <cell r="I867">
            <v>14</v>
          </cell>
          <cell r="J867" t="str">
            <v>Efetuar cobrança via representante após verificar notas atrasadas e atualizar pagamento no sistema após recebimento</v>
          </cell>
          <cell r="K867" t="str">
            <v>NÃO</v>
          </cell>
          <cell r="L867">
            <v>0</v>
          </cell>
          <cell r="M867" t="str">
            <v>TRANSACIONAL</v>
          </cell>
          <cell r="N867" t="str">
            <v>SIM</v>
          </cell>
          <cell r="O867" t="str">
            <v>AS-IS</v>
          </cell>
        </row>
        <row r="868">
          <cell r="B868" t="str">
            <v>AT_865</v>
          </cell>
          <cell r="C868" t="str">
            <v>BKO_CAC</v>
          </cell>
          <cell r="D868" t="str">
            <v>CACAU</v>
          </cell>
          <cell r="E868" t="str">
            <v>ASIS.BKO.CAC.009</v>
          </cell>
          <cell r="F868" t="str">
            <v>Gerir Back Office Comercial</v>
          </cell>
          <cell r="G868" t="str">
            <v>Gerir Backoffice Comercial de Cacau</v>
          </cell>
          <cell r="H868" t="str">
            <v>Formar preço</v>
          </cell>
          <cell r="I868">
            <v>15</v>
          </cell>
          <cell r="J868" t="str">
            <v>Formar o preço de compra de cacau após consultar cotação da bolsa de NY, US$/R$ e prêmio definido e informar preço para filiais e fornecedores</v>
          </cell>
          <cell r="K868" t="str">
            <v>NÃO</v>
          </cell>
          <cell r="L868">
            <v>0</v>
          </cell>
          <cell r="M868" t="str">
            <v>NÃO TRANSACIONAL</v>
          </cell>
          <cell r="N868" t="str">
            <v>NÃO</v>
          </cell>
          <cell r="O868" t="str">
            <v>AS-IS</v>
          </cell>
        </row>
        <row r="869">
          <cell r="B869" t="str">
            <v>AT_866</v>
          </cell>
          <cell r="C869" t="str">
            <v>BKO_CAC</v>
          </cell>
          <cell r="D869" t="str">
            <v>CACAU</v>
          </cell>
          <cell r="E869" t="str">
            <v>ASIS.BKO.CAC.010</v>
          </cell>
          <cell r="F869" t="str">
            <v>Gerir Back Office Comercial</v>
          </cell>
          <cell r="G869" t="str">
            <v>Gerir Backoffice Comercial de Cacau</v>
          </cell>
          <cell r="H869" t="str">
            <v>Gerar contratos SPOT</v>
          </cell>
          <cell r="I869">
            <v>16</v>
          </cell>
          <cell r="J869" t="str">
            <v>Gerar o BID, solicitar o hedge financeiro e o hedge para NY, gerar hedge, gerar contrato com Bid e informar número do contrato SPOT para Comercial/ Filiais</v>
          </cell>
          <cell r="K869" t="str">
            <v>NÃO</v>
          </cell>
          <cell r="L869">
            <v>0</v>
          </cell>
          <cell r="M869" t="str">
            <v>NÃO TRANSACIONAL</v>
          </cell>
          <cell r="N869" t="str">
            <v>SIM</v>
          </cell>
          <cell r="O869" t="str">
            <v>AS-IS</v>
          </cell>
        </row>
        <row r="870">
          <cell r="B870" t="str">
            <v>AT_867</v>
          </cell>
          <cell r="C870" t="str">
            <v>BKO_CAC</v>
          </cell>
          <cell r="D870" t="str">
            <v>CACAU</v>
          </cell>
          <cell r="E870" t="str">
            <v>ASIS.BKO.CAC.011</v>
          </cell>
          <cell r="F870" t="str">
            <v>Gerir Back Office Comercial</v>
          </cell>
          <cell r="G870" t="str">
            <v>Gerir Backoffice Comercial de Cacau</v>
          </cell>
          <cell r="H870" t="str">
            <v>Gerar contratos Basis</v>
          </cell>
          <cell r="I870">
            <v>17</v>
          </cell>
          <cell r="J870" t="str">
            <v>Gerar BID, gerar contrato com BID e informar número do contrato Basis para filial/ comercial</v>
          </cell>
          <cell r="K870" t="str">
            <v>NÃO</v>
          </cell>
          <cell r="L870">
            <v>0</v>
          </cell>
          <cell r="M870" t="str">
            <v>TRANSACIONAL</v>
          </cell>
          <cell r="N870" t="str">
            <v>SIM</v>
          </cell>
          <cell r="O870" t="str">
            <v>CSC</v>
          </cell>
        </row>
        <row r="871">
          <cell r="B871" t="str">
            <v>AT_868</v>
          </cell>
          <cell r="C871" t="str">
            <v>BKO_CAC</v>
          </cell>
          <cell r="D871" t="str">
            <v>CACAU</v>
          </cell>
          <cell r="E871" t="str">
            <v>ASIS.BKO.CAC.011</v>
          </cell>
          <cell r="F871" t="str">
            <v>Gerir Back Office Comercial</v>
          </cell>
          <cell r="G871" t="str">
            <v>Gerir Backoffice Comercial de Cacau</v>
          </cell>
          <cell r="H871" t="str">
            <v>Gerar contratos Balcão</v>
          </cell>
          <cell r="I871">
            <v>18</v>
          </cell>
          <cell r="J871" t="str">
            <v>Abrir contrato Balcão, informar número para comercial/ filial e aplicar ticket</v>
          </cell>
          <cell r="K871" t="str">
            <v>NÃO</v>
          </cell>
          <cell r="L871">
            <v>0</v>
          </cell>
          <cell r="M871" t="str">
            <v>TRANSACIONAL</v>
          </cell>
          <cell r="N871" t="str">
            <v>SIM</v>
          </cell>
          <cell r="O871" t="str">
            <v>CSC</v>
          </cell>
        </row>
        <row r="872">
          <cell r="B872" t="str">
            <v>AT_869</v>
          </cell>
          <cell r="C872" t="str">
            <v>BKO_CAC</v>
          </cell>
          <cell r="D872" t="str">
            <v>CACAU</v>
          </cell>
          <cell r="E872" t="str">
            <v>ASIS.BKO.CAC.011</v>
          </cell>
          <cell r="F872" t="str">
            <v>Gerir Back Office Comercial</v>
          </cell>
          <cell r="G872" t="str">
            <v>Gerir Backoffice Comercial de Cacau</v>
          </cell>
          <cell r="H872" t="str">
            <v>Gerar contratos Balcão</v>
          </cell>
          <cell r="I872">
            <v>19</v>
          </cell>
          <cell r="J872" t="str">
            <v>Dar suporte as filiais e comercial nos processos referentes a geração de contratos</v>
          </cell>
          <cell r="K872" t="str">
            <v>NÃO</v>
          </cell>
          <cell r="L872">
            <v>0</v>
          </cell>
          <cell r="M872" t="str">
            <v>INTERFERÊNCIA</v>
          </cell>
          <cell r="N872" t="str">
            <v>SIM</v>
          </cell>
          <cell r="O872" t="str">
            <v>INTERFERÊNCIA</v>
          </cell>
        </row>
        <row r="873">
          <cell r="B873" t="str">
            <v>AT_870</v>
          </cell>
          <cell r="C873" t="str">
            <v>BKO_CAC</v>
          </cell>
          <cell r="D873" t="str">
            <v>CACAU</v>
          </cell>
          <cell r="E873" t="str">
            <v>ASIS.BKO.CAC.012</v>
          </cell>
          <cell r="F873" t="str">
            <v>Gerir Back Office Comercial</v>
          </cell>
          <cell r="G873" t="str">
            <v>Gerir Backoffice Comercial de Cacau</v>
          </cell>
          <cell r="H873" t="str">
            <v>Fixar preço</v>
          </cell>
          <cell r="I873">
            <v>20</v>
          </cell>
          <cell r="J873" t="str">
            <v>Gerar o BID, solicitar o hedge financeiro e o hedge para NY, gerar hedge, inserir preço no contrato e informar que o preço foi fixado</v>
          </cell>
          <cell r="K873" t="str">
            <v>NÃO</v>
          </cell>
          <cell r="L873">
            <v>0</v>
          </cell>
          <cell r="M873" t="str">
            <v>NÃO TRANSACIONAL</v>
          </cell>
          <cell r="N873" t="str">
            <v>SIM</v>
          </cell>
          <cell r="O873" t="str">
            <v>AS-IS</v>
          </cell>
        </row>
        <row r="874">
          <cell r="B874" t="str">
            <v>AT_871</v>
          </cell>
          <cell r="C874" t="str">
            <v>BKO_CAC</v>
          </cell>
          <cell r="D874" t="str">
            <v>CACAU</v>
          </cell>
          <cell r="E874" t="str">
            <v>ASIS.BKO.CAC.012</v>
          </cell>
          <cell r="F874" t="str">
            <v>Gerir Back Office Comercial</v>
          </cell>
          <cell r="G874" t="str">
            <v>Gerir Backoffice Comercial de Cacau</v>
          </cell>
          <cell r="H874" t="str">
            <v>Fixar preço</v>
          </cell>
          <cell r="I874">
            <v>21</v>
          </cell>
          <cell r="J874" t="str">
            <v>Dar suporte as filiais e comercial no processo de fixação de preço</v>
          </cell>
          <cell r="K874" t="str">
            <v>NÃO</v>
          </cell>
          <cell r="L874">
            <v>0</v>
          </cell>
          <cell r="M874" t="str">
            <v>INTERFERÊNCIA</v>
          </cell>
          <cell r="N874" t="str">
            <v>SIM</v>
          </cell>
          <cell r="O874" t="str">
            <v>INTERFERÊNCIA</v>
          </cell>
        </row>
        <row r="875">
          <cell r="B875" t="str">
            <v>AT_872</v>
          </cell>
          <cell r="C875" t="str">
            <v>BKO_CAC</v>
          </cell>
          <cell r="D875" t="str">
            <v>CACAU</v>
          </cell>
          <cell r="E875" t="str">
            <v>ASIS.BKO.CAC.013</v>
          </cell>
          <cell r="F875" t="str">
            <v>Gerir Back Office Comercial</v>
          </cell>
          <cell r="G875" t="str">
            <v>Gerir Backoffice Comercial de Cacau</v>
          </cell>
          <cell r="H875" t="str">
            <v>Importar cacau</v>
          </cell>
          <cell r="I875">
            <v>22</v>
          </cell>
          <cell r="J875" t="str">
            <v>Gerar o BID após compra de cacau pelos EUA, solicitar o hedge financeiro e o hedge para NY, gerar hedge, gerar contrato com BID, imprimir e arquivar</v>
          </cell>
          <cell r="K875" t="str">
            <v>NÃO</v>
          </cell>
          <cell r="L875">
            <v>0</v>
          </cell>
          <cell r="M875" t="str">
            <v>NÃO TRANSACIONAL</v>
          </cell>
          <cell r="N875" t="str">
            <v>NÃO</v>
          </cell>
          <cell r="O875" t="str">
            <v>AS-IS</v>
          </cell>
        </row>
        <row r="876">
          <cell r="B876" t="str">
            <v>AT_873</v>
          </cell>
          <cell r="C876" t="str">
            <v>BKO_CAC</v>
          </cell>
          <cell r="D876" t="str">
            <v>CACAU</v>
          </cell>
          <cell r="E876" t="str">
            <v>ASIS.BKO.CAC.013</v>
          </cell>
          <cell r="F876" t="str">
            <v>Gerir Back Office Comercial</v>
          </cell>
          <cell r="G876" t="str">
            <v>Gerir Backoffice Comercial de Cacau</v>
          </cell>
          <cell r="H876" t="str">
            <v>Importar cacau</v>
          </cell>
          <cell r="I876">
            <v>23</v>
          </cell>
          <cell r="J876" t="str">
            <v>Tratar detalhes da compra de cacau com Decatur/EUA</v>
          </cell>
          <cell r="K876" t="str">
            <v>NÃO</v>
          </cell>
          <cell r="L876">
            <v>0</v>
          </cell>
          <cell r="M876" t="str">
            <v>NÃO TRANSACIONAL</v>
          </cell>
          <cell r="N876" t="str">
            <v>NÃO</v>
          </cell>
          <cell r="O876" t="str">
            <v>AS-IS</v>
          </cell>
        </row>
        <row r="877">
          <cell r="B877" t="str">
            <v>AT_874</v>
          </cell>
          <cell r="C877" t="str">
            <v>BKO_CAC</v>
          </cell>
          <cell r="D877" t="str">
            <v>CACAU</v>
          </cell>
          <cell r="E877" t="str">
            <v>ASIS.BKO.CAC.014</v>
          </cell>
          <cell r="F877" t="str">
            <v>Gerir Back Office Comercial</v>
          </cell>
          <cell r="G877" t="str">
            <v>Gerir Backoffice Comercial de Cacau</v>
          </cell>
          <cell r="H877" t="str">
            <v>Gerar pagamentos</v>
          </cell>
          <cell r="I877">
            <v>24</v>
          </cell>
          <cell r="J877" t="str">
            <v>Realizar ajustes fiscais, gerar nota de devolução/ complemento ou solicitar nota de complemento, realizar descontos de qualidade e gerar pagamento para fornecedores</v>
          </cell>
          <cell r="K877" t="str">
            <v>NÃO</v>
          </cell>
          <cell r="L877">
            <v>0</v>
          </cell>
          <cell r="M877" t="str">
            <v>TRANSACIONAL</v>
          </cell>
          <cell r="N877" t="str">
            <v>SIM</v>
          </cell>
          <cell r="O877" t="str">
            <v>CSC</v>
          </cell>
        </row>
        <row r="878">
          <cell r="B878" t="str">
            <v>AT_875</v>
          </cell>
          <cell r="C878" t="str">
            <v>BKO_CAC</v>
          </cell>
          <cell r="D878" t="str">
            <v>CACAU</v>
          </cell>
          <cell r="E878" t="str">
            <v>ASIS.BKO.CAC.014</v>
          </cell>
          <cell r="F878" t="str">
            <v>Gerir Back Office Comercial</v>
          </cell>
          <cell r="G878" t="str">
            <v>Gerir Backoffice Comercial de Cacau</v>
          </cell>
          <cell r="H878" t="str">
            <v>Gerar pagamentos</v>
          </cell>
          <cell r="I878">
            <v>25</v>
          </cell>
          <cell r="J878" t="str">
            <v>Dar suporte as filiais e comercial no processo de geração de pagamentos</v>
          </cell>
          <cell r="K878" t="str">
            <v>NÃO</v>
          </cell>
          <cell r="L878">
            <v>0</v>
          </cell>
          <cell r="M878" t="str">
            <v>INTERFERÊNCIA</v>
          </cell>
          <cell r="N878" t="str">
            <v>SIM</v>
          </cell>
          <cell r="O878" t="str">
            <v>INTERFERÊNCIA</v>
          </cell>
        </row>
        <row r="879">
          <cell r="B879" t="str">
            <v>AT_876</v>
          </cell>
          <cell r="C879" t="str">
            <v>BKO_CAC</v>
          </cell>
          <cell r="D879" t="str">
            <v>CACAU</v>
          </cell>
          <cell r="E879" t="str">
            <v>ASIS.BKO.CAC.015</v>
          </cell>
          <cell r="F879" t="str">
            <v>Gerir Back Office Comercial</v>
          </cell>
          <cell r="G879" t="str">
            <v>Gerir Backoffice Comercial de Cacau</v>
          </cell>
          <cell r="H879" t="str">
            <v>Gerar adiantamentos</v>
          </cell>
          <cell r="I879">
            <v>26</v>
          </cell>
          <cell r="J879" t="str">
            <v>Gerar adiantamento para fornecedores no Sistema</v>
          </cell>
          <cell r="K879" t="str">
            <v>NÃO</v>
          </cell>
          <cell r="L879">
            <v>0</v>
          </cell>
          <cell r="M879" t="str">
            <v>TRANSACIONAL</v>
          </cell>
          <cell r="N879" t="str">
            <v>SIM</v>
          </cell>
          <cell r="O879" t="str">
            <v>CSC</v>
          </cell>
        </row>
        <row r="880">
          <cell r="B880" t="str">
            <v>AT_877</v>
          </cell>
          <cell r="C880" t="str">
            <v>BKO_CAC</v>
          </cell>
          <cell r="D880" t="str">
            <v>CACAU</v>
          </cell>
          <cell r="E880" t="str">
            <v>ASIS.BKO.CAC.015</v>
          </cell>
          <cell r="F880" t="str">
            <v>Gerir Back Office Comercial</v>
          </cell>
          <cell r="G880" t="str">
            <v>Gerir Backoffice Comercial de Cacau</v>
          </cell>
          <cell r="H880" t="str">
            <v>Gerar adiantamentos</v>
          </cell>
          <cell r="I880">
            <v>27</v>
          </cell>
          <cell r="J880" t="str">
            <v>Dar suporte as filiais e comercial no processo de adiantamento</v>
          </cell>
          <cell r="K880" t="str">
            <v>NÃO</v>
          </cell>
          <cell r="L880">
            <v>0</v>
          </cell>
          <cell r="M880" t="str">
            <v>INTERFERÊNCIA</v>
          </cell>
          <cell r="N880" t="str">
            <v>SIM</v>
          </cell>
          <cell r="O880" t="str">
            <v>INTERFERÊNCIA</v>
          </cell>
        </row>
        <row r="881">
          <cell r="B881" t="str">
            <v>AT_878</v>
          </cell>
          <cell r="C881" t="str">
            <v>BKO_CAC</v>
          </cell>
          <cell r="D881" t="str">
            <v>CACAU</v>
          </cell>
          <cell r="E881" t="str">
            <v>ASIS.BKO.CAC.016</v>
          </cell>
          <cell r="F881" t="str">
            <v>Gerir Back Office Comercial</v>
          </cell>
          <cell r="G881" t="str">
            <v>Gerir Backoffice Comercial de Cacau</v>
          </cell>
          <cell r="H881" t="str">
            <v>Aplicar tickets</v>
          </cell>
          <cell r="I881">
            <v>28</v>
          </cell>
          <cell r="J881" t="str">
            <v>Emitir nota fiscal ou incluir dados da nota fiscal recebida do fornecedor, tratar pendências de tickets bloqueados e aplicar ticket no contrato</v>
          </cell>
          <cell r="K881" t="str">
            <v>NÃO</v>
          </cell>
          <cell r="L881">
            <v>0</v>
          </cell>
          <cell r="M881" t="str">
            <v>TRANSACIONAL</v>
          </cell>
          <cell r="N881" t="str">
            <v>SIM</v>
          </cell>
          <cell r="O881" t="str">
            <v>CSC</v>
          </cell>
        </row>
        <row r="882">
          <cell r="B882" t="str">
            <v>AT_879</v>
          </cell>
          <cell r="C882" t="str">
            <v>BKO_CAC</v>
          </cell>
          <cell r="D882" t="str">
            <v>CACAU</v>
          </cell>
          <cell r="E882" t="str">
            <v>ASIS.BKO.CAC.016</v>
          </cell>
          <cell r="F882" t="str">
            <v>Gerir Back Office Comercial</v>
          </cell>
          <cell r="G882" t="str">
            <v>Gerir Backoffice Comercial de Cacau</v>
          </cell>
          <cell r="H882" t="str">
            <v>Aplicar tickets</v>
          </cell>
          <cell r="I882">
            <v>29</v>
          </cell>
          <cell r="J882" t="str">
            <v>Dar suporte as filiais e comercial no processo de aplicação de tickets</v>
          </cell>
          <cell r="K882" t="str">
            <v>NÃO</v>
          </cell>
          <cell r="L882">
            <v>0</v>
          </cell>
          <cell r="M882" t="str">
            <v>INTERFERÊNCIA</v>
          </cell>
          <cell r="N882" t="str">
            <v>SIM</v>
          </cell>
          <cell r="O882" t="str">
            <v>INTERFERÊNCIA</v>
          </cell>
        </row>
        <row r="883">
          <cell r="B883" t="str">
            <v>AT_880</v>
          </cell>
          <cell r="C883" t="str">
            <v>BKO_CAC</v>
          </cell>
          <cell r="D883" t="str">
            <v>CACAU</v>
          </cell>
          <cell r="E883" t="str">
            <v>ASIS.BKO.CAC.017</v>
          </cell>
          <cell r="F883" t="str">
            <v>Gerir Back Office Comercial</v>
          </cell>
          <cell r="G883" t="str">
            <v>Gerir Backoffice Comercial de Cacau</v>
          </cell>
          <cell r="H883" t="str">
            <v>Transferir depósito</v>
          </cell>
          <cell r="I883">
            <v>30</v>
          </cell>
          <cell r="J883" t="str">
            <v>Gerar ticket de entrada, identificar perdas após repesagem e reclassificação e aplicar ticket no contrato</v>
          </cell>
          <cell r="K883" t="str">
            <v>NÃO</v>
          </cell>
          <cell r="L883">
            <v>0</v>
          </cell>
          <cell r="M883" t="str">
            <v>NÃO TRANSACIONAL</v>
          </cell>
          <cell r="N883" t="str">
            <v>SIM</v>
          </cell>
          <cell r="O883" t="str">
            <v>AS-IS</v>
          </cell>
        </row>
        <row r="884">
          <cell r="B884" t="str">
            <v>AT_881</v>
          </cell>
          <cell r="C884" t="str">
            <v>BKO_CAC</v>
          </cell>
          <cell r="D884" t="str">
            <v>CACAU</v>
          </cell>
          <cell r="E884" t="str">
            <v>ASIS.BKO.CAC.017</v>
          </cell>
          <cell r="F884" t="str">
            <v>Gerir Back Office Comercial</v>
          </cell>
          <cell r="G884" t="str">
            <v>Gerir Backoffice Comercial de Cacau</v>
          </cell>
          <cell r="H884" t="str">
            <v>Transferir depósito</v>
          </cell>
          <cell r="I884">
            <v>31</v>
          </cell>
          <cell r="J884" t="str">
            <v>Dar suporte as filiais e comercial no processo de transferência de depósito</v>
          </cell>
          <cell r="K884" t="str">
            <v>NÃO</v>
          </cell>
          <cell r="L884">
            <v>0</v>
          </cell>
          <cell r="M884" t="str">
            <v>INTERFERÊNCIA</v>
          </cell>
          <cell r="N884" t="str">
            <v>SIM</v>
          </cell>
          <cell r="O884" t="str">
            <v>AS-IS</v>
          </cell>
        </row>
        <row r="885">
          <cell r="B885" t="str">
            <v>AT_882</v>
          </cell>
          <cell r="C885" t="str">
            <v>BKO_CAC</v>
          </cell>
          <cell r="D885" t="str">
            <v>CACAU</v>
          </cell>
          <cell r="E885" t="str">
            <v>ASIS.BKO.CAC.018</v>
          </cell>
          <cell r="F885" t="str">
            <v>Gerir Back Office Comercial</v>
          </cell>
          <cell r="G885" t="str">
            <v>Gerir Backoffice Comercial de Cacau</v>
          </cell>
          <cell r="H885" t="str">
            <v>Gerar washouts</v>
          </cell>
          <cell r="I885">
            <v>32</v>
          </cell>
          <cell r="J885" t="str">
            <v>Gerar BID, realizar Hedge, gerar contrato de Washout, gerar e aplicar ticket no contrato, imprimir e coletar assinaturas</v>
          </cell>
          <cell r="K885" t="str">
            <v>NÃO</v>
          </cell>
          <cell r="L885">
            <v>0</v>
          </cell>
          <cell r="M885" t="str">
            <v>NÃO TRANSACIONAL</v>
          </cell>
          <cell r="N885" t="str">
            <v>SIM</v>
          </cell>
          <cell r="O885" t="str">
            <v>AS-IS</v>
          </cell>
        </row>
        <row r="886">
          <cell r="B886" t="str">
            <v>AT_883</v>
          </cell>
          <cell r="C886" t="str">
            <v>BKO_CAC</v>
          </cell>
          <cell r="D886" t="str">
            <v>CACAU</v>
          </cell>
          <cell r="E886" t="str">
            <v>ASIS.BKO.CAC.019</v>
          </cell>
          <cell r="F886" t="str">
            <v>Gerir Back Office Comercial</v>
          </cell>
          <cell r="G886" t="str">
            <v>Gerir Backoffice Comercial de Cacau</v>
          </cell>
          <cell r="H886" t="str">
            <v>Executar contratos</v>
          </cell>
          <cell r="I886">
            <v>33</v>
          </cell>
          <cell r="J886" t="str">
            <v>Tratar pendências de contrato de fornecimento de cacau, quando houver, e alterar status do contrato para executado</v>
          </cell>
          <cell r="K886" t="str">
            <v>NÃO</v>
          </cell>
          <cell r="L886">
            <v>0</v>
          </cell>
          <cell r="M886" t="str">
            <v>TRANSACIONAL</v>
          </cell>
          <cell r="N886" t="str">
            <v>SIM</v>
          </cell>
          <cell r="O886" t="str">
            <v>CSC</v>
          </cell>
        </row>
        <row r="887">
          <cell r="B887" t="str">
            <v>AT_884</v>
          </cell>
          <cell r="C887" t="str">
            <v>BKO_CAC</v>
          </cell>
          <cell r="D887" t="str">
            <v>CACAU</v>
          </cell>
          <cell r="E887" t="str">
            <v>ASIS.BKO.CAC.019</v>
          </cell>
          <cell r="F887" t="str">
            <v>Gerir Back Office Comercial</v>
          </cell>
          <cell r="G887" t="str">
            <v>Gerir Backoffice Comercial de Cacau</v>
          </cell>
          <cell r="H887" t="str">
            <v>Controlar saldo</v>
          </cell>
          <cell r="I887">
            <v>34</v>
          </cell>
          <cell r="J887" t="str">
            <v>Enviar planilha de saldo das posições em aberto para Financeiro após analisar posição</v>
          </cell>
          <cell r="K887" t="str">
            <v>NÃO</v>
          </cell>
          <cell r="L887">
            <v>0</v>
          </cell>
          <cell r="M887" t="str">
            <v>NÃO TRANSACIONAL</v>
          </cell>
          <cell r="N887" t="str">
            <v>NÃO</v>
          </cell>
          <cell r="O887" t="str">
            <v>AS-IS</v>
          </cell>
        </row>
        <row r="888">
          <cell r="B888" t="str">
            <v>AT_885</v>
          </cell>
          <cell r="C888" t="str">
            <v>BKO_CAC</v>
          </cell>
          <cell r="D888" t="str">
            <v>CACAU</v>
          </cell>
          <cell r="E888" t="str">
            <v>ASIS.BKO.CAC.020</v>
          </cell>
          <cell r="F888" t="str">
            <v>Gerir Back Office Comercial</v>
          </cell>
          <cell r="G888" t="str">
            <v>Gerir Backoffice Comercial de Cacau</v>
          </cell>
          <cell r="H888" t="str">
            <v>GERAL</v>
          </cell>
          <cell r="I888">
            <v>35</v>
          </cell>
          <cell r="J888" t="str">
            <v>Elaborar Relatórios Executivos (não rotineiros)</v>
          </cell>
          <cell r="K888" t="str">
            <v>NÃO</v>
          </cell>
          <cell r="L888">
            <v>0</v>
          </cell>
          <cell r="M888" t="str">
            <v>INTERFERÊNCIA</v>
          </cell>
          <cell r="N888" t="str">
            <v>SIM</v>
          </cell>
          <cell r="O888" t="str">
            <v>INTERFERÊNCIA</v>
          </cell>
        </row>
        <row r="889">
          <cell r="B889" t="str">
            <v>AT_886</v>
          </cell>
          <cell r="C889" t="str">
            <v>BKO_CAC</v>
          </cell>
          <cell r="D889" t="str">
            <v>CACAU</v>
          </cell>
          <cell r="E889" t="str">
            <v>ASIS.BKO.CAC.020</v>
          </cell>
          <cell r="F889" t="str">
            <v>Gerir Back Office Comercial</v>
          </cell>
          <cell r="G889" t="str">
            <v>Gerir Backoffice Comercial de Cacau</v>
          </cell>
          <cell r="H889" t="str">
            <v>GERAL</v>
          </cell>
          <cell r="I889">
            <v>36</v>
          </cell>
          <cell r="J889" t="str">
            <v>Atender a Auditoria</v>
          </cell>
          <cell r="K889" t="str">
            <v>NÃO</v>
          </cell>
          <cell r="L889">
            <v>0</v>
          </cell>
          <cell r="M889" t="str">
            <v>NÃO TRANSACIONAL</v>
          </cell>
          <cell r="N889" t="str">
            <v>SIM</v>
          </cell>
          <cell r="O889" t="str">
            <v>AS-IS</v>
          </cell>
        </row>
        <row r="890">
          <cell r="B890" t="str">
            <v>AT_887</v>
          </cell>
          <cell r="C890" t="str">
            <v>BKO_CAC</v>
          </cell>
          <cell r="D890" t="str">
            <v>CACAU</v>
          </cell>
          <cell r="E890" t="str">
            <v>ASIS.BKO.CAC.020</v>
          </cell>
          <cell r="F890" t="str">
            <v>Gerir Back Office Comercial</v>
          </cell>
          <cell r="G890" t="str">
            <v>Gerir Backoffice Comercial de Cacau</v>
          </cell>
          <cell r="H890" t="str">
            <v>GERAL</v>
          </cell>
          <cell r="I890">
            <v>37</v>
          </cell>
          <cell r="J890" t="str">
            <v>Participar de Reuniões Executivas</v>
          </cell>
          <cell r="K890" t="str">
            <v>NÃO</v>
          </cell>
          <cell r="L890">
            <v>0</v>
          </cell>
          <cell r="M890" t="str">
            <v>NÃO TRANSACIONAL</v>
          </cell>
          <cell r="N890" t="str">
            <v>NÃO</v>
          </cell>
          <cell r="O890" t="str">
            <v>AS-IS</v>
          </cell>
        </row>
        <row r="891">
          <cell r="B891" t="str">
            <v>AT_888</v>
          </cell>
          <cell r="C891" t="str">
            <v>BKO_CAC</v>
          </cell>
          <cell r="D891" t="str">
            <v>CACAU</v>
          </cell>
          <cell r="E891" t="str">
            <v>ASIS.BKO.CAC.020</v>
          </cell>
          <cell r="F891" t="str">
            <v>Gerir Back Office Comercial</v>
          </cell>
          <cell r="G891" t="str">
            <v>Gerir Backoffice Comercial de Cacau</v>
          </cell>
          <cell r="H891" t="str">
            <v>GERAL</v>
          </cell>
          <cell r="I891">
            <v>38</v>
          </cell>
          <cell r="J891" t="str">
            <v>Atender Dúvidas e Consultas de representantes, clientes e agentes</v>
          </cell>
          <cell r="K891" t="str">
            <v>NÃO</v>
          </cell>
          <cell r="L891">
            <v>0</v>
          </cell>
          <cell r="M891" t="str">
            <v>INTERFERÊNCIA</v>
          </cell>
          <cell r="N891" t="str">
            <v>SIM</v>
          </cell>
          <cell r="O891" t="str">
            <v>AS-IS</v>
          </cell>
        </row>
        <row r="892">
          <cell r="B892" t="str">
            <v>AT_889</v>
          </cell>
          <cell r="C892" t="str">
            <v>BKO_CAC</v>
          </cell>
          <cell r="D892" t="str">
            <v>CACAU</v>
          </cell>
          <cell r="E892" t="str">
            <v>ASIS.BKO.CAC.020</v>
          </cell>
          <cell r="F892" t="str">
            <v>Gerir Back Office Comercial</v>
          </cell>
          <cell r="G892" t="str">
            <v>Gerir Backoffice Comercial de Cacau</v>
          </cell>
          <cell r="H892" t="str">
            <v>GERAL</v>
          </cell>
          <cell r="I892">
            <v>39</v>
          </cell>
          <cell r="J892" t="str">
            <v>Aprovações Gerais (RC, OC, Contratos)</v>
          </cell>
          <cell r="K892" t="str">
            <v>NÃO</v>
          </cell>
          <cell r="L892">
            <v>0</v>
          </cell>
          <cell r="M892" t="str">
            <v>NÃO TRANSACIONAL</v>
          </cell>
          <cell r="N892" t="str">
            <v>NÃO</v>
          </cell>
          <cell r="O892" t="str">
            <v>AS-IS</v>
          </cell>
        </row>
        <row r="893">
          <cell r="B893" t="str">
            <v>AT_890</v>
          </cell>
          <cell r="C893" t="str">
            <v>BKO_CAC</v>
          </cell>
          <cell r="D893" t="str">
            <v>CACAU</v>
          </cell>
          <cell r="E893" t="str">
            <v>ASIS.BKO.CAC.020</v>
          </cell>
          <cell r="F893" t="str">
            <v>Gerir Back Office Comercial</v>
          </cell>
          <cell r="G893" t="str">
            <v>Gerir Backoffice Comercial de Cacau</v>
          </cell>
          <cell r="H893" t="str">
            <v>GERAL</v>
          </cell>
          <cell r="I893">
            <v>40</v>
          </cell>
          <cell r="J893" t="str">
            <v>Report para Matriz (EUA)</v>
          </cell>
          <cell r="K893" t="str">
            <v>NÃO</v>
          </cell>
          <cell r="L893">
            <v>0</v>
          </cell>
          <cell r="M893" t="str">
            <v>NÃO TRANSACIONAL</v>
          </cell>
          <cell r="N893" t="str">
            <v>NÃO</v>
          </cell>
          <cell r="O893" t="str">
            <v>CSC</v>
          </cell>
        </row>
        <row r="894">
          <cell r="B894" t="str">
            <v>AT_891</v>
          </cell>
          <cell r="C894" t="str">
            <v>BKO_CAC</v>
          </cell>
          <cell r="D894" t="str">
            <v>CACAU</v>
          </cell>
          <cell r="E894" t="str">
            <v>ASIS.BKO.CAC.020</v>
          </cell>
          <cell r="F894" t="str">
            <v>Gerir Back Office Comercial</v>
          </cell>
          <cell r="G894" t="str">
            <v>Gerir Backoffice Comercial de Cacau</v>
          </cell>
          <cell r="H894" t="str">
            <v>GERAL</v>
          </cell>
          <cell r="I894">
            <v>41</v>
          </cell>
          <cell r="J894" t="str">
            <v>Cadastrar novos produtos de cacau no Sistema de Vendas</v>
          </cell>
          <cell r="K894" t="str">
            <v>NÃO</v>
          </cell>
          <cell r="L894">
            <v>0</v>
          </cell>
          <cell r="M894" t="str">
            <v>TRANSACIONAL</v>
          </cell>
          <cell r="N894" t="str">
            <v>SIM</v>
          </cell>
          <cell r="O894" t="str">
            <v>CSC</v>
          </cell>
        </row>
        <row r="895">
          <cell r="B895" t="str">
            <v>AT_892</v>
          </cell>
          <cell r="C895" t="str">
            <v>BKO_CET</v>
          </cell>
          <cell r="D895" t="str">
            <v>CANA E ETANOL</v>
          </cell>
          <cell r="E895" t="str">
            <v>ASIS.BKO.CET.001</v>
          </cell>
          <cell r="F895" t="str">
            <v>Gerir Back Office Comercial</v>
          </cell>
          <cell r="G895" t="str">
            <v>Gerir Backoffice Comercial de Cana e Etanol</v>
          </cell>
          <cell r="H895" t="str">
            <v>Gerar contrato de parceria</v>
          </cell>
          <cell r="I895">
            <v>1</v>
          </cell>
          <cell r="J895" t="str">
            <v>Elaborar minuta do contrato no Word e enviar para aprovação do Jurídico</v>
          </cell>
          <cell r="K895" t="str">
            <v>NÃO</v>
          </cell>
          <cell r="L895">
            <v>0</v>
          </cell>
          <cell r="M895" t="str">
            <v>TRANSACIONAL</v>
          </cell>
          <cell r="N895" t="str">
            <v>SIM</v>
          </cell>
          <cell r="O895" t="str">
            <v>CSC</v>
          </cell>
        </row>
        <row r="896">
          <cell r="B896" t="str">
            <v>AT_893</v>
          </cell>
          <cell r="C896" t="str">
            <v>BKO_CET</v>
          </cell>
          <cell r="D896" t="str">
            <v>CANA E ETANOL</v>
          </cell>
          <cell r="E896" t="str">
            <v>ASIS.BKO.CET.001</v>
          </cell>
          <cell r="F896" t="str">
            <v>Gerir Back Office Comercial</v>
          </cell>
          <cell r="G896" t="str">
            <v>Gerir Backoffice Comercial de Cana e Etanol</v>
          </cell>
          <cell r="H896" t="str">
            <v>Gerar contrato de parceria</v>
          </cell>
          <cell r="I896">
            <v>2</v>
          </cell>
          <cell r="J896" t="str">
            <v>Cadastrar contrato no PIMS</v>
          </cell>
          <cell r="K896" t="str">
            <v>NÃO</v>
          </cell>
          <cell r="L896">
            <v>0</v>
          </cell>
          <cell r="M896" t="str">
            <v>TRANSACIONAL</v>
          </cell>
          <cell r="N896" t="str">
            <v>SIM</v>
          </cell>
          <cell r="O896" t="str">
            <v>CSC</v>
          </cell>
        </row>
        <row r="897">
          <cell r="B897" t="str">
            <v>AT_894</v>
          </cell>
          <cell r="C897" t="str">
            <v>BKO_CET</v>
          </cell>
          <cell r="D897" t="str">
            <v>CANA E ETANOL</v>
          </cell>
          <cell r="E897" t="str">
            <v>ASIS.BKO.CET.001</v>
          </cell>
          <cell r="F897" t="str">
            <v>Gerir Back Office Comercial</v>
          </cell>
          <cell r="G897" t="str">
            <v>Gerir Backoffice Comercial de Cana e Etanol</v>
          </cell>
          <cell r="H897" t="str">
            <v>Gerar contrato de parceria</v>
          </cell>
          <cell r="I897">
            <v>3</v>
          </cell>
          <cell r="J897" t="str">
            <v>Gerar pagamento do adiantamento no PIMS, acionar integração PIMS - ADM Br com JDE e gerar faturas</v>
          </cell>
          <cell r="K897" t="str">
            <v>NÃO</v>
          </cell>
          <cell r="L897">
            <v>0</v>
          </cell>
          <cell r="M897" t="str">
            <v>TRANSACIONAL</v>
          </cell>
          <cell r="N897" t="str">
            <v>SIM</v>
          </cell>
          <cell r="O897" t="str">
            <v>CSC</v>
          </cell>
        </row>
        <row r="898">
          <cell r="B898" t="str">
            <v>AT_895</v>
          </cell>
          <cell r="C898" t="str">
            <v>BKO_CET</v>
          </cell>
          <cell r="D898" t="str">
            <v>CANA E ETANOL</v>
          </cell>
          <cell r="E898" t="str">
            <v>ASIS.BKO.CET.002</v>
          </cell>
          <cell r="F898" t="str">
            <v>Gerir Back Office Comercial</v>
          </cell>
          <cell r="G898" t="str">
            <v>Gerir Backoffice Comercial de Cana e Etanol</v>
          </cell>
          <cell r="H898" t="str">
            <v>Gerar contrato de parceria</v>
          </cell>
          <cell r="I898">
            <v>4</v>
          </cell>
          <cell r="J898" t="str">
            <v>Dar suporte a área agrícola no processo de geração de contrato de parceria</v>
          </cell>
          <cell r="K898" t="str">
            <v>NÃO</v>
          </cell>
          <cell r="L898">
            <v>0</v>
          </cell>
          <cell r="M898" t="str">
            <v>INTERFERÊNCIA</v>
          </cell>
          <cell r="N898" t="str">
            <v>SIM</v>
          </cell>
          <cell r="O898" t="str">
            <v>INTERFERÊNCIA</v>
          </cell>
        </row>
        <row r="899">
          <cell r="B899" t="str">
            <v>AT_896</v>
          </cell>
          <cell r="C899" t="str">
            <v>BKO_CET</v>
          </cell>
          <cell r="D899" t="str">
            <v>CANA E ETANOL</v>
          </cell>
          <cell r="E899" t="str">
            <v>ASIS.BKO.CET.002</v>
          </cell>
          <cell r="F899" t="str">
            <v>Gerir Back Office Comercial</v>
          </cell>
          <cell r="G899" t="str">
            <v>Gerir Backoffice Comercial de Cana e Etanol</v>
          </cell>
          <cell r="H899" t="str">
            <v>Gerar pagamento de parcerias</v>
          </cell>
          <cell r="I899">
            <v>5</v>
          </cell>
          <cell r="J899" t="str">
            <v>Gerar o relatório de pagamentos das parcerias no PIMS,  acionar integração PIMS - ADM Br com JDE e gerar faturas</v>
          </cell>
          <cell r="K899" t="str">
            <v>NÃO</v>
          </cell>
          <cell r="L899">
            <v>0</v>
          </cell>
          <cell r="M899" t="str">
            <v>TRANSACIONAL</v>
          </cell>
          <cell r="N899" t="str">
            <v>SIM</v>
          </cell>
          <cell r="O899" t="str">
            <v>CSC</v>
          </cell>
        </row>
        <row r="900">
          <cell r="B900" t="str">
            <v>AT_897</v>
          </cell>
          <cell r="C900" t="str">
            <v>BKO_CET</v>
          </cell>
          <cell r="D900" t="str">
            <v>CANA E ETANOL</v>
          </cell>
          <cell r="E900" t="str">
            <v>ASIS.BKO.CET.003</v>
          </cell>
          <cell r="F900" t="str">
            <v>Gerir Back Office Comercial</v>
          </cell>
          <cell r="G900" t="str">
            <v>Gerir Backoffice Comercial de Cana e Etanol</v>
          </cell>
          <cell r="H900" t="str">
            <v>Gerar contrato de fornecimento</v>
          </cell>
          <cell r="I900">
            <v>6</v>
          </cell>
          <cell r="J900" t="str">
            <v>Inserir contrato no Sistema PIMS</v>
          </cell>
          <cell r="K900" t="str">
            <v>NÃO</v>
          </cell>
          <cell r="L900">
            <v>0</v>
          </cell>
          <cell r="M900" t="str">
            <v>TRANSACIONAL</v>
          </cell>
          <cell r="N900" t="str">
            <v>SIM</v>
          </cell>
          <cell r="O900" t="str">
            <v>CSC</v>
          </cell>
        </row>
        <row r="901">
          <cell r="B901" t="str">
            <v>AT_898</v>
          </cell>
          <cell r="C901" t="str">
            <v>BKO_CET</v>
          </cell>
          <cell r="D901" t="str">
            <v>CANA E ETANOL</v>
          </cell>
          <cell r="E901" t="str">
            <v>ASIS.BKO.CET.003</v>
          </cell>
          <cell r="F901" t="str">
            <v>Gerir Back Office Comercial</v>
          </cell>
          <cell r="G901" t="str">
            <v>Gerir Backoffice Comercial de Cana e Etanol</v>
          </cell>
          <cell r="H901" t="str">
            <v>Gerar contrato de fornecimento</v>
          </cell>
          <cell r="I901">
            <v>7</v>
          </cell>
          <cell r="J901" t="str">
            <v>Elaborar minuta dos contratos e enviar para Jurídico</v>
          </cell>
          <cell r="K901" t="str">
            <v>NÃO</v>
          </cell>
          <cell r="L901">
            <v>0</v>
          </cell>
          <cell r="M901" t="str">
            <v>TRANSACIONAL</v>
          </cell>
          <cell r="N901" t="str">
            <v>SIM</v>
          </cell>
          <cell r="O901" t="str">
            <v>CSC</v>
          </cell>
        </row>
        <row r="902">
          <cell r="B902" t="str">
            <v>AT_899</v>
          </cell>
          <cell r="C902" t="str">
            <v>BKO_CET</v>
          </cell>
          <cell r="D902" t="str">
            <v>CANA E ETANOL</v>
          </cell>
          <cell r="E902" t="str">
            <v>ASIS.BKO.CET.003</v>
          </cell>
          <cell r="F902" t="str">
            <v>Gerir Back Office Comercial</v>
          </cell>
          <cell r="G902" t="str">
            <v>Gerir Backoffice Comercial de Cana e Etanol</v>
          </cell>
          <cell r="H902" t="str">
            <v>Gerar contrato de fornecimento</v>
          </cell>
          <cell r="I902">
            <v>8</v>
          </cell>
          <cell r="J902" t="str">
            <v>Preencher a planilha de cadastro no Excel e solicitar cadastro</v>
          </cell>
          <cell r="K902" t="str">
            <v>NÃO</v>
          </cell>
          <cell r="L902">
            <v>0</v>
          </cell>
          <cell r="M902" t="str">
            <v>TRANSACIONAL</v>
          </cell>
          <cell r="N902" t="str">
            <v>SIM</v>
          </cell>
          <cell r="O902" t="str">
            <v>CSC</v>
          </cell>
        </row>
        <row r="903">
          <cell r="B903" t="str">
            <v>AT_900</v>
          </cell>
          <cell r="C903" t="str">
            <v>BKO_CET</v>
          </cell>
          <cell r="D903" t="str">
            <v>CANA E ETANOL</v>
          </cell>
          <cell r="E903" t="str">
            <v>ASIS.BKO.CET.003</v>
          </cell>
          <cell r="F903" t="str">
            <v>Gerir Back Office Comercial</v>
          </cell>
          <cell r="G903" t="str">
            <v>Gerir Backoffice Comercial de Cana e Etanol</v>
          </cell>
          <cell r="H903" t="str">
            <v>Gerar contrato de fornecimento</v>
          </cell>
          <cell r="I903">
            <v>9</v>
          </cell>
          <cell r="J903" t="str">
            <v>Dar suporte a área agrícola no processo de geração de contrato de fornecimento</v>
          </cell>
          <cell r="K903" t="str">
            <v>NÃO</v>
          </cell>
          <cell r="L903">
            <v>0</v>
          </cell>
          <cell r="M903" t="str">
            <v>INTERFERÊNCIA</v>
          </cell>
          <cell r="N903" t="str">
            <v>SIM</v>
          </cell>
          <cell r="O903" t="str">
            <v>INTERFERÊNCIA</v>
          </cell>
        </row>
        <row r="904">
          <cell r="B904" t="str">
            <v>AT_901</v>
          </cell>
          <cell r="C904" t="str">
            <v>BKO_CET</v>
          </cell>
          <cell r="D904" t="str">
            <v>CANA E ETANOL</v>
          </cell>
          <cell r="E904" t="str">
            <v>ASIS.BKO.CET.004</v>
          </cell>
          <cell r="F904" t="str">
            <v>Gerir Back Office Comercial</v>
          </cell>
          <cell r="G904" t="str">
            <v>Gerir Backoffice Comercial de Cana e Etanol</v>
          </cell>
          <cell r="H904" t="str">
            <v>Receber cana</v>
          </cell>
          <cell r="I904">
            <v>10</v>
          </cell>
          <cell r="J904" t="str">
            <v>Realizar o fechamento do mês no PIMS</v>
          </cell>
          <cell r="K904" t="str">
            <v>NÃO</v>
          </cell>
          <cell r="L904">
            <v>0</v>
          </cell>
          <cell r="M904" t="str">
            <v>TRANSACIONAL</v>
          </cell>
          <cell r="N904" t="str">
            <v>SIM</v>
          </cell>
          <cell r="O904" t="str">
            <v>CSC</v>
          </cell>
        </row>
        <row r="905">
          <cell r="B905" t="str">
            <v>AT_902</v>
          </cell>
          <cell r="C905" t="str">
            <v>BKO_CET</v>
          </cell>
          <cell r="D905" t="str">
            <v>CANA E ETANOL</v>
          </cell>
          <cell r="E905" t="str">
            <v>ASIS.BKO.CET.004</v>
          </cell>
          <cell r="F905" t="str">
            <v>Gerir Back Office Comercial</v>
          </cell>
          <cell r="G905" t="str">
            <v>Gerir Backoffice Comercial de Cana e Etanol</v>
          </cell>
          <cell r="H905" t="str">
            <v>Receber cana</v>
          </cell>
          <cell r="I905">
            <v>11</v>
          </cell>
          <cell r="J905" t="str">
            <v>Gerar nota fiscal de entrada no PIMS, acionar integração PIMS – ADM BR com JDE e gerar nota fiscal no JDE</v>
          </cell>
          <cell r="K905" t="str">
            <v>NÃO</v>
          </cell>
          <cell r="L905">
            <v>0</v>
          </cell>
          <cell r="M905" t="str">
            <v>TRANSACIONAL</v>
          </cell>
          <cell r="N905" t="str">
            <v>SIM</v>
          </cell>
          <cell r="O905" t="str">
            <v>CSC</v>
          </cell>
        </row>
        <row r="906">
          <cell r="B906" t="str">
            <v>AT_903</v>
          </cell>
          <cell r="C906" t="str">
            <v>BKO_CET</v>
          </cell>
          <cell r="D906" t="str">
            <v>CANA E ETANOL</v>
          </cell>
          <cell r="E906" t="str">
            <v>ASIS.BKO.CET.004</v>
          </cell>
          <cell r="F906" t="str">
            <v>Gerir Back Office Comercial</v>
          </cell>
          <cell r="G906" t="str">
            <v>Gerir Backoffice Comercial de Cana e Etanol</v>
          </cell>
          <cell r="H906" t="str">
            <v>Receber cana</v>
          </cell>
          <cell r="I906">
            <v>12</v>
          </cell>
          <cell r="J906" t="str">
            <v>Dar suporte a área agrícola no processo de recebimento de cana</v>
          </cell>
          <cell r="K906" t="str">
            <v>NÃO</v>
          </cell>
          <cell r="L906">
            <v>0</v>
          </cell>
          <cell r="M906" t="str">
            <v>INTERFERÊNCIA</v>
          </cell>
          <cell r="N906" t="str">
            <v>SIM</v>
          </cell>
          <cell r="O906" t="str">
            <v>INTERFERÊNCIA</v>
          </cell>
        </row>
        <row r="907">
          <cell r="B907" t="str">
            <v>AT_904</v>
          </cell>
          <cell r="C907" t="str">
            <v>BKO_CET</v>
          </cell>
          <cell r="D907" t="str">
            <v>CANA E ETANOL</v>
          </cell>
          <cell r="E907" t="str">
            <v>ASIS.BKO.CET.005</v>
          </cell>
          <cell r="F907" t="str">
            <v>Gerir Back Office Comercial</v>
          </cell>
          <cell r="G907" t="str">
            <v>Gerir Backoffice Comercial de Cana e Etanol</v>
          </cell>
          <cell r="H907" t="str">
            <v>Gerar pagamento dos fornecedores</v>
          </cell>
          <cell r="I907">
            <v>13</v>
          </cell>
          <cell r="J907" t="str">
            <v>Gerar folha de pagamento mensal no PIMS</v>
          </cell>
          <cell r="K907" t="str">
            <v>NÃO</v>
          </cell>
          <cell r="L907">
            <v>0</v>
          </cell>
          <cell r="M907" t="str">
            <v>TRANSACIONAL</v>
          </cell>
          <cell r="N907" t="str">
            <v>SIM</v>
          </cell>
          <cell r="O907" t="str">
            <v>CSC</v>
          </cell>
        </row>
        <row r="908">
          <cell r="B908" t="str">
            <v>AT_905</v>
          </cell>
          <cell r="C908" t="str">
            <v>BKO_CET</v>
          </cell>
          <cell r="D908" t="str">
            <v>CANA E ETANOL</v>
          </cell>
          <cell r="E908" t="str">
            <v>ASIS.BKO.CET.005</v>
          </cell>
          <cell r="F908" t="str">
            <v>Gerir Back Office Comercial</v>
          </cell>
          <cell r="G908" t="str">
            <v>Gerir Backoffice Comercial de Cana e Etanol</v>
          </cell>
          <cell r="H908" t="str">
            <v>Gerar pagamento dos fornecedores</v>
          </cell>
          <cell r="I908">
            <v>14</v>
          </cell>
          <cell r="J908" t="str">
            <v>Verificar se possui desconto de adiantamento ou serviços e calcular o desconto quanso for necessário</v>
          </cell>
          <cell r="K908" t="str">
            <v>NÃO</v>
          </cell>
          <cell r="L908">
            <v>0</v>
          </cell>
          <cell r="M908" t="str">
            <v>TRANSACIONAL</v>
          </cell>
          <cell r="N908" t="str">
            <v>SIM</v>
          </cell>
          <cell r="O908" t="str">
            <v>CSC</v>
          </cell>
        </row>
        <row r="909">
          <cell r="B909" t="str">
            <v>AT_906</v>
          </cell>
          <cell r="C909" t="str">
            <v>BKO_CET</v>
          </cell>
          <cell r="D909" t="str">
            <v>CANA E ETANOL</v>
          </cell>
          <cell r="E909" t="str">
            <v>ASIS.BKO.CET.005</v>
          </cell>
          <cell r="F909" t="str">
            <v>Gerir Back Office Comercial</v>
          </cell>
          <cell r="G909" t="str">
            <v>Gerir Backoffice Comercial de Cana e Etanol</v>
          </cell>
          <cell r="H909" t="str">
            <v>Gerar pagamento dos fornecedores</v>
          </cell>
          <cell r="I909">
            <v>15</v>
          </cell>
          <cell r="J909" t="str">
            <v>Acionar integração PIMS – ADM BR com JDE e gerar pagamento</v>
          </cell>
          <cell r="K909" t="str">
            <v>NÃO</v>
          </cell>
          <cell r="L909">
            <v>0</v>
          </cell>
          <cell r="M909" t="str">
            <v>TRANSACIONAL</v>
          </cell>
          <cell r="N909" t="str">
            <v>SIM</v>
          </cell>
          <cell r="O909" t="str">
            <v>CSC</v>
          </cell>
        </row>
        <row r="910">
          <cell r="B910" t="str">
            <v>AT_907</v>
          </cell>
          <cell r="C910" t="str">
            <v>BKO_CET</v>
          </cell>
          <cell r="D910" t="str">
            <v>CANA E ETANOL</v>
          </cell>
          <cell r="E910" t="str">
            <v>ASIS.BKO.CET.006</v>
          </cell>
          <cell r="F910" t="str">
            <v>Gerir Back Office Comercial</v>
          </cell>
          <cell r="G910" t="str">
            <v>Gerir Backoffice Comercial de Cana e Etanol</v>
          </cell>
          <cell r="H910" t="str">
            <v>Gerar adiantamentos aos fornecedores</v>
          </cell>
          <cell r="I910">
            <v>16</v>
          </cell>
          <cell r="J910" t="str">
            <v>Gerar pagamento no PIMS, acionar integração PIMS – ADM BR com JDE e gerar pagamento no JDE</v>
          </cell>
          <cell r="K910" t="str">
            <v>NÃO</v>
          </cell>
          <cell r="L910">
            <v>0</v>
          </cell>
          <cell r="M910" t="str">
            <v>TRANSACIONAL</v>
          </cell>
          <cell r="N910" t="str">
            <v>SIM</v>
          </cell>
          <cell r="O910" t="str">
            <v>CSC</v>
          </cell>
        </row>
        <row r="911">
          <cell r="B911" t="str">
            <v>AT_908</v>
          </cell>
          <cell r="C911" t="str">
            <v>BKO_CET</v>
          </cell>
          <cell r="D911" t="str">
            <v>CANA E ETANOL</v>
          </cell>
          <cell r="E911" t="str">
            <v>ASIS.BKO.CET.006</v>
          </cell>
          <cell r="F911" t="str">
            <v>Gerir Back Office Comercial</v>
          </cell>
          <cell r="G911" t="str">
            <v>Gerir Backoffice Comercial de Cana e Etanol</v>
          </cell>
          <cell r="H911" t="str">
            <v>Gerar adiantamentos aos fornecedores</v>
          </cell>
          <cell r="I911">
            <v>17</v>
          </cell>
          <cell r="J911" t="str">
            <v>Dar suporte a área agrícola no processo de adiantamento aos fornecedores</v>
          </cell>
          <cell r="K911" t="str">
            <v>NÃO</v>
          </cell>
          <cell r="L911">
            <v>0</v>
          </cell>
          <cell r="M911" t="str">
            <v>INTERFERÊNCIA</v>
          </cell>
          <cell r="N911" t="str">
            <v>SIM</v>
          </cell>
          <cell r="O911" t="str">
            <v>INTERFERÊNCIA</v>
          </cell>
        </row>
        <row r="912">
          <cell r="B912" t="str">
            <v>AT_909</v>
          </cell>
          <cell r="C912" t="str">
            <v>BKO_CET</v>
          </cell>
          <cell r="D912" t="str">
            <v>CANA E ETANOL</v>
          </cell>
          <cell r="E912" t="str">
            <v>ASIS.BKO.CET.007</v>
          </cell>
          <cell r="F912" t="str">
            <v>Gerir Back Office Comercial</v>
          </cell>
          <cell r="G912" t="str">
            <v>Gerir Backoffice Comercial de Cana e Etanol</v>
          </cell>
          <cell r="H912" t="str">
            <v>Apurar comissões da venda de etanol</v>
          </cell>
          <cell r="I912">
            <v>18</v>
          </cell>
          <cell r="J912" t="str">
            <v>Verificar planilha de saldos e volume faturado</v>
          </cell>
          <cell r="K912" t="str">
            <v>NÃO</v>
          </cell>
          <cell r="L912">
            <v>0</v>
          </cell>
          <cell r="M912" t="str">
            <v>TRANSACIONAL</v>
          </cell>
          <cell r="N912" t="str">
            <v>SIM</v>
          </cell>
          <cell r="O912" t="str">
            <v>CSC</v>
          </cell>
        </row>
        <row r="913">
          <cell r="B913" t="str">
            <v>AT_910</v>
          </cell>
          <cell r="C913" t="str">
            <v>BKO_CET</v>
          </cell>
          <cell r="D913" t="str">
            <v>CANA E ETANOL</v>
          </cell>
          <cell r="E913" t="str">
            <v>ASIS.BKO.CET.007</v>
          </cell>
          <cell r="F913" t="str">
            <v>Gerir Back Office Comercial</v>
          </cell>
          <cell r="G913" t="str">
            <v>Gerir Backoffice Comercial de Cana e Etanol</v>
          </cell>
          <cell r="H913" t="str">
            <v>Apurar comissões da venda de etanol</v>
          </cell>
          <cell r="I913">
            <v>19</v>
          </cell>
          <cell r="J913" t="str">
            <v>Descontar impostos e 0,3% de comissão e enviar valores para corretora</v>
          </cell>
          <cell r="K913" t="str">
            <v>NÃO</v>
          </cell>
          <cell r="L913">
            <v>0</v>
          </cell>
          <cell r="M913" t="str">
            <v>TRANSACIONAL</v>
          </cell>
          <cell r="N913" t="str">
            <v>SIM</v>
          </cell>
          <cell r="O913" t="str">
            <v>CSC</v>
          </cell>
        </row>
        <row r="914">
          <cell r="B914" t="str">
            <v>AT_911</v>
          </cell>
          <cell r="C914" t="str">
            <v>BKO_CET</v>
          </cell>
          <cell r="D914" t="str">
            <v>CANA E ETANOL</v>
          </cell>
          <cell r="E914" t="str">
            <v>ASIS.BKO.CET.007</v>
          </cell>
          <cell r="F914" t="str">
            <v>Gerir Back Office Comercial</v>
          </cell>
          <cell r="G914" t="str">
            <v>Gerir Backoffice Comercial de Cana e Etanol</v>
          </cell>
          <cell r="H914" t="str">
            <v>Apurar comissões da venda de etanol</v>
          </cell>
          <cell r="I914">
            <v>20</v>
          </cell>
          <cell r="J914" t="str">
            <v>Encaminhar para célula de entrada a nota fiscal recebida da corretora</v>
          </cell>
          <cell r="K914" t="str">
            <v>NÃO</v>
          </cell>
          <cell r="L914">
            <v>0</v>
          </cell>
          <cell r="M914" t="str">
            <v>TRANSACIONAL</v>
          </cell>
          <cell r="N914" t="str">
            <v>SIM</v>
          </cell>
          <cell r="O914" t="str">
            <v>CSC</v>
          </cell>
        </row>
        <row r="915">
          <cell r="B915" t="str">
            <v>AT_912</v>
          </cell>
          <cell r="C915" t="str">
            <v>BKO_CET</v>
          </cell>
          <cell r="D915" t="str">
            <v>CANA E ETANOL</v>
          </cell>
          <cell r="E915" t="str">
            <v>ASIS.BKO.CET.007</v>
          </cell>
          <cell r="F915" t="str">
            <v>Gerir Back Office Comercial</v>
          </cell>
          <cell r="G915" t="str">
            <v>Gerir Backoffice Comercial de Cana e Etanol</v>
          </cell>
          <cell r="H915" t="str">
            <v>Apurar comissões da venda de etanol</v>
          </cell>
          <cell r="I915">
            <v>21</v>
          </cell>
          <cell r="J915" t="str">
            <v>Tratar divergências de valores com corretores</v>
          </cell>
          <cell r="K915" t="str">
            <v>NÃO</v>
          </cell>
          <cell r="L915">
            <v>0</v>
          </cell>
          <cell r="M915" t="str">
            <v>INTERFERÊNCIA</v>
          </cell>
          <cell r="N915" t="str">
            <v>SIM</v>
          </cell>
          <cell r="O915" t="str">
            <v>INTERFERÊNCIA</v>
          </cell>
        </row>
        <row r="916">
          <cell r="B916" t="str">
            <v>AT_913</v>
          </cell>
          <cell r="C916" t="str">
            <v>BKO_CET</v>
          </cell>
          <cell r="D916" t="str">
            <v>CANA E ETANOL</v>
          </cell>
          <cell r="E916" t="str">
            <v>ASIS.BKO.CET.008</v>
          </cell>
          <cell r="F916" t="str">
            <v>Gerir Back Office Comercial</v>
          </cell>
          <cell r="G916" t="str">
            <v>Gerir Backoffice Comercial de Cana e Etanol</v>
          </cell>
          <cell r="H916" t="str">
            <v>Gerar pedido de etanol ou óleo fusel</v>
          </cell>
          <cell r="I916">
            <v>22</v>
          </cell>
          <cell r="J916" t="str">
            <v>Cadastrar pedidos de etanol ou óleo fusel no JDE</v>
          </cell>
          <cell r="K916" t="str">
            <v>NÃO</v>
          </cell>
          <cell r="L916">
            <v>0</v>
          </cell>
          <cell r="M916" t="str">
            <v>TRANSACIONAL</v>
          </cell>
          <cell r="N916" t="str">
            <v>SIM</v>
          </cell>
          <cell r="O916" t="str">
            <v>CSC</v>
          </cell>
        </row>
        <row r="917">
          <cell r="B917" t="str">
            <v>AT_914</v>
          </cell>
          <cell r="C917" t="str">
            <v>BKO_CET</v>
          </cell>
          <cell r="D917" t="str">
            <v>CANA E ETANOL</v>
          </cell>
          <cell r="E917" t="str">
            <v>ASIS.BKO.CET.009</v>
          </cell>
          <cell r="F917" t="str">
            <v>Gerir Back Office Comercial</v>
          </cell>
          <cell r="G917" t="str">
            <v>Gerir Backoffice Comercial de Cana e Etanol</v>
          </cell>
          <cell r="H917" t="str">
            <v>Gerir contas em aberto</v>
          </cell>
          <cell r="I917">
            <v>23</v>
          </cell>
          <cell r="J917" t="str">
            <v>Verificar o saldo dos pedidos na planilha e no JDE</v>
          </cell>
          <cell r="K917" t="str">
            <v>NÃO</v>
          </cell>
          <cell r="L917">
            <v>0</v>
          </cell>
          <cell r="M917" t="str">
            <v>TRANSACIONAL</v>
          </cell>
          <cell r="N917" t="str">
            <v>NÃO</v>
          </cell>
          <cell r="O917" t="str">
            <v>AS-IS</v>
          </cell>
        </row>
        <row r="918">
          <cell r="B918" t="str">
            <v>AT_915</v>
          </cell>
          <cell r="C918" t="str">
            <v>BKO_CET</v>
          </cell>
          <cell r="D918" t="str">
            <v>CANA E ETANOL</v>
          </cell>
          <cell r="E918" t="str">
            <v>ASIS.BKO.CET.009</v>
          </cell>
          <cell r="F918" t="str">
            <v>Gerir Back Office Comercial</v>
          </cell>
          <cell r="G918" t="str">
            <v>Gerir Backoffice Comercial de Cana e Etanol</v>
          </cell>
          <cell r="H918" t="str">
            <v>Gerir contas em aberto</v>
          </cell>
          <cell r="I918">
            <v>24</v>
          </cell>
          <cell r="J918" t="str">
            <v>Entrar em contato com o cliente para completar o pedido e passar a quantidade que foi colocada</v>
          </cell>
          <cell r="K918" t="str">
            <v>NÃO</v>
          </cell>
          <cell r="L918">
            <v>0</v>
          </cell>
          <cell r="M918" t="str">
            <v>TRANSACIONAL</v>
          </cell>
          <cell r="N918" t="str">
            <v>NÃO</v>
          </cell>
          <cell r="O918" t="str">
            <v>AS-IS</v>
          </cell>
        </row>
        <row r="919">
          <cell r="B919" t="str">
            <v>AT_916</v>
          </cell>
          <cell r="C919" t="str">
            <v>BKO_CET</v>
          </cell>
          <cell r="D919" t="str">
            <v>CANA E ETANOL</v>
          </cell>
          <cell r="E919" t="str">
            <v>ASIS.BKO.CET.009</v>
          </cell>
          <cell r="F919" t="str">
            <v>Gerir Back Office Comercial</v>
          </cell>
          <cell r="G919" t="str">
            <v>Gerir Backoffice Comercial de Cana e Etanol</v>
          </cell>
          <cell r="H919" t="str">
            <v>Gerir contas em aberto</v>
          </cell>
          <cell r="I919">
            <v>25</v>
          </cell>
          <cell r="J919" t="str">
            <v>Informar o valor para o cliente, confirmar o recebimento do pagamento e inserir pedido no JDE</v>
          </cell>
          <cell r="K919" t="str">
            <v>NÃO</v>
          </cell>
          <cell r="L919">
            <v>0</v>
          </cell>
          <cell r="M919" t="str">
            <v>TRANSACIONAL</v>
          </cell>
          <cell r="N919" t="str">
            <v>NÃO</v>
          </cell>
          <cell r="O919" t="str">
            <v>AS-IS</v>
          </cell>
        </row>
        <row r="920">
          <cell r="B920" t="str">
            <v>AT_917</v>
          </cell>
          <cell r="C920" t="str">
            <v>BKO_CET</v>
          </cell>
          <cell r="D920" t="str">
            <v>CANA E ETANOL</v>
          </cell>
          <cell r="E920" t="str">
            <v>ASIS.BKO.CET.009</v>
          </cell>
          <cell r="F920" t="str">
            <v>Gerir Back Office Comercial</v>
          </cell>
          <cell r="G920" t="str">
            <v>Gerir Backoffice Comercial de Cana e Etanol</v>
          </cell>
          <cell r="H920" t="str">
            <v>Gerir contas em aberto</v>
          </cell>
          <cell r="I920">
            <v>26</v>
          </cell>
          <cell r="J920" t="str">
            <v>Inserir pedido de complemento no JDE e solicitar aprovação do crédito para clientes SINDCOM</v>
          </cell>
          <cell r="K920" t="str">
            <v>NÃO</v>
          </cell>
          <cell r="L920">
            <v>0</v>
          </cell>
          <cell r="M920" t="str">
            <v>TRANSACIONAL</v>
          </cell>
          <cell r="N920" t="str">
            <v>NÃO</v>
          </cell>
          <cell r="O920" t="str">
            <v>AS-IS</v>
          </cell>
        </row>
        <row r="921">
          <cell r="B921" t="str">
            <v>AT_918</v>
          </cell>
          <cell r="C921" t="str">
            <v>BKO_CET</v>
          </cell>
          <cell r="D921" t="str">
            <v>CANA E ETANOL</v>
          </cell>
          <cell r="E921" t="str">
            <v>ASIS.BKO.CET.009</v>
          </cell>
          <cell r="F921" t="str">
            <v>Gerir Back Office Comercial</v>
          </cell>
          <cell r="G921" t="str">
            <v>Gerir Backoffice Comercial de Cana e Etanol</v>
          </cell>
          <cell r="H921" t="str">
            <v>Gerir contas em aberto</v>
          </cell>
          <cell r="I921">
            <v>27</v>
          </cell>
          <cell r="J921" t="str">
            <v>Enviar nota fiscal para faturamento</v>
          </cell>
          <cell r="K921" t="str">
            <v>NÃO</v>
          </cell>
          <cell r="L921">
            <v>0</v>
          </cell>
          <cell r="M921" t="str">
            <v>TRANSACIONAL</v>
          </cell>
          <cell r="N921" t="str">
            <v>NÃO</v>
          </cell>
          <cell r="O921" t="str">
            <v>AS-IS</v>
          </cell>
        </row>
        <row r="922">
          <cell r="B922" t="str">
            <v>AT_919</v>
          </cell>
          <cell r="C922" t="str">
            <v>BKO_CET</v>
          </cell>
          <cell r="D922" t="str">
            <v>CANA E ETANOL</v>
          </cell>
          <cell r="E922" t="str">
            <v>ASIS.BKO.CET.009</v>
          </cell>
          <cell r="F922" t="str">
            <v>Gerir Back Office Comercial</v>
          </cell>
          <cell r="G922" t="str">
            <v>Gerir Backoffice Comercial de Cana e Etanol</v>
          </cell>
          <cell r="H922" t="str">
            <v>Gerir contas em aberto</v>
          </cell>
          <cell r="I922">
            <v>28</v>
          </cell>
          <cell r="J922" t="str">
            <v>Informar para o cliente o prazo de recebimento do pagamento</v>
          </cell>
          <cell r="K922" t="str">
            <v>NÃO</v>
          </cell>
          <cell r="L922">
            <v>0</v>
          </cell>
          <cell r="M922" t="str">
            <v>TRANSACIONAL</v>
          </cell>
          <cell r="N922" t="str">
            <v>NÃO</v>
          </cell>
          <cell r="O922" t="str">
            <v>AS-IS</v>
          </cell>
        </row>
        <row r="923">
          <cell r="B923" t="str">
            <v>AT_920</v>
          </cell>
          <cell r="C923" t="str">
            <v>BKO_CET</v>
          </cell>
          <cell r="D923" t="str">
            <v>CANA E ETANOL</v>
          </cell>
          <cell r="E923" t="str">
            <v>ASIS.BKO.CET.009</v>
          </cell>
          <cell r="F923" t="str">
            <v>Gerir Back Office Comercial</v>
          </cell>
          <cell r="G923" t="str">
            <v>Gerir Backoffice Comercial de Cana e Etanol</v>
          </cell>
          <cell r="H923" t="str">
            <v>Gerir contas em aberto</v>
          </cell>
          <cell r="I923">
            <v>29</v>
          </cell>
          <cell r="J923" t="str">
            <v>Informar o cliente o saldo que ele possui quando é devolução</v>
          </cell>
          <cell r="K923" t="str">
            <v>NÃO</v>
          </cell>
          <cell r="L923">
            <v>0</v>
          </cell>
          <cell r="M923" t="str">
            <v>TRANSACIONAL</v>
          </cell>
          <cell r="N923" t="str">
            <v>NÃO</v>
          </cell>
          <cell r="O923" t="str">
            <v>AS-IS</v>
          </cell>
        </row>
        <row r="924">
          <cell r="B924" t="str">
            <v>AT_921</v>
          </cell>
          <cell r="C924" t="str">
            <v>BKO_CET</v>
          </cell>
          <cell r="D924" t="str">
            <v>CANA E ETANOL</v>
          </cell>
          <cell r="E924" t="str">
            <v>ASIS.BKO.CET.009</v>
          </cell>
          <cell r="F924" t="str">
            <v>Gerir Back Office Comercial</v>
          </cell>
          <cell r="G924" t="str">
            <v>Gerir Backoffice Comercial de Cana e Etanol</v>
          </cell>
          <cell r="H924" t="str">
            <v>Gerir contas em aberto</v>
          </cell>
          <cell r="I924">
            <v>30</v>
          </cell>
          <cell r="J924" t="str">
            <v>Encaminhar para Contas a Receber (SP) a carta recebida do cliente solicitando a devolução do valor equivalente</v>
          </cell>
          <cell r="K924" t="str">
            <v>NÃO</v>
          </cell>
          <cell r="L924">
            <v>0</v>
          </cell>
          <cell r="M924" t="str">
            <v>TRANSACIONAL</v>
          </cell>
          <cell r="N924" t="str">
            <v>NÃO</v>
          </cell>
          <cell r="O924" t="str">
            <v>AS-IS</v>
          </cell>
        </row>
        <row r="925">
          <cell r="B925" t="str">
            <v>AT_922</v>
          </cell>
          <cell r="C925" t="str">
            <v>BKO_CET</v>
          </cell>
          <cell r="D925" t="str">
            <v>CANA E ETANOL</v>
          </cell>
          <cell r="E925" t="str">
            <v>ASIS.BKO.CET.010</v>
          </cell>
          <cell r="F925" t="str">
            <v>Gerir Back Office Comercial</v>
          </cell>
          <cell r="G925" t="str">
            <v>Gerir Backoffice Comercial de Cana e Etanol</v>
          </cell>
          <cell r="H925" t="str">
            <v>Gerir entrega de etanol</v>
          </cell>
          <cell r="I925">
            <v>31</v>
          </cell>
          <cell r="J925" t="str">
            <v>Extrair os pedidos que estão no sistema JDE e controlar os saldos dos pedidos abertos</v>
          </cell>
          <cell r="K925" t="str">
            <v>NÃO</v>
          </cell>
          <cell r="L925">
            <v>0</v>
          </cell>
          <cell r="M925" t="str">
            <v>TRANSACIONAL</v>
          </cell>
          <cell r="N925" t="str">
            <v>NÃO</v>
          </cell>
          <cell r="O925" t="str">
            <v>AS-IS</v>
          </cell>
        </row>
        <row r="926">
          <cell r="B926" t="str">
            <v>AT_923</v>
          </cell>
          <cell r="C926" t="str">
            <v>BKO_CET</v>
          </cell>
          <cell r="D926" t="str">
            <v>CANA E ETANOL</v>
          </cell>
          <cell r="E926" t="str">
            <v>ASIS.BKO.CET.010</v>
          </cell>
          <cell r="F926" t="str">
            <v>Gerir Back Office Comercial</v>
          </cell>
          <cell r="G926" t="str">
            <v>Gerir Backoffice Comercial de Cana e Etanol</v>
          </cell>
          <cell r="H926" t="str">
            <v>Gerir entrega de etanol</v>
          </cell>
          <cell r="I926">
            <v>32</v>
          </cell>
          <cell r="J926" t="str">
            <v>Organizar os carregamentos de acordo com as solicitações recebidas das distribuidoras e corretoras e informar o faturamento, distribuidoras e corretoras</v>
          </cell>
          <cell r="K926" t="str">
            <v>NÃO</v>
          </cell>
          <cell r="L926">
            <v>0</v>
          </cell>
          <cell r="M926" t="str">
            <v>TRANSACIONAL</v>
          </cell>
          <cell r="N926" t="str">
            <v>NÃO</v>
          </cell>
          <cell r="O926" t="str">
            <v>AS-IS</v>
          </cell>
        </row>
        <row r="927">
          <cell r="B927" t="str">
            <v>AT_924</v>
          </cell>
          <cell r="C927" t="str">
            <v>BKO_CET</v>
          </cell>
          <cell r="D927" t="str">
            <v>CANA E ETANOL</v>
          </cell>
          <cell r="E927" t="str">
            <v>ASIS.BKO.CET.011</v>
          </cell>
          <cell r="F927" t="str">
            <v>Gerir Back Office Comercial</v>
          </cell>
          <cell r="G927" t="str">
            <v>Gerir Backoffice Comercial de Cana e Etanol</v>
          </cell>
          <cell r="H927" t="str">
            <v>GERAL</v>
          </cell>
          <cell r="I927">
            <v>33</v>
          </cell>
          <cell r="J927" t="str">
            <v>Elaborar Relatórios Executivos (não rotineiros)</v>
          </cell>
          <cell r="K927" t="str">
            <v>NÃO</v>
          </cell>
          <cell r="L927">
            <v>0</v>
          </cell>
          <cell r="M927" t="str">
            <v>INTERFERÊNCIA</v>
          </cell>
          <cell r="N927" t="str">
            <v>SIM</v>
          </cell>
          <cell r="O927" t="str">
            <v>INTERFERÊNCIA</v>
          </cell>
        </row>
        <row r="928">
          <cell r="B928" t="str">
            <v>AT_925</v>
          </cell>
          <cell r="C928" t="str">
            <v>BKO_CET</v>
          </cell>
          <cell r="D928" t="str">
            <v>CANA E ETANOL</v>
          </cell>
          <cell r="E928" t="str">
            <v>ASIS.BKO.CET.011</v>
          </cell>
          <cell r="F928" t="str">
            <v>Gerir Back Office Comercial</v>
          </cell>
          <cell r="G928" t="str">
            <v>Gerir Backoffice Comercial de Cana e Etanol</v>
          </cell>
          <cell r="H928" t="str">
            <v>GERAL</v>
          </cell>
          <cell r="I928">
            <v>34</v>
          </cell>
          <cell r="J928" t="str">
            <v>Atender a Auditoria</v>
          </cell>
          <cell r="K928" t="str">
            <v>NÃO</v>
          </cell>
          <cell r="L928">
            <v>0</v>
          </cell>
          <cell r="M928" t="str">
            <v>NÃO TRANSACIONAL</v>
          </cell>
          <cell r="N928" t="str">
            <v>SIM</v>
          </cell>
          <cell r="O928" t="str">
            <v>AS-IS</v>
          </cell>
        </row>
        <row r="929">
          <cell r="B929" t="str">
            <v>AT_926</v>
          </cell>
          <cell r="C929" t="str">
            <v>BKO_CET</v>
          </cell>
          <cell r="D929" t="str">
            <v>CANA E ETANOL</v>
          </cell>
          <cell r="E929" t="str">
            <v>ASIS.BKO.CET.011</v>
          </cell>
          <cell r="F929" t="str">
            <v>Gerir Back Office Comercial</v>
          </cell>
          <cell r="G929" t="str">
            <v>Gerir Backoffice Comercial de Cana e Etanol</v>
          </cell>
          <cell r="H929" t="str">
            <v>GERAL</v>
          </cell>
          <cell r="I929">
            <v>35</v>
          </cell>
          <cell r="J929" t="str">
            <v>Participar de Reuniões Executivas</v>
          </cell>
          <cell r="K929" t="str">
            <v>NÃO</v>
          </cell>
          <cell r="L929">
            <v>0</v>
          </cell>
          <cell r="M929" t="str">
            <v>NÃO TRANSACIONAL</v>
          </cell>
          <cell r="N929" t="str">
            <v>SIM</v>
          </cell>
          <cell r="O929" t="str">
            <v>AS-IS</v>
          </cell>
        </row>
        <row r="930">
          <cell r="B930" t="str">
            <v>AT_927</v>
          </cell>
          <cell r="C930" t="str">
            <v>BKO_CET</v>
          </cell>
          <cell r="D930" t="str">
            <v>CANA E ETANOL</v>
          </cell>
          <cell r="E930" t="str">
            <v>ASIS.BKO.CET.011</v>
          </cell>
          <cell r="F930" t="str">
            <v>Gerir Back Office Comercial</v>
          </cell>
          <cell r="G930" t="str">
            <v>Gerir Backoffice Comercial de Cana e Etanol</v>
          </cell>
          <cell r="H930" t="str">
            <v>GERAL</v>
          </cell>
          <cell r="I930">
            <v>36</v>
          </cell>
          <cell r="J930" t="str">
            <v>Atender dúvidas e consultas de fornecedores e corretores</v>
          </cell>
          <cell r="K930" t="str">
            <v>NÃO</v>
          </cell>
          <cell r="L930">
            <v>0</v>
          </cell>
          <cell r="M930" t="str">
            <v>INTERFERÊNCIA</v>
          </cell>
          <cell r="N930" t="str">
            <v>SIM</v>
          </cell>
          <cell r="O930" t="str">
            <v>INTERFERÊNCIA</v>
          </cell>
        </row>
        <row r="931">
          <cell r="B931" t="str">
            <v>AT_928</v>
          </cell>
          <cell r="C931" t="str">
            <v>BKO_CET</v>
          </cell>
          <cell r="D931" t="str">
            <v>CANA E ETANOL</v>
          </cell>
          <cell r="E931" t="str">
            <v>ASIS.BKO.CET.011</v>
          </cell>
          <cell r="F931" t="str">
            <v>Gerir Back Office Comercial</v>
          </cell>
          <cell r="G931" t="str">
            <v>Gerir Backoffice Comercial de Cana e Etanol</v>
          </cell>
          <cell r="H931" t="str">
            <v>GERAL</v>
          </cell>
          <cell r="I931">
            <v>37</v>
          </cell>
          <cell r="J931" t="str">
            <v>Aprovações Gerais (RC, OC, Contratos)</v>
          </cell>
          <cell r="K931" t="str">
            <v>NÃO</v>
          </cell>
          <cell r="L931">
            <v>0</v>
          </cell>
          <cell r="M931" t="str">
            <v>NÃO TRANSACIONAL</v>
          </cell>
          <cell r="N931" t="str">
            <v>NÃO</v>
          </cell>
          <cell r="O931" t="str">
            <v>AS-IS</v>
          </cell>
        </row>
        <row r="932">
          <cell r="B932" t="str">
            <v>AT_929</v>
          </cell>
          <cell r="C932" t="str">
            <v>BKO_ORG</v>
          </cell>
          <cell r="D932" t="str">
            <v>ORIGINAÇÃO</v>
          </cell>
          <cell r="E932" t="str">
            <v>ASIS.BKO.ORG.001</v>
          </cell>
          <cell r="F932" t="str">
            <v>Gerir Back Office Comercial</v>
          </cell>
          <cell r="G932" t="str">
            <v>Gerir Backoffice Comercial de Originação</v>
          </cell>
          <cell r="H932" t="str">
            <v>Gerar contrato de compra</v>
          </cell>
          <cell r="I932">
            <v>1</v>
          </cell>
          <cell r="J932" t="str">
            <v xml:space="preserve">Conferir boletas recebidas (manual, corretora ou SP) e abrir contrato para cada boleta </v>
          </cell>
          <cell r="K932" t="str">
            <v>NÃO</v>
          </cell>
          <cell r="L932">
            <v>0</v>
          </cell>
          <cell r="M932" t="str">
            <v>TRANSACIONAL</v>
          </cell>
          <cell r="N932" t="str">
            <v>NÃO</v>
          </cell>
          <cell r="O932" t="str">
            <v>AS-IS</v>
          </cell>
        </row>
        <row r="933">
          <cell r="B933" t="str">
            <v>AT_930</v>
          </cell>
          <cell r="C933" t="str">
            <v>BKO_ORG</v>
          </cell>
          <cell r="D933" t="str">
            <v>ORIGINAÇÃO</v>
          </cell>
          <cell r="E933" t="str">
            <v>ASIS.BKO.ORG.001</v>
          </cell>
          <cell r="F933" t="str">
            <v>Gerir Back Office Comercial</v>
          </cell>
          <cell r="G933" t="str">
            <v>Gerir Backoffice Comercial de Originação</v>
          </cell>
          <cell r="H933" t="str">
            <v>Gerar contrato de compra</v>
          </cell>
          <cell r="I933">
            <v>2</v>
          </cell>
          <cell r="J933" t="str">
            <v>Gerar relatório das boletas eletrônicas e abrir contrato para cada boleta</v>
          </cell>
          <cell r="K933" t="str">
            <v>NÃO</v>
          </cell>
          <cell r="L933">
            <v>0</v>
          </cell>
          <cell r="M933" t="str">
            <v>TRANSACIONAL</v>
          </cell>
          <cell r="N933" t="str">
            <v>SIM</v>
          </cell>
          <cell r="O933" t="str">
            <v>CSC</v>
          </cell>
        </row>
        <row r="934">
          <cell r="B934" t="str">
            <v>AT_931</v>
          </cell>
          <cell r="C934" t="str">
            <v>BKO_ORG</v>
          </cell>
          <cell r="D934" t="str">
            <v>ORIGINAÇÃO</v>
          </cell>
          <cell r="E934" t="str">
            <v>ASIS.BKO.ORG.001</v>
          </cell>
          <cell r="F934" t="str">
            <v>Gerir Back Office Comercial</v>
          </cell>
          <cell r="G934" t="str">
            <v>Gerir Backoffice Comercial de Originação</v>
          </cell>
          <cell r="H934" t="str">
            <v>Gerar contrato de compra</v>
          </cell>
          <cell r="I934">
            <v>3</v>
          </cell>
          <cell r="J934" t="str">
            <v>Preencher boleta manual, solicitar Hedge e abrir contrato com Preço Fixo (JOAÇABA)</v>
          </cell>
          <cell r="K934" t="str">
            <v>NÃO</v>
          </cell>
          <cell r="L934">
            <v>0</v>
          </cell>
          <cell r="M934" t="str">
            <v>TRANSACIONAL</v>
          </cell>
          <cell r="N934" t="str">
            <v>SIM</v>
          </cell>
          <cell r="O934" t="str">
            <v>CSC</v>
          </cell>
        </row>
        <row r="935">
          <cell r="B935" t="str">
            <v>AT_932</v>
          </cell>
          <cell r="C935" t="str">
            <v>BKO_ORG</v>
          </cell>
          <cell r="D935" t="str">
            <v>ORIGINAÇÃO</v>
          </cell>
          <cell r="E935" t="str">
            <v>ASIS.BKO.ORG.001</v>
          </cell>
          <cell r="F935" t="str">
            <v>Gerir Back Office Comercial</v>
          </cell>
          <cell r="G935" t="str">
            <v>Gerir Backoffice Comercial de Originação</v>
          </cell>
          <cell r="H935" t="str">
            <v>Gerar contrato de compra</v>
          </cell>
          <cell r="I935">
            <v>4</v>
          </cell>
          <cell r="J935" t="str">
            <v>Obter dados do cliente quando a compra é feita pelo comercial, redigir a confirmação de contrato no Word, coletar assinatura e abrir contrato para boletas (PORTO ALEGRE)</v>
          </cell>
          <cell r="K935" t="str">
            <v>SIM</v>
          </cell>
          <cell r="L935">
            <v>0</v>
          </cell>
          <cell r="M935" t="str">
            <v>TRANSACIONAL</v>
          </cell>
          <cell r="N935" t="str">
            <v>SIM</v>
          </cell>
          <cell r="O935" t="str">
            <v>CSC</v>
          </cell>
        </row>
        <row r="936">
          <cell r="B936" t="str">
            <v>AT_933</v>
          </cell>
          <cell r="C936" t="str">
            <v>BKO_ORG</v>
          </cell>
          <cell r="D936" t="str">
            <v>ORIGINAÇÃO</v>
          </cell>
          <cell r="E936" t="str">
            <v>ASIS.BKO.ORG.001</v>
          </cell>
          <cell r="F936" t="str">
            <v>Gerir Back Office Comercial</v>
          </cell>
          <cell r="G936" t="str">
            <v>Gerir Backoffice Comercial de Originação</v>
          </cell>
          <cell r="H936" t="str">
            <v>Gerar contrato de compra</v>
          </cell>
          <cell r="I936">
            <v>5</v>
          </cell>
          <cell r="J936" t="str">
            <v>Gerar o preço e conferir P&amp;L da operação</v>
          </cell>
          <cell r="K936" t="str">
            <v>NÃO</v>
          </cell>
          <cell r="L936">
            <v>0</v>
          </cell>
          <cell r="M936" t="str">
            <v>TRANSACIONAL</v>
          </cell>
          <cell r="N936" t="str">
            <v>SIM</v>
          </cell>
          <cell r="O936" t="str">
            <v>CSC</v>
          </cell>
        </row>
        <row r="937">
          <cell r="B937" t="str">
            <v>AT_934</v>
          </cell>
          <cell r="C937" t="str">
            <v>BKO_ORG</v>
          </cell>
          <cell r="D937" t="str">
            <v>ORIGINAÇÃO</v>
          </cell>
          <cell r="E937" t="str">
            <v>ASIS.BKO.ORG.001</v>
          </cell>
          <cell r="F937" t="str">
            <v>Gerir Back Office Comercial</v>
          </cell>
          <cell r="G937" t="str">
            <v>Gerir Backoffice Comercial de Originação</v>
          </cell>
          <cell r="H937" t="str">
            <v>Gerar contrato de compra</v>
          </cell>
          <cell r="I937">
            <v>6</v>
          </cell>
          <cell r="J937" t="str">
            <v>Obter BID especial se a operação não estiver com a margem OK e gerar novo contrato</v>
          </cell>
          <cell r="K937" t="str">
            <v>NÃO</v>
          </cell>
          <cell r="L937">
            <v>0</v>
          </cell>
          <cell r="M937" t="str">
            <v>TRANSACIONAL</v>
          </cell>
          <cell r="N937" t="str">
            <v>SIM</v>
          </cell>
          <cell r="O937" t="str">
            <v>CSC</v>
          </cell>
        </row>
        <row r="938">
          <cell r="B938" t="str">
            <v>AT_935</v>
          </cell>
          <cell r="C938" t="str">
            <v>BKO_ORG</v>
          </cell>
          <cell r="D938" t="str">
            <v>ORIGINAÇÃO</v>
          </cell>
          <cell r="E938" t="str">
            <v>ASIS.BKO.ORG.001</v>
          </cell>
          <cell r="F938" t="str">
            <v>Gerir Back Office Comercial</v>
          </cell>
          <cell r="G938" t="str">
            <v>Gerir Backoffice Comercial de Originação</v>
          </cell>
          <cell r="H938" t="str">
            <v>Gerar contrato de compra</v>
          </cell>
          <cell r="I938">
            <v>7</v>
          </cell>
          <cell r="J938" t="str">
            <v>Redigir as confirmações de fixação para contratos balcão no Word</v>
          </cell>
          <cell r="K938" t="str">
            <v>SIM</v>
          </cell>
          <cell r="L938">
            <v>0</v>
          </cell>
          <cell r="M938" t="str">
            <v>TRANSACIONAL</v>
          </cell>
          <cell r="N938" t="str">
            <v>SIM</v>
          </cell>
          <cell r="O938" t="str">
            <v>CSC</v>
          </cell>
        </row>
        <row r="939">
          <cell r="B939" t="str">
            <v>AT_936</v>
          </cell>
          <cell r="C939" t="str">
            <v>BKO_ORG</v>
          </cell>
          <cell r="D939" t="str">
            <v>ORIGINAÇÃO</v>
          </cell>
          <cell r="E939" t="str">
            <v>ASIS.BKO.ORG.001</v>
          </cell>
          <cell r="F939" t="str">
            <v>Gerir Back Office Comercial</v>
          </cell>
          <cell r="G939" t="str">
            <v>Gerir Backoffice Comercial de Originação</v>
          </cell>
          <cell r="H939" t="str">
            <v>Gerar contrato de compra</v>
          </cell>
          <cell r="I939">
            <v>8</v>
          </cell>
          <cell r="J939" t="str">
            <v>Gerar cartas de fixação para contrato Balcão no sistema</v>
          </cell>
          <cell r="K939" t="str">
            <v>SIM</v>
          </cell>
          <cell r="L939">
            <v>0</v>
          </cell>
          <cell r="M939" t="str">
            <v>TRANSACIONAL</v>
          </cell>
          <cell r="N939" t="str">
            <v>SIM</v>
          </cell>
          <cell r="O939" t="str">
            <v>CSC</v>
          </cell>
        </row>
        <row r="940">
          <cell r="B940" t="str">
            <v>AT_937</v>
          </cell>
          <cell r="C940" t="str">
            <v>BKO_ORG</v>
          </cell>
          <cell r="D940" t="str">
            <v>ORIGINAÇÃO</v>
          </cell>
          <cell r="E940" t="str">
            <v>ASIS.BKO.ORG.001</v>
          </cell>
          <cell r="F940" t="str">
            <v>Gerir Back Office Comercial</v>
          </cell>
          <cell r="G940" t="str">
            <v>Gerir Backoffice Comercial de Originação</v>
          </cell>
          <cell r="H940" t="str">
            <v>Gerar contrato de compra</v>
          </cell>
          <cell r="I940">
            <v>9</v>
          </cell>
          <cell r="J940" t="str">
            <v>Imprimir cartas de fixação para contrato Balcão, enviar para fornecedores assinarem e arquivar</v>
          </cell>
          <cell r="K940" t="str">
            <v>SIM</v>
          </cell>
          <cell r="L940">
            <v>0</v>
          </cell>
          <cell r="M940" t="str">
            <v>TRANSACIONAL</v>
          </cell>
          <cell r="N940" t="str">
            <v>SIM</v>
          </cell>
          <cell r="O940" t="str">
            <v>AS-IS</v>
          </cell>
        </row>
        <row r="941">
          <cell r="B941" t="str">
            <v>AT_938</v>
          </cell>
          <cell r="C941" t="str">
            <v>BKO_ORG</v>
          </cell>
          <cell r="D941" t="str">
            <v>ORIGINAÇÃO</v>
          </cell>
          <cell r="E941" t="str">
            <v>ASIS.BKO.ORG.001</v>
          </cell>
          <cell r="F941" t="str">
            <v>Gerir Back Office Comercial</v>
          </cell>
          <cell r="G941" t="str">
            <v>Gerir Backoffice Comercial de Originação</v>
          </cell>
          <cell r="H941" t="str">
            <v>Gerar contrato de compra</v>
          </cell>
          <cell r="I941">
            <v>10</v>
          </cell>
          <cell r="J941" t="str">
            <v>Verificar se crédito tem seguro e inserir valor no contrato</v>
          </cell>
          <cell r="K941" t="str">
            <v>NÃO</v>
          </cell>
          <cell r="L941">
            <v>0</v>
          </cell>
          <cell r="M941" t="str">
            <v>TRANSACIONAL</v>
          </cell>
          <cell r="N941" t="str">
            <v>SIM</v>
          </cell>
          <cell r="O941" t="str">
            <v>CSC</v>
          </cell>
        </row>
        <row r="942">
          <cell r="B942" t="str">
            <v>AT_939</v>
          </cell>
          <cell r="C942" t="str">
            <v>BKO_ORG</v>
          </cell>
          <cell r="D942" t="str">
            <v>ORIGINAÇÃO</v>
          </cell>
          <cell r="E942" t="str">
            <v>ASIS.BKO.ORG.001</v>
          </cell>
          <cell r="F942" t="str">
            <v>Gerir Back Office Comercial</v>
          </cell>
          <cell r="G942" t="str">
            <v>Gerir Backoffice Comercial de Originação</v>
          </cell>
          <cell r="H942" t="str">
            <v>Gerar contrato de compra</v>
          </cell>
          <cell r="I942">
            <v>11</v>
          </cell>
          <cell r="J942" t="str">
            <v>Gerar contrato com preço a fixar baseado no request</v>
          </cell>
          <cell r="K942" t="str">
            <v>NÃO</v>
          </cell>
          <cell r="L942">
            <v>0</v>
          </cell>
          <cell r="M942" t="str">
            <v>TRANSACIONAL</v>
          </cell>
          <cell r="N942" t="str">
            <v>SIM</v>
          </cell>
          <cell r="O942" t="str">
            <v>CSC</v>
          </cell>
        </row>
        <row r="943">
          <cell r="B943" t="str">
            <v>AT_940</v>
          </cell>
          <cell r="C943" t="str">
            <v>BKO_ORG</v>
          </cell>
          <cell r="D943" t="str">
            <v>ORIGINAÇÃO</v>
          </cell>
          <cell r="E943" t="str">
            <v>ASIS.BKO.ORG.001</v>
          </cell>
          <cell r="F943" t="str">
            <v>Gerir Back Office Comercial</v>
          </cell>
          <cell r="G943" t="str">
            <v>Gerir Backoffice Comercial de Originação</v>
          </cell>
          <cell r="H943" t="str">
            <v>Gerar contrato de compra</v>
          </cell>
          <cell r="I943">
            <v>12</v>
          </cell>
          <cell r="J943" t="str">
            <v>Redigir contrato com preço a fixar no Word, coletar assinatura e arquivar</v>
          </cell>
          <cell r="K943" t="str">
            <v>SIM</v>
          </cell>
          <cell r="L943">
            <v>0</v>
          </cell>
          <cell r="M943" t="str">
            <v>TRANSACIONAL</v>
          </cell>
          <cell r="N943" t="str">
            <v>SIM</v>
          </cell>
          <cell r="O943" t="str">
            <v>CSC</v>
          </cell>
        </row>
        <row r="944">
          <cell r="B944" t="str">
            <v>AT_941</v>
          </cell>
          <cell r="C944" t="str">
            <v>BKO_ORG</v>
          </cell>
          <cell r="D944" t="str">
            <v>ORIGINAÇÃO</v>
          </cell>
          <cell r="E944" t="str">
            <v>ASIS.BKO.ORG.001</v>
          </cell>
          <cell r="F944" t="str">
            <v>Gerir Back Office Comercial</v>
          </cell>
          <cell r="G944" t="str">
            <v>Gerir Backoffice Comercial de Originação</v>
          </cell>
          <cell r="H944" t="str">
            <v>Gerar contrato de compra</v>
          </cell>
          <cell r="I944">
            <v>13</v>
          </cell>
          <cell r="J944" t="str">
            <v>Dar suporte as filiais e comercial no processo de geração do contrato</v>
          </cell>
          <cell r="K944" t="str">
            <v>NÃO</v>
          </cell>
          <cell r="L944">
            <v>0</v>
          </cell>
          <cell r="M944" t="str">
            <v>INTERFERÊNCIA</v>
          </cell>
          <cell r="N944" t="str">
            <v>SIM</v>
          </cell>
          <cell r="O944" t="str">
            <v>INTERFERÊNCIA</v>
          </cell>
        </row>
        <row r="945">
          <cell r="B945" t="str">
            <v>AT_942</v>
          </cell>
          <cell r="C945" t="str">
            <v>BKO_ORG</v>
          </cell>
          <cell r="D945" t="str">
            <v>ORIGINAÇÃO</v>
          </cell>
          <cell r="E945" t="str">
            <v>ASIS.BKO.ORG.002</v>
          </cell>
          <cell r="F945" t="str">
            <v>Gerir Back Office Comercial</v>
          </cell>
          <cell r="G945" t="str">
            <v>Gerir Backoffice Comercial de Originação</v>
          </cell>
          <cell r="H945" t="str">
            <v>Solicitar pré-financiamento</v>
          </cell>
          <cell r="I945">
            <v>14</v>
          </cell>
          <cell r="J945" t="str">
            <v>Preencher requests de crédito, coletar documentos necessários e enviar para avaliação do Crédito</v>
          </cell>
          <cell r="K945" t="str">
            <v>SIM</v>
          </cell>
          <cell r="L945">
            <v>0</v>
          </cell>
          <cell r="M945" t="str">
            <v>TRANSACIONAL</v>
          </cell>
          <cell r="N945" t="str">
            <v>SIM</v>
          </cell>
          <cell r="O945" t="str">
            <v>AS-IS</v>
          </cell>
        </row>
        <row r="946">
          <cell r="B946" t="str">
            <v>AT_943</v>
          </cell>
          <cell r="C946" t="str">
            <v>BKO_ORG</v>
          </cell>
          <cell r="D946" t="str">
            <v>ORIGINAÇÃO</v>
          </cell>
          <cell r="E946" t="str">
            <v>ASIS.BKO.ORG.002</v>
          </cell>
          <cell r="F946" t="str">
            <v>Gerir Back Office Comercial</v>
          </cell>
          <cell r="G946" t="str">
            <v>Gerir Backoffice Comercial de Originação</v>
          </cell>
          <cell r="H946" t="str">
            <v>Solicitar pré-financiamento</v>
          </cell>
          <cell r="I946">
            <v>15</v>
          </cell>
          <cell r="J946" t="str">
            <v>Encaminhar para Crédito os requests de crédito analisados recebidos das filiais</v>
          </cell>
          <cell r="K946" t="str">
            <v>NÃO</v>
          </cell>
          <cell r="L946">
            <v>0</v>
          </cell>
          <cell r="M946" t="str">
            <v>TRANSACIONAL</v>
          </cell>
          <cell r="N946" t="str">
            <v>SIM</v>
          </cell>
          <cell r="O946" t="str">
            <v>CSC</v>
          </cell>
        </row>
        <row r="947">
          <cell r="B947" t="str">
            <v>AT_944</v>
          </cell>
          <cell r="C947" t="str">
            <v>BKO_ORG</v>
          </cell>
          <cell r="D947" t="str">
            <v>ORIGINAÇÃO</v>
          </cell>
          <cell r="E947" t="str">
            <v>ASIS.BKO.ORG.002</v>
          </cell>
          <cell r="F947" t="str">
            <v>Gerir Back Office Comercial</v>
          </cell>
          <cell r="G947" t="str">
            <v>Gerir Backoffice Comercial de Originação</v>
          </cell>
          <cell r="H947" t="str">
            <v>Solicitar pré-financiamento</v>
          </cell>
          <cell r="I947">
            <v>16</v>
          </cell>
          <cell r="J947" t="str">
            <v>Elaborar contratos de pré-financiamento (minuta Sharepoint)</v>
          </cell>
          <cell r="K947" t="str">
            <v>NÃO</v>
          </cell>
          <cell r="L947">
            <v>0</v>
          </cell>
          <cell r="M947" t="str">
            <v>TRANSACIONAL</v>
          </cell>
          <cell r="N947" t="str">
            <v>SIM</v>
          </cell>
          <cell r="O947" t="str">
            <v>CSC</v>
          </cell>
        </row>
        <row r="948">
          <cell r="B948" t="str">
            <v>AT_945</v>
          </cell>
          <cell r="C948" t="str">
            <v>BKO_ORG</v>
          </cell>
          <cell r="D948" t="str">
            <v>ORIGINAÇÃO</v>
          </cell>
          <cell r="E948" t="str">
            <v>ASIS.BKO.ORG.002</v>
          </cell>
          <cell r="F948" t="str">
            <v>Gerir Back Office Comercial</v>
          </cell>
          <cell r="G948" t="str">
            <v>Gerir Backoffice Comercial de Originação</v>
          </cell>
          <cell r="H948" t="str">
            <v>Solicitar pré-financiamento</v>
          </cell>
          <cell r="I948">
            <v>17</v>
          </cell>
          <cell r="J948" t="str">
            <v>Inserir contrato de Pré-financiamento no sistema e formatar contrato no Word</v>
          </cell>
          <cell r="K948" t="str">
            <v>NÃO</v>
          </cell>
          <cell r="L948">
            <v>0</v>
          </cell>
          <cell r="M948" t="str">
            <v>TRANSACIONAL</v>
          </cell>
          <cell r="N948" t="str">
            <v>SIM</v>
          </cell>
          <cell r="O948" t="str">
            <v>CSC</v>
          </cell>
        </row>
        <row r="949">
          <cell r="B949" t="str">
            <v>AT_946</v>
          </cell>
          <cell r="C949" t="str">
            <v>BKO_ORG</v>
          </cell>
          <cell r="D949" t="str">
            <v>ORIGINAÇÃO</v>
          </cell>
          <cell r="E949" t="str">
            <v>ASIS.BKO.ORG.002</v>
          </cell>
          <cell r="F949" t="str">
            <v>Gerir Back Office Comercial</v>
          </cell>
          <cell r="G949" t="str">
            <v>Gerir Backoffice Comercial de Originação</v>
          </cell>
          <cell r="H949" t="str">
            <v>Solicitar pré-financiamento</v>
          </cell>
          <cell r="I949">
            <v>18</v>
          </cell>
          <cell r="J949" t="str">
            <v>Coletar assinaturas e documentos necessários para o contrato de pré-financiamento</v>
          </cell>
          <cell r="K949" t="str">
            <v>SIM</v>
          </cell>
          <cell r="L949">
            <v>0</v>
          </cell>
          <cell r="M949" t="str">
            <v>TRANSACIONAL</v>
          </cell>
          <cell r="N949" t="str">
            <v>SIM</v>
          </cell>
          <cell r="O949" t="str">
            <v>AS-IS</v>
          </cell>
        </row>
        <row r="950">
          <cell r="B950" t="str">
            <v>AT_947</v>
          </cell>
          <cell r="C950" t="str">
            <v>BKO_ORG</v>
          </cell>
          <cell r="D950" t="str">
            <v>ORIGINAÇÃO</v>
          </cell>
          <cell r="E950" t="str">
            <v>ASIS.BKO.ORG.002</v>
          </cell>
          <cell r="F950" t="str">
            <v>Gerir Back Office Comercial</v>
          </cell>
          <cell r="G950" t="str">
            <v>Gerir Backoffice Comercial de Originação</v>
          </cell>
          <cell r="H950" t="str">
            <v>Solicitar pré-financiamento</v>
          </cell>
          <cell r="I950">
            <v>19</v>
          </cell>
          <cell r="J950" t="str">
            <v>Dar suporte as filiais e comercial no processo de solicitação de pré-financiamento</v>
          </cell>
          <cell r="K950" t="str">
            <v>NÃO</v>
          </cell>
          <cell r="L950">
            <v>0</v>
          </cell>
          <cell r="M950" t="str">
            <v>INTERFERÊNCIA</v>
          </cell>
          <cell r="N950" t="str">
            <v>SIM</v>
          </cell>
          <cell r="O950" t="str">
            <v>AS-IS</v>
          </cell>
        </row>
        <row r="951">
          <cell r="B951" t="str">
            <v>AT_948</v>
          </cell>
          <cell r="C951" t="str">
            <v>BKO_ORG</v>
          </cell>
          <cell r="D951" t="str">
            <v>ORIGINAÇÃO</v>
          </cell>
          <cell r="E951" t="str">
            <v>ASIS.BKO.ORG.003</v>
          </cell>
          <cell r="F951" t="str">
            <v>Gerir Back Office Comercial</v>
          </cell>
          <cell r="G951" t="str">
            <v>Gerir Backoffice Comercial de Originação</v>
          </cell>
          <cell r="H951" t="str">
            <v>Gerar contrato de Washout</v>
          </cell>
          <cell r="I951">
            <v>20</v>
          </cell>
          <cell r="J951" t="str">
            <v>Preencher planilha de solicitação de washout e enviar para aprovação do Gerente</v>
          </cell>
          <cell r="K951" t="str">
            <v>NÃO</v>
          </cell>
          <cell r="L951">
            <v>0</v>
          </cell>
          <cell r="M951" t="str">
            <v>TRANSACIONAL</v>
          </cell>
          <cell r="N951" t="str">
            <v>SIM</v>
          </cell>
          <cell r="O951" t="str">
            <v>AS-IS</v>
          </cell>
        </row>
        <row r="952">
          <cell r="B952" t="str">
            <v>AT_949</v>
          </cell>
          <cell r="C952" t="str">
            <v>BKO_ORG</v>
          </cell>
          <cell r="D952" t="str">
            <v>ORIGINAÇÃO</v>
          </cell>
          <cell r="E952" t="str">
            <v>ASIS.BKO.ORG.003</v>
          </cell>
          <cell r="F952" t="str">
            <v>Gerir Back Office Comercial</v>
          </cell>
          <cell r="G952" t="str">
            <v>Gerir Backoffice Comercial de Originação</v>
          </cell>
          <cell r="H952" t="str">
            <v>Gerar contrato de Washout</v>
          </cell>
          <cell r="I952">
            <v>21</v>
          </cell>
          <cell r="J952" t="str">
            <v>Lançar Hedge de washout</v>
          </cell>
          <cell r="K952" t="str">
            <v>NÃO</v>
          </cell>
          <cell r="L952">
            <v>0</v>
          </cell>
          <cell r="M952" t="str">
            <v>TRANSACIONAL</v>
          </cell>
          <cell r="N952" t="str">
            <v>SIM</v>
          </cell>
          <cell r="O952" t="str">
            <v>AS-IS</v>
          </cell>
        </row>
        <row r="953">
          <cell r="B953" t="str">
            <v>AT_950</v>
          </cell>
          <cell r="C953" t="str">
            <v>BKO_ORG</v>
          </cell>
          <cell r="D953" t="str">
            <v>ORIGINAÇÃO</v>
          </cell>
          <cell r="E953" t="str">
            <v>ASIS.BKO.ORG.003</v>
          </cell>
          <cell r="F953" t="str">
            <v>Gerir Back Office Comercial</v>
          </cell>
          <cell r="G953" t="str">
            <v>Gerir Backoffice Comercial de Originação</v>
          </cell>
          <cell r="H953" t="str">
            <v>Gerar contrato de Washout</v>
          </cell>
          <cell r="I953">
            <v>22</v>
          </cell>
          <cell r="J953" t="str">
            <v>Gerar contrato, ticket e título a receber do Washout</v>
          </cell>
          <cell r="K953" t="str">
            <v>NÃO</v>
          </cell>
          <cell r="L953">
            <v>0</v>
          </cell>
          <cell r="M953" t="str">
            <v>TRANSACIONAL</v>
          </cell>
          <cell r="N953" t="str">
            <v>SIM</v>
          </cell>
          <cell r="O953" t="str">
            <v>CSC</v>
          </cell>
        </row>
        <row r="954">
          <cell r="B954" t="str">
            <v>AT_951</v>
          </cell>
          <cell r="C954" t="str">
            <v>BKO_ORG</v>
          </cell>
          <cell r="D954" t="str">
            <v>ORIGINAÇÃO</v>
          </cell>
          <cell r="E954" t="str">
            <v>ASIS.BKO.ORG.003</v>
          </cell>
          <cell r="F954" t="str">
            <v>Gerir Back Office Comercial</v>
          </cell>
          <cell r="G954" t="str">
            <v>Gerir Backoffice Comercial de Originação</v>
          </cell>
          <cell r="H954" t="str">
            <v>Gerar contrato de Washout</v>
          </cell>
          <cell r="I954">
            <v>23</v>
          </cell>
          <cell r="J954" t="str">
            <v>Gerar quitação em contrato de soja</v>
          </cell>
          <cell r="K954" t="str">
            <v>NÃO</v>
          </cell>
          <cell r="L954">
            <v>0</v>
          </cell>
          <cell r="M954" t="str">
            <v>TRANSACIONAL</v>
          </cell>
          <cell r="N954" t="str">
            <v>SIM</v>
          </cell>
          <cell r="O954" t="str">
            <v>CSC</v>
          </cell>
        </row>
        <row r="955">
          <cell r="B955" t="str">
            <v>AT_952</v>
          </cell>
          <cell r="C955" t="str">
            <v>BKO_ORG</v>
          </cell>
          <cell r="D955" t="str">
            <v>ORIGINAÇÃO</v>
          </cell>
          <cell r="E955" t="str">
            <v>ASIS.BKO.ORG.003</v>
          </cell>
          <cell r="F955" t="str">
            <v>Gerir Back Office Comercial</v>
          </cell>
          <cell r="G955" t="str">
            <v>Gerir Backoffice Comercial de Originação</v>
          </cell>
          <cell r="H955" t="str">
            <v>Gerar contrato de Washout</v>
          </cell>
          <cell r="I955">
            <v>24</v>
          </cell>
          <cell r="J955" t="str">
            <v>Dar suporte as filiais e comercial no processo de geração do contrato de washout</v>
          </cell>
          <cell r="K955" t="str">
            <v>NÃO</v>
          </cell>
          <cell r="L955">
            <v>0</v>
          </cell>
          <cell r="M955" t="str">
            <v>INTERFERÊNCIA</v>
          </cell>
          <cell r="N955" t="str">
            <v>SIM</v>
          </cell>
          <cell r="O955" t="str">
            <v>INTERFERÊNCIA</v>
          </cell>
        </row>
        <row r="956">
          <cell r="B956" t="str">
            <v>AT_953</v>
          </cell>
          <cell r="C956" t="str">
            <v>BKO_ORG</v>
          </cell>
          <cell r="D956" t="str">
            <v>ORIGINAÇÃO</v>
          </cell>
          <cell r="E956" t="str">
            <v>ASIS.BKO.ORG.004</v>
          </cell>
          <cell r="F956" t="str">
            <v>Gerir Back Office Comercial</v>
          </cell>
          <cell r="G956" t="str">
            <v>Gerir Backoffice Comercial de Originação</v>
          </cell>
          <cell r="H956" t="str">
            <v>Fixar preço em contrato</v>
          </cell>
          <cell r="I956">
            <v>25</v>
          </cell>
          <cell r="J956" t="str">
            <v>Preencher boletas e solicitar Hegdes para fixação de preço (JOAÇABA)</v>
          </cell>
          <cell r="K956" t="str">
            <v>NÃO</v>
          </cell>
          <cell r="L956">
            <v>0</v>
          </cell>
          <cell r="M956" t="str">
            <v>TRANSACIONAL</v>
          </cell>
          <cell r="N956" t="str">
            <v>SIM</v>
          </cell>
          <cell r="O956" t="str">
            <v>AS-IS</v>
          </cell>
        </row>
        <row r="957">
          <cell r="B957" t="str">
            <v>AT_954</v>
          </cell>
          <cell r="C957" t="str">
            <v>BKO_ORG</v>
          </cell>
          <cell r="D957" t="str">
            <v>ORIGINAÇÃO</v>
          </cell>
          <cell r="E957" t="str">
            <v>ASIS.BKO.ORG.004</v>
          </cell>
          <cell r="F957" t="str">
            <v>Gerir Back Office Comercial</v>
          </cell>
          <cell r="G957" t="str">
            <v>Gerir Backoffice Comercial de Originação</v>
          </cell>
          <cell r="H957" t="str">
            <v>Fixar preço em contrato</v>
          </cell>
          <cell r="I957">
            <v>26</v>
          </cell>
          <cell r="J957" t="str">
            <v>Gerar relatório das boletas eletrônicas geradas</v>
          </cell>
          <cell r="K957" t="str">
            <v>NÃO</v>
          </cell>
          <cell r="L957">
            <v>0</v>
          </cell>
          <cell r="M957" t="str">
            <v>TRANSACIONAL</v>
          </cell>
          <cell r="N957" t="str">
            <v>SIM</v>
          </cell>
          <cell r="O957" t="str">
            <v>CSC</v>
          </cell>
        </row>
        <row r="958">
          <cell r="B958" t="str">
            <v>AT_955</v>
          </cell>
          <cell r="C958" t="str">
            <v>BKO_ORG</v>
          </cell>
          <cell r="D958" t="str">
            <v>ORIGINAÇÃO</v>
          </cell>
          <cell r="E958" t="str">
            <v>ASIS.BKO.ORG.004</v>
          </cell>
          <cell r="F958" t="str">
            <v>Gerir Back Office Comercial</v>
          </cell>
          <cell r="G958" t="str">
            <v>Gerir Backoffice Comercial de Originação</v>
          </cell>
          <cell r="H958" t="str">
            <v>Fixar preço em contrato</v>
          </cell>
          <cell r="I958">
            <v>27</v>
          </cell>
          <cell r="J958" t="str">
            <v>Fazer lançamentos de Hedge das operações de Fixação de Preço (PORTO ALEGRE)</v>
          </cell>
          <cell r="K958" t="str">
            <v>NÃO</v>
          </cell>
          <cell r="L958">
            <v>0</v>
          </cell>
          <cell r="M958" t="str">
            <v>TRANSACIONAL</v>
          </cell>
          <cell r="N958" t="str">
            <v>SIM</v>
          </cell>
          <cell r="O958" t="str">
            <v>CSC</v>
          </cell>
        </row>
        <row r="959">
          <cell r="B959" t="str">
            <v>AT_956</v>
          </cell>
          <cell r="C959" t="str">
            <v>BKO_ORG</v>
          </cell>
          <cell r="D959" t="str">
            <v>ORIGINAÇÃO</v>
          </cell>
          <cell r="E959" t="str">
            <v>ASIS.BKO.ORG.004</v>
          </cell>
          <cell r="F959" t="str">
            <v>Gerir Back Office Comercial</v>
          </cell>
          <cell r="G959" t="str">
            <v>Gerir Backoffice Comercial de Originação</v>
          </cell>
          <cell r="H959" t="str">
            <v>Fixar preço em contrato</v>
          </cell>
          <cell r="I959">
            <v>28</v>
          </cell>
          <cell r="J959" t="str">
            <v>Localizar contratos, gerar os preços e conferir P&amp;L das operações de Fixação de Preço (após verificação do Hedge, quando necessário)</v>
          </cell>
          <cell r="K959" t="str">
            <v>NÃO</v>
          </cell>
          <cell r="L959">
            <v>0</v>
          </cell>
          <cell r="M959" t="str">
            <v>TRANSACIONAL</v>
          </cell>
          <cell r="N959" t="str">
            <v>SIM</v>
          </cell>
          <cell r="O959" t="str">
            <v>CSC</v>
          </cell>
        </row>
        <row r="960">
          <cell r="B960" t="str">
            <v>AT_957</v>
          </cell>
          <cell r="C960" t="str">
            <v>BKO_ORG</v>
          </cell>
          <cell r="D960" t="str">
            <v>ORIGINAÇÃO</v>
          </cell>
          <cell r="E960" t="str">
            <v>ASIS.BKO.ORG.004</v>
          </cell>
          <cell r="F960" t="str">
            <v>Gerir Back Office Comercial</v>
          </cell>
          <cell r="G960" t="str">
            <v>Gerir Backoffice Comercial de Originação</v>
          </cell>
          <cell r="H960" t="str">
            <v>Fixar preço em contrato</v>
          </cell>
          <cell r="I960">
            <v>29</v>
          </cell>
          <cell r="J960" t="str">
            <v>Negociar com mesa de SP Bid especial quando as Fixações de Preço não estão dentro das condições</v>
          </cell>
          <cell r="K960" t="str">
            <v>NÃO</v>
          </cell>
          <cell r="L960">
            <v>0</v>
          </cell>
          <cell r="M960" t="str">
            <v>TRANSACIONAL</v>
          </cell>
          <cell r="N960" t="str">
            <v>SIM</v>
          </cell>
          <cell r="O960" t="str">
            <v>CSC</v>
          </cell>
        </row>
        <row r="961">
          <cell r="B961" t="str">
            <v>AT_958</v>
          </cell>
          <cell r="C961" t="str">
            <v>BKO_ORG</v>
          </cell>
          <cell r="D961" t="str">
            <v>ORIGINAÇÃO</v>
          </cell>
          <cell r="E961" t="str">
            <v>ASIS.BKO.ORG.004</v>
          </cell>
          <cell r="F961" t="str">
            <v>Gerir Back Office Comercial</v>
          </cell>
          <cell r="G961" t="str">
            <v>Gerir Backoffice Comercial de Originação</v>
          </cell>
          <cell r="H961" t="str">
            <v>Fixar preço em contrato</v>
          </cell>
          <cell r="I961">
            <v>30</v>
          </cell>
          <cell r="J961" t="str">
            <v>Gerar Cartas de fixação (contratos) no Sistema</v>
          </cell>
          <cell r="K961" t="str">
            <v>SIM</v>
          </cell>
          <cell r="L961">
            <v>0</v>
          </cell>
          <cell r="M961" t="str">
            <v>TRANSACIONAL</v>
          </cell>
          <cell r="N961" t="str">
            <v>SIM</v>
          </cell>
          <cell r="O961" t="str">
            <v>CSC</v>
          </cell>
        </row>
        <row r="962">
          <cell r="B962" t="str">
            <v>AT_959</v>
          </cell>
          <cell r="C962" t="str">
            <v>BKO_ORG</v>
          </cell>
          <cell r="D962" t="str">
            <v>ORIGINAÇÃO</v>
          </cell>
          <cell r="E962" t="str">
            <v>ASIS.BKO.ORG.004</v>
          </cell>
          <cell r="F962" t="str">
            <v>Gerir Back Office Comercial</v>
          </cell>
          <cell r="G962" t="str">
            <v>Gerir Backoffice Comercial de Originação</v>
          </cell>
          <cell r="H962" t="str">
            <v>Fixar preço em contrato</v>
          </cell>
          <cell r="I962">
            <v>31</v>
          </cell>
          <cell r="J962" t="str">
            <v>Imprimir cartas de fixação, coletar assinaturas quando necessário e arquivar</v>
          </cell>
          <cell r="K962" t="str">
            <v>SIM</v>
          </cell>
          <cell r="L962">
            <v>0</v>
          </cell>
          <cell r="M962" t="str">
            <v>TRANSACIONAL</v>
          </cell>
          <cell r="N962" t="str">
            <v>SIM</v>
          </cell>
          <cell r="O962" t="str">
            <v>AS-IS</v>
          </cell>
        </row>
        <row r="963">
          <cell r="B963" t="str">
            <v>AT_960</v>
          </cell>
          <cell r="C963" t="str">
            <v>BKO_ORG</v>
          </cell>
          <cell r="D963" t="str">
            <v>ORIGINAÇÃO</v>
          </cell>
          <cell r="E963" t="str">
            <v>ASIS.BKO.ORG.004</v>
          </cell>
          <cell r="F963" t="str">
            <v>Gerir Back Office Comercial</v>
          </cell>
          <cell r="G963" t="str">
            <v>Gerir Backoffice Comercial de Originação</v>
          </cell>
          <cell r="H963" t="str">
            <v>Fixar preço em contrato</v>
          </cell>
          <cell r="I963">
            <v>32</v>
          </cell>
          <cell r="J963" t="str">
            <v>Dar suporte as filiais e comercial no processo de fixação de preço em contrato</v>
          </cell>
          <cell r="K963" t="str">
            <v>NÃO</v>
          </cell>
          <cell r="L963">
            <v>0</v>
          </cell>
          <cell r="M963" t="str">
            <v>INTERFERÊNCIA</v>
          </cell>
          <cell r="N963" t="str">
            <v>SIM</v>
          </cell>
          <cell r="O963" t="str">
            <v>INTERFERÊNCIA</v>
          </cell>
        </row>
        <row r="964">
          <cell r="B964" t="str">
            <v>AT_961</v>
          </cell>
          <cell r="C964" t="str">
            <v>BKO_ORG</v>
          </cell>
          <cell r="D964" t="str">
            <v>ORIGINAÇÃO</v>
          </cell>
          <cell r="E964" t="str">
            <v>ASIS.BKO.ORG.005</v>
          </cell>
          <cell r="F964" t="str">
            <v>Gerir Back Office Comercial</v>
          </cell>
          <cell r="G964" t="str">
            <v>Gerir Backoffice Comercial de Originação</v>
          </cell>
          <cell r="H964" t="str">
            <v>Gerar pagamentos com entrega</v>
          </cell>
          <cell r="I964">
            <v>33</v>
          </cell>
          <cell r="J964" t="str">
            <v>Gerar notas de devolução/complemento, quando necessário, no pagamento com entrega</v>
          </cell>
          <cell r="K964" t="str">
            <v>NÃO</v>
          </cell>
          <cell r="L964">
            <v>0</v>
          </cell>
          <cell r="M964" t="str">
            <v>TRANSACIONAL</v>
          </cell>
          <cell r="N964" t="str">
            <v>SIM</v>
          </cell>
          <cell r="O964" t="str">
            <v>CSC</v>
          </cell>
        </row>
        <row r="965">
          <cell r="B965" t="str">
            <v>AT_962</v>
          </cell>
          <cell r="C965" t="str">
            <v>BKO_ORG</v>
          </cell>
          <cell r="D965" t="str">
            <v>ORIGINAÇÃO</v>
          </cell>
          <cell r="E965" t="str">
            <v>ASIS.BKO.ORG.005</v>
          </cell>
          <cell r="F965" t="str">
            <v>Gerir Back Office Comercial</v>
          </cell>
          <cell r="G965" t="str">
            <v>Gerir Backoffice Comercial de Originação</v>
          </cell>
          <cell r="H965" t="str">
            <v>Gerar pagamentos com entrega</v>
          </cell>
          <cell r="I965">
            <v>34</v>
          </cell>
          <cell r="J965" t="str">
            <v>Lançar nota de complemento enviada pelo fornecedor, quando necessário</v>
          </cell>
          <cell r="K965" t="str">
            <v>NÃO</v>
          </cell>
          <cell r="L965">
            <v>0</v>
          </cell>
          <cell r="M965" t="str">
            <v>TRANSACIONAL</v>
          </cell>
          <cell r="N965" t="str">
            <v>SIM</v>
          </cell>
          <cell r="O965" t="str">
            <v>CSC</v>
          </cell>
        </row>
        <row r="966">
          <cell r="B966" t="str">
            <v>AT_963</v>
          </cell>
          <cell r="C966" t="str">
            <v>BKO_ORG</v>
          </cell>
          <cell r="D966" t="str">
            <v>ORIGINAÇÃO</v>
          </cell>
          <cell r="E966" t="str">
            <v>ASIS.BKO.ORG.005</v>
          </cell>
          <cell r="F966" t="str">
            <v>Gerir Back Office Comercial</v>
          </cell>
          <cell r="G966" t="str">
            <v>Gerir Backoffice Comercial de Originação</v>
          </cell>
          <cell r="H966" t="str">
            <v>Gerar pagamentos com entrega</v>
          </cell>
          <cell r="I966">
            <v>35</v>
          </cell>
          <cell r="J966" t="str">
            <v>Sacar créditos para quitação de soja transgênica, imprimir protocolos e anexar aos contratos (após conferir volume de soja transgênica entregue e créditos do produtor no site da Monsanto)</v>
          </cell>
          <cell r="K966" t="str">
            <v>NÃO</v>
          </cell>
          <cell r="L966">
            <v>0</v>
          </cell>
          <cell r="M966" t="str">
            <v>TRANSACIONAL</v>
          </cell>
          <cell r="N966" t="str">
            <v>SIM</v>
          </cell>
          <cell r="O966" t="str">
            <v>CSC</v>
          </cell>
        </row>
        <row r="967">
          <cell r="B967" t="str">
            <v>AT_964</v>
          </cell>
          <cell r="C967" t="str">
            <v>BKO_ORG</v>
          </cell>
          <cell r="D967" t="str">
            <v>ORIGINAÇÃO</v>
          </cell>
          <cell r="E967" t="str">
            <v>ASIS.BKO.ORG.005</v>
          </cell>
          <cell r="F967" t="str">
            <v>Gerir Back Office Comercial</v>
          </cell>
          <cell r="G967" t="str">
            <v>Gerir Backoffice Comercial de Originação</v>
          </cell>
          <cell r="H967" t="str">
            <v>Gerar pagamentos com entrega</v>
          </cell>
          <cell r="I967">
            <v>36</v>
          </cell>
          <cell r="J967" t="str">
            <v>Gerar quitação de pagamento com desconto de soja transgênica</v>
          </cell>
          <cell r="K967" t="str">
            <v>NÃO</v>
          </cell>
          <cell r="L967">
            <v>0</v>
          </cell>
          <cell r="M967" t="str">
            <v>TRANSACIONAL</v>
          </cell>
          <cell r="N967" t="str">
            <v>SIM</v>
          </cell>
          <cell r="O967" t="str">
            <v>CSC</v>
          </cell>
        </row>
        <row r="968">
          <cell r="B968" t="str">
            <v>AT_965</v>
          </cell>
          <cell r="C968" t="str">
            <v>BKO_ORG</v>
          </cell>
          <cell r="D968" t="str">
            <v>ORIGINAÇÃO</v>
          </cell>
          <cell r="E968" t="str">
            <v>ASIS.BKO.ORG.005</v>
          </cell>
          <cell r="F968" t="str">
            <v>Gerir Back Office Comercial</v>
          </cell>
          <cell r="G968" t="str">
            <v>Gerir Backoffice Comercial de Originação</v>
          </cell>
          <cell r="H968" t="str">
            <v>Gerar pagamentos com entrega</v>
          </cell>
          <cell r="I968">
            <v>37</v>
          </cell>
          <cell r="J968" t="str">
            <v>Gerar pagamentos no sistema e arquivar documentos gerados</v>
          </cell>
          <cell r="K968" t="str">
            <v>NÃO</v>
          </cell>
          <cell r="L968">
            <v>0</v>
          </cell>
          <cell r="M968" t="str">
            <v>TRANSACIONAL</v>
          </cell>
          <cell r="N968" t="str">
            <v>SIM</v>
          </cell>
          <cell r="O968" t="str">
            <v>CSC</v>
          </cell>
        </row>
        <row r="969">
          <cell r="B969" t="str">
            <v>AT_966</v>
          </cell>
          <cell r="C969" t="str">
            <v>BKO_ORG</v>
          </cell>
          <cell r="D969" t="str">
            <v>ORIGINAÇÃO</v>
          </cell>
          <cell r="E969" t="str">
            <v>ASIS.BKO.ORG.006</v>
          </cell>
          <cell r="F969" t="str">
            <v>Gerir Back Office Comercial</v>
          </cell>
          <cell r="G969" t="str">
            <v>Gerir Backoffice Comercial de Originação</v>
          </cell>
          <cell r="H969" t="str">
            <v>Gerar pagamentos com entrega com preço futuro</v>
          </cell>
          <cell r="I969">
            <v>38</v>
          </cell>
          <cell r="J969" t="str">
            <v>Cancelar programação de pagamentos feita anteriormente, realizar nova programação e gerar pagamento com entrega com preço futuro após verificar a solicitação e todos os documentos necessários</v>
          </cell>
          <cell r="K969" t="str">
            <v>NÃO</v>
          </cell>
          <cell r="L969">
            <v>0</v>
          </cell>
          <cell r="M969" t="str">
            <v>TRANSACIONAL</v>
          </cell>
          <cell r="N969" t="str">
            <v>SIM</v>
          </cell>
          <cell r="O969" t="str">
            <v>CSC</v>
          </cell>
        </row>
        <row r="970">
          <cell r="B970" t="str">
            <v>AT_967</v>
          </cell>
          <cell r="C970" t="str">
            <v>BKO_ORG</v>
          </cell>
          <cell r="D970" t="str">
            <v>ORIGINAÇÃO</v>
          </cell>
          <cell r="E970" t="str">
            <v>ASIS.BKO.ORG.006</v>
          </cell>
          <cell r="F970" t="str">
            <v>Gerir Back Office Comercial</v>
          </cell>
          <cell r="G970" t="str">
            <v>Gerir Backoffice Comercial de Originação</v>
          </cell>
          <cell r="H970" t="str">
            <v>Gerar pagamentos com entrega com preço futuro</v>
          </cell>
          <cell r="I970">
            <v>39</v>
          </cell>
          <cell r="J970" t="str">
            <v>Alterar o contrato após pagamento com entrega com preço futuro</v>
          </cell>
          <cell r="K970" t="str">
            <v>NÃO</v>
          </cell>
          <cell r="L970">
            <v>0</v>
          </cell>
          <cell r="M970" t="str">
            <v>TRANSACIONAL</v>
          </cell>
          <cell r="N970" t="str">
            <v>SIM</v>
          </cell>
          <cell r="O970" t="str">
            <v>CSC</v>
          </cell>
        </row>
        <row r="971">
          <cell r="B971" t="str">
            <v>AT_968</v>
          </cell>
          <cell r="C971" t="str">
            <v>BKO_ORG</v>
          </cell>
          <cell r="D971" t="str">
            <v>ORIGINAÇÃO</v>
          </cell>
          <cell r="E971" t="str">
            <v>ASIS.BKO.ORG.006</v>
          </cell>
          <cell r="F971" t="str">
            <v>Gerir Back Office Comercial</v>
          </cell>
          <cell r="G971" t="str">
            <v>Gerir Backoffice Comercial de Originação</v>
          </cell>
          <cell r="H971" t="str">
            <v>Gerar pagamentos com entrega com preço futuro</v>
          </cell>
          <cell r="I971">
            <v>40</v>
          </cell>
          <cell r="J971" t="str">
            <v>Imprimir os pagamentos com entrega com preço futuro e arquivar documentos gerados</v>
          </cell>
          <cell r="K971" t="str">
            <v>NÃO</v>
          </cell>
          <cell r="L971">
            <v>0</v>
          </cell>
          <cell r="M971" t="str">
            <v>TRANSACIONAL</v>
          </cell>
          <cell r="N971" t="str">
            <v>SIM</v>
          </cell>
          <cell r="O971" t="str">
            <v>CSC</v>
          </cell>
        </row>
        <row r="972">
          <cell r="B972" t="str">
            <v>AT_969</v>
          </cell>
          <cell r="C972" t="str">
            <v>BKO_ORG</v>
          </cell>
          <cell r="D972" t="str">
            <v>ORIGINAÇÃO</v>
          </cell>
          <cell r="E972" t="str">
            <v>ASIS.BKO.ORG.006</v>
          </cell>
          <cell r="F972" t="str">
            <v>Gerir Back Office Comercial</v>
          </cell>
          <cell r="G972" t="str">
            <v>Gerir Backoffice Comercial de Originação</v>
          </cell>
          <cell r="H972" t="str">
            <v>Gerar pagamentos com entrega com preço futuro</v>
          </cell>
          <cell r="I972">
            <v>41</v>
          </cell>
          <cell r="J972" t="str">
            <v>Dar suporte as filiais e comercial no processo de pagamento com entrega</v>
          </cell>
          <cell r="K972" t="str">
            <v>NÃO</v>
          </cell>
          <cell r="L972">
            <v>0</v>
          </cell>
          <cell r="M972" t="str">
            <v>INTERFERÊNCIA</v>
          </cell>
          <cell r="N972" t="str">
            <v>SIM</v>
          </cell>
          <cell r="O972" t="str">
            <v>INTERFERÊNCIA</v>
          </cell>
        </row>
        <row r="973">
          <cell r="B973" t="str">
            <v>AT_970</v>
          </cell>
          <cell r="C973" t="str">
            <v>BKO_ORG</v>
          </cell>
          <cell r="D973" t="str">
            <v>ORIGINAÇÃO</v>
          </cell>
          <cell r="E973" t="str">
            <v>ASIS.BKO.ORG.007</v>
          </cell>
          <cell r="F973" t="str">
            <v>Gerir Back Office Comercial</v>
          </cell>
          <cell r="G973" t="str">
            <v>Gerir Backoffice Comercial de Originação</v>
          </cell>
          <cell r="H973" t="str">
            <v>Gerar adiantamento disponível</v>
          </cell>
          <cell r="I973">
            <v>42</v>
          </cell>
          <cell r="J973" t="str">
            <v>Gerar adiantamento no sistema após analisar hedge e penhores</v>
          </cell>
          <cell r="K973" t="str">
            <v>NÃO</v>
          </cell>
          <cell r="L973">
            <v>0</v>
          </cell>
          <cell r="M973" t="str">
            <v>TRANSACIONAL</v>
          </cell>
          <cell r="N973" t="str">
            <v>SIM</v>
          </cell>
          <cell r="O973" t="str">
            <v>CSC</v>
          </cell>
        </row>
        <row r="974">
          <cell r="B974" t="str">
            <v>AT_971</v>
          </cell>
          <cell r="C974" t="str">
            <v>BKO_ORG</v>
          </cell>
          <cell r="D974" t="str">
            <v>ORIGINAÇÃO</v>
          </cell>
          <cell r="E974" t="str">
            <v>ASIS.BKO.ORG.007</v>
          </cell>
          <cell r="F974" t="str">
            <v>Gerir Back Office Comercial</v>
          </cell>
          <cell r="G974" t="str">
            <v>Gerir Backoffice Comercial de Originação</v>
          </cell>
          <cell r="H974" t="str">
            <v>Gerar adiantamento disponível</v>
          </cell>
          <cell r="I974">
            <v>43</v>
          </cell>
          <cell r="J974" t="str">
            <v>Imprimir documentos gerados e arquivar</v>
          </cell>
          <cell r="K974" t="str">
            <v>NÃO</v>
          </cell>
          <cell r="L974">
            <v>0</v>
          </cell>
          <cell r="M974" t="str">
            <v>TRANSACIONAL</v>
          </cell>
          <cell r="N974" t="str">
            <v>SIM</v>
          </cell>
          <cell r="O974" t="str">
            <v>CSC</v>
          </cell>
        </row>
        <row r="975">
          <cell r="B975" t="str">
            <v>AT_972</v>
          </cell>
          <cell r="C975" t="str">
            <v>BKO_ORG</v>
          </cell>
          <cell r="D975" t="str">
            <v>ORIGINAÇÃO</v>
          </cell>
          <cell r="E975" t="str">
            <v>ASIS.BKO.ORG.007</v>
          </cell>
          <cell r="F975" t="str">
            <v>Gerir Back Office Comercial</v>
          </cell>
          <cell r="G975" t="str">
            <v>Gerir Backoffice Comercial de Originação</v>
          </cell>
          <cell r="H975" t="str">
            <v>Gerar adiantamento disponível</v>
          </cell>
          <cell r="I975">
            <v>44</v>
          </cell>
          <cell r="J975" t="str">
            <v>Dar suporte as filiais e comercial no processo de adiantamento</v>
          </cell>
          <cell r="K975" t="str">
            <v>NÃO</v>
          </cell>
          <cell r="L975">
            <v>0</v>
          </cell>
          <cell r="M975" t="str">
            <v>INTERFERÊNCIA</v>
          </cell>
          <cell r="N975" t="str">
            <v>SIM</v>
          </cell>
          <cell r="O975" t="str">
            <v>INTERFERÊNCIA</v>
          </cell>
        </row>
        <row r="976">
          <cell r="B976" t="str">
            <v>AT_973</v>
          </cell>
          <cell r="C976" t="str">
            <v>BKO_ORG</v>
          </cell>
          <cell r="D976" t="str">
            <v>ORIGINAÇÃO</v>
          </cell>
          <cell r="E976" t="str">
            <v>ASIS.BKO.ORG.008</v>
          </cell>
          <cell r="F976" t="str">
            <v>Gerir Back Office Comercial</v>
          </cell>
          <cell r="G976" t="str">
            <v>Gerir Backoffice Comercial de Originação</v>
          </cell>
          <cell r="H976" t="str">
            <v>Gerar adiantamento pré-financiamento</v>
          </cell>
          <cell r="I976">
            <v>45</v>
          </cell>
          <cell r="J976" t="str">
            <v>Gerar adiantamentos pré-fin com juros dos contratos a fixar, após verificação do crédito</v>
          </cell>
          <cell r="K976" t="str">
            <v>NÃO</v>
          </cell>
          <cell r="L976">
            <v>0</v>
          </cell>
          <cell r="M976" t="str">
            <v>TRANSACIONAL</v>
          </cell>
          <cell r="N976" t="str">
            <v>SIM</v>
          </cell>
          <cell r="O976" t="str">
            <v>CSC</v>
          </cell>
        </row>
        <row r="977">
          <cell r="B977" t="str">
            <v>AT_974</v>
          </cell>
          <cell r="C977" t="str">
            <v>BKO_ORG</v>
          </cell>
          <cell r="D977" t="str">
            <v>ORIGINAÇÃO</v>
          </cell>
          <cell r="E977" t="str">
            <v>ASIS.BKO.ORG.008</v>
          </cell>
          <cell r="F977" t="str">
            <v>Gerir Back Office Comercial</v>
          </cell>
          <cell r="G977" t="str">
            <v>Gerir Backoffice Comercial de Originação</v>
          </cell>
          <cell r="H977" t="str">
            <v>Gerar adiantamento pré-financiamento</v>
          </cell>
          <cell r="I977">
            <v>46</v>
          </cell>
          <cell r="J977" t="str">
            <v>Gerar adiantamentos pré-fin dos contratos de preço fixo, após verificação do crédito</v>
          </cell>
          <cell r="K977" t="str">
            <v>NÃO</v>
          </cell>
          <cell r="L977">
            <v>0</v>
          </cell>
          <cell r="M977" t="str">
            <v>TRANSACIONAL</v>
          </cell>
          <cell r="N977" t="str">
            <v>SIM</v>
          </cell>
          <cell r="O977" t="str">
            <v>CSC</v>
          </cell>
        </row>
        <row r="978">
          <cell r="B978" t="str">
            <v>AT_975</v>
          </cell>
          <cell r="C978" t="str">
            <v>BKO_ORG</v>
          </cell>
          <cell r="D978" t="str">
            <v>ORIGINAÇÃO</v>
          </cell>
          <cell r="E978" t="str">
            <v>ASIS.BKO.ORG.008</v>
          </cell>
          <cell r="F978" t="str">
            <v>Gerir Back Office Comercial</v>
          </cell>
          <cell r="G978" t="str">
            <v>Gerir Backoffice Comercial de Originação</v>
          </cell>
          <cell r="H978" t="str">
            <v>Gerar adiantamento pré-financiamento</v>
          </cell>
          <cell r="I978">
            <v>47</v>
          </cell>
          <cell r="J978" t="str">
            <v>Imprimir e arquivar documentos gerados</v>
          </cell>
          <cell r="K978" t="str">
            <v>NÃO</v>
          </cell>
          <cell r="L978">
            <v>0</v>
          </cell>
          <cell r="M978" t="str">
            <v>TRANSACIONAL</v>
          </cell>
          <cell r="N978" t="str">
            <v>SIM</v>
          </cell>
          <cell r="O978" t="str">
            <v>CSC</v>
          </cell>
        </row>
        <row r="979">
          <cell r="B979" t="str">
            <v>AT_976</v>
          </cell>
          <cell r="C979" t="str">
            <v>BKO_ORG</v>
          </cell>
          <cell r="D979" t="str">
            <v>ORIGINAÇÃO</v>
          </cell>
          <cell r="E979" t="str">
            <v>ASIS.BKO.ORG.008</v>
          </cell>
          <cell r="F979" t="str">
            <v>Gerir Back Office Comercial</v>
          </cell>
          <cell r="G979" t="str">
            <v>Gerir Backoffice Comercial de Originação</v>
          </cell>
          <cell r="H979" t="str">
            <v>Gerar adiantamento pré-financiamento</v>
          </cell>
          <cell r="I979">
            <v>48</v>
          </cell>
          <cell r="J979" t="str">
            <v>Dar suporte as filiais e comercial no processo de adiantamento pré-financiamento</v>
          </cell>
          <cell r="K979" t="str">
            <v>NÃO</v>
          </cell>
          <cell r="L979">
            <v>0</v>
          </cell>
          <cell r="M979" t="str">
            <v>INTERFERÊNCIA</v>
          </cell>
          <cell r="N979" t="str">
            <v>SIM</v>
          </cell>
          <cell r="O979" t="str">
            <v>INTERFERÊNCIA</v>
          </cell>
        </row>
        <row r="980">
          <cell r="B980" t="str">
            <v>AT_977</v>
          </cell>
          <cell r="C980" t="str">
            <v>BKO_ORG</v>
          </cell>
          <cell r="D980" t="str">
            <v>ORIGINAÇÃO</v>
          </cell>
          <cell r="E980" t="str">
            <v>ASIS.BKO.ORG.009</v>
          </cell>
          <cell r="F980" t="str">
            <v>Gerir Back Office Comercial</v>
          </cell>
          <cell r="G980" t="str">
            <v>Gerir Backoffice Comercial de Originação</v>
          </cell>
          <cell r="H980" t="str">
            <v>Gerar programação de pagamentos</v>
          </cell>
          <cell r="I980">
            <v>49</v>
          </cell>
          <cell r="J980" t="str">
            <v>Gerar relatório de pagamentos e verificar divergências no sistema entre o que será pago e o que foi recebido</v>
          </cell>
          <cell r="K980" t="str">
            <v>NÃO</v>
          </cell>
          <cell r="L980">
            <v>0</v>
          </cell>
          <cell r="M980" t="str">
            <v>TRANSACIONAL</v>
          </cell>
          <cell r="N980" t="str">
            <v>SIM</v>
          </cell>
          <cell r="O980" t="str">
            <v>CSC</v>
          </cell>
        </row>
        <row r="981">
          <cell r="B981" t="str">
            <v>AT_978</v>
          </cell>
          <cell r="C981" t="str">
            <v>BKO_ORG</v>
          </cell>
          <cell r="D981" t="str">
            <v>ORIGINAÇÃO</v>
          </cell>
          <cell r="E981" t="str">
            <v>ASIS.BKO.ORG.009</v>
          </cell>
          <cell r="F981" t="str">
            <v>Gerir Back Office Comercial</v>
          </cell>
          <cell r="G981" t="str">
            <v>Gerir Backoffice Comercial de Originação</v>
          </cell>
          <cell r="H981" t="str">
            <v>Gerar programação de pagamentos</v>
          </cell>
          <cell r="I981">
            <v>50</v>
          </cell>
          <cell r="J981" t="str">
            <v>Tratar tickets pendentes</v>
          </cell>
          <cell r="K981" t="str">
            <v>SIM</v>
          </cell>
          <cell r="L981">
            <v>0</v>
          </cell>
          <cell r="M981" t="str">
            <v>TRANSACIONAL</v>
          </cell>
          <cell r="N981" t="str">
            <v>SIM</v>
          </cell>
          <cell r="O981" t="str">
            <v>CSC</v>
          </cell>
        </row>
        <row r="982">
          <cell r="B982" t="str">
            <v>AT_979</v>
          </cell>
          <cell r="C982" t="str">
            <v>BKO_ORG</v>
          </cell>
          <cell r="D982" t="str">
            <v>ORIGINAÇÃO</v>
          </cell>
          <cell r="E982" t="str">
            <v>ASIS.BKO.ORG.009</v>
          </cell>
          <cell r="F982" t="str">
            <v>Gerir Back Office Comercial</v>
          </cell>
          <cell r="G982" t="str">
            <v>Gerir Backoffice Comercial de Originação</v>
          </cell>
          <cell r="H982" t="str">
            <v>Gerar programação de pagamentos</v>
          </cell>
          <cell r="I982">
            <v>51</v>
          </cell>
          <cell r="J982" t="str">
            <v>Alterar pagamentos necessários e liberar programação de pagamentos para Financeiro</v>
          </cell>
          <cell r="K982" t="str">
            <v>NÃO</v>
          </cell>
          <cell r="L982">
            <v>0</v>
          </cell>
          <cell r="M982" t="str">
            <v>TRANSACIONAL</v>
          </cell>
          <cell r="N982" t="str">
            <v>SIM</v>
          </cell>
          <cell r="O982" t="str">
            <v>CSC</v>
          </cell>
        </row>
        <row r="983">
          <cell r="B983" t="str">
            <v>AT_980</v>
          </cell>
          <cell r="C983" t="str">
            <v>BKO_ORG</v>
          </cell>
          <cell r="D983" t="str">
            <v>ORIGINAÇÃO</v>
          </cell>
          <cell r="E983" t="str">
            <v>ASIS.BKO.ORG.009</v>
          </cell>
          <cell r="F983" t="str">
            <v>Gerir Back Office Comercial</v>
          </cell>
          <cell r="G983" t="str">
            <v>Gerir Backoffice Comercial de Originação</v>
          </cell>
          <cell r="H983" t="str">
            <v>Gerar programação de pagamentos</v>
          </cell>
          <cell r="I983">
            <v>52</v>
          </cell>
          <cell r="J983" t="str">
            <v>Alterar pagamentos para manuais (quando o ticket não foi aplicado ainda, mas a entrega já foi feita), aplicar tickets e liberar programação de pagamentos para o Financeiro</v>
          </cell>
          <cell r="K983" t="str">
            <v>NÃO</v>
          </cell>
          <cell r="L983">
            <v>0</v>
          </cell>
          <cell r="M983" t="str">
            <v>TRANSACIONAL</v>
          </cell>
          <cell r="N983" t="str">
            <v>SIM</v>
          </cell>
          <cell r="O983" t="str">
            <v>CSC</v>
          </cell>
        </row>
        <row r="984">
          <cell r="B984" t="str">
            <v>AT_981</v>
          </cell>
          <cell r="C984" t="str">
            <v>BKO_ORG</v>
          </cell>
          <cell r="D984" t="str">
            <v>ORIGINAÇÃO</v>
          </cell>
          <cell r="E984" t="str">
            <v>ASIS.BKO.ORG.009</v>
          </cell>
          <cell r="F984" t="str">
            <v>Gerir Back Office Comercial</v>
          </cell>
          <cell r="G984" t="str">
            <v>Gerir Backoffice Comercial de Originação</v>
          </cell>
          <cell r="H984" t="str">
            <v>Gerar programação de pagamentos</v>
          </cell>
          <cell r="I984">
            <v>53</v>
          </cell>
          <cell r="J984" t="str">
            <v>Dar suporte as filiais e comercial no processo de programação de pagamentos</v>
          </cell>
          <cell r="K984" t="str">
            <v>NÃO</v>
          </cell>
          <cell r="L984">
            <v>0</v>
          </cell>
          <cell r="M984" t="str">
            <v>INTERFERÊNCIA</v>
          </cell>
          <cell r="N984" t="str">
            <v>SIM</v>
          </cell>
          <cell r="O984" t="str">
            <v>INTERFERÊNCIA</v>
          </cell>
        </row>
        <row r="985">
          <cell r="B985" t="str">
            <v>AT_982</v>
          </cell>
          <cell r="C985" t="str">
            <v>BKO_ORG</v>
          </cell>
          <cell r="D985" t="str">
            <v>ORIGINAÇÃO</v>
          </cell>
          <cell r="E985" t="str">
            <v>ASIS.BKO.ORG.010</v>
          </cell>
          <cell r="F985" t="str">
            <v>Gerir Back Office Comercial</v>
          </cell>
          <cell r="G985" t="str">
            <v>Gerir Backoffice Comercial de Originação</v>
          </cell>
          <cell r="H985" t="str">
            <v>Gerir contratos</v>
          </cell>
          <cell r="I985">
            <v>54</v>
          </cell>
          <cell r="J985" t="str">
            <v xml:space="preserve">Fazer alterações comerciais nos contratos </v>
          </cell>
          <cell r="K985" t="str">
            <v>NÃO</v>
          </cell>
          <cell r="L985">
            <v>0</v>
          </cell>
          <cell r="M985" t="str">
            <v>TRANSACIONAL</v>
          </cell>
          <cell r="N985" t="str">
            <v>SIM</v>
          </cell>
          <cell r="O985" t="str">
            <v>CSC</v>
          </cell>
        </row>
        <row r="986">
          <cell r="B986" t="str">
            <v>AT_983</v>
          </cell>
          <cell r="C986" t="str">
            <v>BKO_ORG</v>
          </cell>
          <cell r="D986" t="str">
            <v>ORIGINAÇÃO</v>
          </cell>
          <cell r="E986" t="str">
            <v>ASIS.BKO.ORG.010</v>
          </cell>
          <cell r="F986" t="str">
            <v>Gerir Back Office Comercial</v>
          </cell>
          <cell r="G986" t="str">
            <v>Gerir Backoffice Comercial de Originação</v>
          </cell>
          <cell r="H986" t="str">
            <v>Gerir contratos</v>
          </cell>
          <cell r="I986">
            <v>55</v>
          </cell>
          <cell r="J986" t="str">
            <v>Criar novos contratos de movimentação ou formação de lote</v>
          </cell>
          <cell r="K986" t="str">
            <v>NÃO</v>
          </cell>
          <cell r="L986">
            <v>0</v>
          </cell>
          <cell r="M986" t="str">
            <v>TRANSACIONAL</v>
          </cell>
          <cell r="N986" t="str">
            <v>SIM</v>
          </cell>
          <cell r="O986" t="str">
            <v>CSC</v>
          </cell>
        </row>
        <row r="987">
          <cell r="B987" t="str">
            <v>AT_984</v>
          </cell>
          <cell r="C987" t="str">
            <v>BKO_ORG</v>
          </cell>
          <cell r="D987" t="str">
            <v>ORIGINAÇÃO</v>
          </cell>
          <cell r="E987" t="str">
            <v>ASIS.BKO.ORG.010</v>
          </cell>
          <cell r="F987" t="str">
            <v>Gerir Back Office Comercial</v>
          </cell>
          <cell r="G987" t="str">
            <v>Gerir Backoffice Comercial de Originação</v>
          </cell>
          <cell r="H987" t="str">
            <v>Gerir contratos</v>
          </cell>
          <cell r="I987">
            <v>56</v>
          </cell>
          <cell r="J987" t="str">
            <v>Extrair relatório de execução de contratos, atualizar planilha de controle e tratar pendências e ocorrências com comercial ou logística</v>
          </cell>
          <cell r="K987" t="str">
            <v>NÃO</v>
          </cell>
          <cell r="L987">
            <v>0</v>
          </cell>
          <cell r="M987" t="str">
            <v>TRANSACIONAL</v>
          </cell>
          <cell r="N987" t="str">
            <v>SIM</v>
          </cell>
          <cell r="O987" t="str">
            <v>CSC</v>
          </cell>
        </row>
        <row r="988">
          <cell r="B988" t="str">
            <v>AT_985</v>
          </cell>
          <cell r="C988" t="str">
            <v>BKO_ORG</v>
          </cell>
          <cell r="D988" t="str">
            <v>ORIGINAÇÃO</v>
          </cell>
          <cell r="E988" t="str">
            <v>ASIS.BKO.ORG.010</v>
          </cell>
          <cell r="F988" t="str">
            <v>Gerir Back Office Comercial</v>
          </cell>
          <cell r="G988" t="str">
            <v>Gerir Backoffice Comercial de Originação</v>
          </cell>
          <cell r="H988" t="str">
            <v>Gerir contratos</v>
          </cell>
          <cell r="I988">
            <v>57</v>
          </cell>
          <cell r="J988" t="str">
            <v>Dar suporte as filiais, comercial e logística no processo de gestão de contratos</v>
          </cell>
          <cell r="K988" t="str">
            <v>NÃO</v>
          </cell>
          <cell r="L988">
            <v>0</v>
          </cell>
          <cell r="M988" t="str">
            <v>INTERFERÊNCIA</v>
          </cell>
          <cell r="N988" t="str">
            <v>SIM</v>
          </cell>
          <cell r="O988" t="str">
            <v>INTERFERÊNCIA</v>
          </cell>
        </row>
        <row r="989">
          <cell r="B989" t="str">
            <v>AT_986</v>
          </cell>
          <cell r="C989" t="str">
            <v>BKO_ORG</v>
          </cell>
          <cell r="D989" t="str">
            <v>ORIGINAÇÃO</v>
          </cell>
          <cell r="E989" t="str">
            <v>ASIS.BKO.ORG.011</v>
          </cell>
          <cell r="F989" t="str">
            <v>Gerir Back Office Comercial</v>
          </cell>
          <cell r="G989" t="str">
            <v>Gerir Backoffice Comercial de Originação</v>
          </cell>
          <cell r="H989" t="str">
            <v>Gerar quitação de Químicos e Fertilizantes</v>
          </cell>
          <cell r="I989">
            <v>58</v>
          </cell>
          <cell r="J989" t="str">
            <v>Gerar quitações de Químicos e Fertilizantes, após verificação de saldo de crédito</v>
          </cell>
          <cell r="K989" t="str">
            <v>NÃO</v>
          </cell>
          <cell r="L989">
            <v>0</v>
          </cell>
          <cell r="M989" t="str">
            <v>TRANSACIONAL</v>
          </cell>
          <cell r="N989" t="str">
            <v>SIM</v>
          </cell>
          <cell r="O989" t="str">
            <v>CSC</v>
          </cell>
        </row>
        <row r="990">
          <cell r="B990" t="str">
            <v>AT_987</v>
          </cell>
          <cell r="C990" t="str">
            <v>BKO_ORG</v>
          </cell>
          <cell r="D990" t="str">
            <v>ORIGINAÇÃO</v>
          </cell>
          <cell r="E990" t="str">
            <v>ASIS.BKO.ORG.011</v>
          </cell>
          <cell r="F990" t="str">
            <v>Gerir Back Office Comercial</v>
          </cell>
          <cell r="G990" t="str">
            <v>Gerir Backoffice Comercial de Originação</v>
          </cell>
          <cell r="H990" t="str">
            <v>Gerar quitação de Químicos e Fertilizantes</v>
          </cell>
          <cell r="I990">
            <v>59</v>
          </cell>
          <cell r="J990" t="str">
            <v>Lançar quitações de Químicos e Fertilizantes no contrato</v>
          </cell>
          <cell r="K990" t="str">
            <v>NÃO</v>
          </cell>
          <cell r="L990">
            <v>0</v>
          </cell>
          <cell r="M990" t="str">
            <v>TRANSACIONAL</v>
          </cell>
          <cell r="N990" t="str">
            <v>SIM</v>
          </cell>
          <cell r="O990" t="str">
            <v>CSC</v>
          </cell>
        </row>
        <row r="991">
          <cell r="B991" t="str">
            <v>AT_988</v>
          </cell>
          <cell r="C991" t="str">
            <v>BKO_ORG</v>
          </cell>
          <cell r="D991" t="str">
            <v>ORIGINAÇÃO</v>
          </cell>
          <cell r="E991" t="str">
            <v>ASIS.BKO.ORG.011</v>
          </cell>
          <cell r="F991" t="str">
            <v>Gerir Back Office Comercial</v>
          </cell>
          <cell r="G991" t="str">
            <v>Gerir Backoffice Comercial de Originação</v>
          </cell>
          <cell r="H991" t="str">
            <v>Gerar quitação de Químicos e Fertilizantes</v>
          </cell>
          <cell r="I991">
            <v>60</v>
          </cell>
          <cell r="J991" t="str">
            <v>Dar suporte as filiais e comercial no processo de quitação de químicos e fertilizantes</v>
          </cell>
          <cell r="K991" t="str">
            <v>NÃO</v>
          </cell>
          <cell r="L991">
            <v>0</v>
          </cell>
          <cell r="M991" t="str">
            <v>INTERFERÊNCIA</v>
          </cell>
          <cell r="N991" t="str">
            <v>SIM</v>
          </cell>
          <cell r="O991" t="str">
            <v>INTERFERÊNCIA</v>
          </cell>
        </row>
        <row r="992">
          <cell r="B992" t="str">
            <v>AT_989</v>
          </cell>
          <cell r="C992" t="str">
            <v>BKO_ORG</v>
          </cell>
          <cell r="D992" t="str">
            <v>ORIGINAÇÃO</v>
          </cell>
          <cell r="E992" t="str">
            <v>ASIS.BKO.ORG.012</v>
          </cell>
          <cell r="F992" t="str">
            <v>Gerir Back Office Comercial</v>
          </cell>
          <cell r="G992" t="str">
            <v>Gerir Backoffice Comercial de Originação</v>
          </cell>
          <cell r="H992" t="str">
            <v>Gerir contencioso</v>
          </cell>
          <cell r="I992">
            <v>61</v>
          </cell>
          <cell r="J992" t="str">
            <v>Abrir contrato de arresto quando o jurídico informar que foi autorizado judicialmente</v>
          </cell>
          <cell r="K992" t="str">
            <v>NÃO</v>
          </cell>
          <cell r="L992">
            <v>0</v>
          </cell>
          <cell r="M992" t="str">
            <v>TRANSACIONAL</v>
          </cell>
          <cell r="N992" t="str">
            <v>NÃO</v>
          </cell>
          <cell r="O992" t="str">
            <v>AS-IS</v>
          </cell>
        </row>
        <row r="993">
          <cell r="B993" t="str">
            <v>AT_990</v>
          </cell>
          <cell r="C993" t="str">
            <v>BKO_ORG</v>
          </cell>
          <cell r="D993" t="str">
            <v>ORIGINAÇÃO</v>
          </cell>
          <cell r="E993" t="str">
            <v>ASIS.BKO.ORG.012</v>
          </cell>
          <cell r="F993" t="str">
            <v>Gerir Back Office Comercial</v>
          </cell>
          <cell r="G993" t="str">
            <v>Gerir Backoffice Comercial de Originação</v>
          </cell>
          <cell r="H993" t="str">
            <v>Gerir contencioso</v>
          </cell>
          <cell r="I993">
            <v>62</v>
          </cell>
          <cell r="J993" t="str">
            <v>Abrir chamado para alterar status do contrato para Jurídico</v>
          </cell>
          <cell r="K993" t="str">
            <v>NÃO</v>
          </cell>
          <cell r="L993">
            <v>0</v>
          </cell>
          <cell r="M993" t="str">
            <v>TRANSACIONAL</v>
          </cell>
          <cell r="N993" t="str">
            <v>NÃO</v>
          </cell>
          <cell r="O993" t="str">
            <v>CSC</v>
          </cell>
        </row>
        <row r="994">
          <cell r="B994" t="str">
            <v>AT_991</v>
          </cell>
          <cell r="C994" t="str">
            <v>BKO_ORG</v>
          </cell>
          <cell r="D994" t="str">
            <v>ORIGINAÇÃO</v>
          </cell>
          <cell r="E994" t="str">
            <v>ASIS.BKO.ORG.012</v>
          </cell>
          <cell r="F994" t="str">
            <v>Gerir Back Office Comercial</v>
          </cell>
          <cell r="G994" t="str">
            <v>Gerir Backoffice Comercial de Originação</v>
          </cell>
          <cell r="H994" t="str">
            <v>Gerir contencioso</v>
          </cell>
          <cell r="I994">
            <v>63</v>
          </cell>
          <cell r="J994" t="str">
            <v>Executar o processo no sistema e atualizar planilha de controle quando há alguma movimentação em contratos jurídicos (acordos, execuções jurídicas)</v>
          </cell>
          <cell r="K994" t="str">
            <v>NÃO</v>
          </cell>
          <cell r="L994">
            <v>0</v>
          </cell>
          <cell r="M994" t="str">
            <v>TRANSACIONAL</v>
          </cell>
          <cell r="N994" t="str">
            <v>NÃO</v>
          </cell>
          <cell r="O994" t="str">
            <v>AS-IS</v>
          </cell>
        </row>
        <row r="995">
          <cell r="B995" t="str">
            <v>AT_992</v>
          </cell>
          <cell r="C995" t="str">
            <v>BKO_ORG</v>
          </cell>
          <cell r="D995" t="str">
            <v>ORIGINAÇÃO</v>
          </cell>
          <cell r="E995" t="str">
            <v>ASIS.BKO.ORG.012</v>
          </cell>
          <cell r="F995" t="str">
            <v>Gerir Back Office Comercial</v>
          </cell>
          <cell r="G995" t="str">
            <v>Gerir Backoffice Comercial de Originação</v>
          </cell>
          <cell r="H995" t="str">
            <v>Gerir contencioso</v>
          </cell>
          <cell r="I995">
            <v>64</v>
          </cell>
          <cell r="J995" t="str">
            <v>Calcular o valor a receber, liquidar o contrato e transferir para contencioso quando o contrato está com algum problema jurídico</v>
          </cell>
          <cell r="K995" t="str">
            <v>NÃO</v>
          </cell>
          <cell r="L995">
            <v>0</v>
          </cell>
          <cell r="M995" t="str">
            <v>NÃO TRANSACIONAL</v>
          </cell>
          <cell r="N995" t="str">
            <v>NÃO</v>
          </cell>
          <cell r="O995" t="str">
            <v>AS-IS</v>
          </cell>
        </row>
        <row r="996">
          <cell r="B996" t="str">
            <v>AT_993</v>
          </cell>
          <cell r="C996" t="str">
            <v>BKO_ORG</v>
          </cell>
          <cell r="D996" t="str">
            <v>ORIGINAÇÃO</v>
          </cell>
          <cell r="E996" t="str">
            <v>ASIS.BKO.ORG.012</v>
          </cell>
          <cell r="F996" t="str">
            <v>Gerir Back Office Comercial</v>
          </cell>
          <cell r="G996" t="str">
            <v>Gerir Backoffice Comercial de Originação</v>
          </cell>
          <cell r="H996" t="str">
            <v>Gerir contencioso</v>
          </cell>
          <cell r="I996">
            <v>65</v>
          </cell>
          <cell r="J996" t="str">
            <v>Alterar status, inserir CPF do devedor na black-list e informar financeiro e PDP quando o contrato está com algum problema jurídico</v>
          </cell>
          <cell r="K996" t="str">
            <v>NÃO</v>
          </cell>
          <cell r="L996">
            <v>0</v>
          </cell>
          <cell r="M996" t="str">
            <v>NÃO TRANSACIONAL</v>
          </cell>
          <cell r="N996" t="str">
            <v>NÃO</v>
          </cell>
          <cell r="O996" t="str">
            <v>AS-IS</v>
          </cell>
        </row>
        <row r="997">
          <cell r="B997" t="str">
            <v>AT_994</v>
          </cell>
          <cell r="C997" t="str">
            <v>BKO_ORG</v>
          </cell>
          <cell r="D997" t="str">
            <v>ORIGINAÇÃO</v>
          </cell>
          <cell r="E997" t="str">
            <v>ASIS.BKO.ORG.012</v>
          </cell>
          <cell r="F997" t="str">
            <v>Gerir Back Office Comercial</v>
          </cell>
          <cell r="G997" t="str">
            <v>Gerir Backoffice Comercial de Originação</v>
          </cell>
          <cell r="H997" t="str">
            <v>Gerir contencioso</v>
          </cell>
          <cell r="I997">
            <v>66</v>
          </cell>
          <cell r="J997" t="str">
            <v>Dar suporte as filiais e comercial no processo de gestão de contencioso</v>
          </cell>
          <cell r="K997" t="str">
            <v>NÃO</v>
          </cell>
          <cell r="L997">
            <v>0</v>
          </cell>
          <cell r="M997" t="str">
            <v>INTERFERÊNCIA</v>
          </cell>
          <cell r="N997" t="str">
            <v>NÃO</v>
          </cell>
          <cell r="O997" t="str">
            <v>AS-IS</v>
          </cell>
        </row>
        <row r="998">
          <cell r="B998" t="str">
            <v>AT_995</v>
          </cell>
          <cell r="C998" t="str">
            <v>BKO_ORG</v>
          </cell>
          <cell r="D998" t="str">
            <v>ORIGINAÇÃO</v>
          </cell>
          <cell r="E998" t="str">
            <v>ASIS.BKO.ORG.013</v>
          </cell>
          <cell r="F998" t="str">
            <v>Gerir Back Office Comercial</v>
          </cell>
          <cell r="G998" t="str">
            <v>Gerir Backoffice Comercial de Originação</v>
          </cell>
          <cell r="H998" t="str">
            <v>Gerar relatórios</v>
          </cell>
          <cell r="I998">
            <v>67</v>
          </cell>
          <cell r="J998" t="str">
            <v>Extrair relatório das operações no sistema, tratar contratos com pendências, conferir e conciliar as informações e enviar fechamento do dia anterior para mesa comercial/ SP (se necessário).</v>
          </cell>
          <cell r="K998" t="str">
            <v>NÃO</v>
          </cell>
          <cell r="L998">
            <v>0</v>
          </cell>
          <cell r="M998" t="str">
            <v>TRANSACIONAL</v>
          </cell>
          <cell r="N998" t="str">
            <v>SIM</v>
          </cell>
          <cell r="O998" t="str">
            <v>CSC</v>
          </cell>
        </row>
        <row r="999">
          <cell r="B999" t="str">
            <v>AT_996</v>
          </cell>
          <cell r="C999" t="str">
            <v>BKO_ORG</v>
          </cell>
          <cell r="D999" t="str">
            <v>ORIGINAÇÃO</v>
          </cell>
          <cell r="E999" t="str">
            <v>ASIS.BKO.ORG.013</v>
          </cell>
          <cell r="F999" t="str">
            <v>Gerir Back Office Comercial</v>
          </cell>
          <cell r="G999" t="str">
            <v>Gerir Backoffice Comercial de Originação</v>
          </cell>
          <cell r="H999" t="str">
            <v>Gerar relatórios</v>
          </cell>
          <cell r="I999">
            <v>68</v>
          </cell>
          <cell r="J999" t="str">
            <v>Gerar relatório totalizador, fazer ajustes se necessário e enviar para Administrativo Comercial em SP</v>
          </cell>
          <cell r="K999" t="str">
            <v>NÃO</v>
          </cell>
          <cell r="L999">
            <v>0</v>
          </cell>
          <cell r="M999" t="str">
            <v>TRANSACIONAL</v>
          </cell>
          <cell r="N999" t="str">
            <v>SIM</v>
          </cell>
          <cell r="O999" t="str">
            <v>CSC</v>
          </cell>
        </row>
        <row r="1000">
          <cell r="B1000" t="str">
            <v>AT_997</v>
          </cell>
          <cell r="C1000" t="str">
            <v>BKO_ORG</v>
          </cell>
          <cell r="D1000" t="str">
            <v>ORIGINAÇÃO</v>
          </cell>
          <cell r="E1000" t="str">
            <v>ASIS.BKO.ORG.014</v>
          </cell>
          <cell r="F1000" t="str">
            <v>Gerir Back Office Comercial</v>
          </cell>
          <cell r="G1000" t="str">
            <v>Gerir Backoffice Comercial de Originação</v>
          </cell>
          <cell r="H1000" t="str">
            <v>Vender grão</v>
          </cell>
          <cell r="I1000">
            <v>69</v>
          </cell>
          <cell r="J1000" t="str">
            <v>Abrir contratos de venda de grão para boletas manuais, gerar os preços e os contratos (CAMPO GRANDE)</v>
          </cell>
          <cell r="K1000" t="str">
            <v>NÃO</v>
          </cell>
          <cell r="L1000">
            <v>0</v>
          </cell>
          <cell r="M1000" t="str">
            <v>TRANSACIONAL</v>
          </cell>
          <cell r="N1000" t="str">
            <v>SIM</v>
          </cell>
          <cell r="O1000" t="str">
            <v>CSC</v>
          </cell>
        </row>
        <row r="1001">
          <cell r="B1001" t="str">
            <v>AT_998</v>
          </cell>
          <cell r="C1001" t="str">
            <v>BKO_ORG</v>
          </cell>
          <cell r="D1001" t="str">
            <v>ORIGINAÇÃO</v>
          </cell>
          <cell r="E1001" t="str">
            <v>ASIS.BKO.ORG.014</v>
          </cell>
          <cell r="F1001" t="str">
            <v>Gerir Back Office Comercial</v>
          </cell>
          <cell r="G1001" t="str">
            <v>Gerir Backoffice Comercial de Originação</v>
          </cell>
          <cell r="H1001" t="str">
            <v>Vender grão</v>
          </cell>
          <cell r="I1001">
            <v>70</v>
          </cell>
          <cell r="J1001" t="str">
            <v>Abrir contratos de venda de grão (PARANAGUÁ)</v>
          </cell>
          <cell r="K1001" t="str">
            <v>NÃO</v>
          </cell>
          <cell r="L1001">
            <v>0</v>
          </cell>
          <cell r="M1001" t="str">
            <v>TRANSACIONAL</v>
          </cell>
          <cell r="N1001" t="str">
            <v>SIM</v>
          </cell>
          <cell r="O1001" t="str">
            <v>CSC</v>
          </cell>
        </row>
        <row r="1002">
          <cell r="B1002" t="str">
            <v>AT_999</v>
          </cell>
          <cell r="C1002" t="str">
            <v>BKO_ORG</v>
          </cell>
          <cell r="D1002" t="str">
            <v>ORIGINAÇÃO</v>
          </cell>
          <cell r="E1002" t="str">
            <v>ASIS.BKO.ORG.014</v>
          </cell>
          <cell r="F1002" t="str">
            <v>Gerir Back Office Comercial</v>
          </cell>
          <cell r="G1002" t="str">
            <v>Gerir Backoffice Comercial de Originação</v>
          </cell>
          <cell r="H1002" t="str">
            <v>Vender grão</v>
          </cell>
          <cell r="I1002">
            <v>71</v>
          </cell>
          <cell r="J1002" t="str">
            <v>Executar o contrato de venda de grão quando todos os embarques forem realizados e solicitar geração da NF (PARANAGUÁ)</v>
          </cell>
          <cell r="K1002" t="str">
            <v>NÃO</v>
          </cell>
          <cell r="L1002">
            <v>0</v>
          </cell>
          <cell r="M1002" t="str">
            <v>TRANSACIONAL</v>
          </cell>
          <cell r="N1002" t="str">
            <v>SIM</v>
          </cell>
          <cell r="O1002" t="str">
            <v>CSC</v>
          </cell>
        </row>
        <row r="1003">
          <cell r="B1003" t="str">
            <v>AT_1000</v>
          </cell>
          <cell r="C1003" t="str">
            <v>BKO_ORG</v>
          </cell>
          <cell r="D1003" t="str">
            <v>ORIGINAÇÃO</v>
          </cell>
          <cell r="E1003" t="str">
            <v>ASIS.BKO.ORG.014</v>
          </cell>
          <cell r="F1003" t="str">
            <v>Gerir Back Office Comercial</v>
          </cell>
          <cell r="G1003" t="str">
            <v>Gerir Backoffice Comercial de Originação</v>
          </cell>
          <cell r="H1003" t="str">
            <v>Vender grão</v>
          </cell>
          <cell r="I1003">
            <v>72</v>
          </cell>
          <cell r="J1003" t="str">
            <v>Dar suporte as filiais e comercial no processo de venda de grão</v>
          </cell>
          <cell r="K1003" t="str">
            <v>NÃO</v>
          </cell>
          <cell r="L1003">
            <v>0</v>
          </cell>
          <cell r="M1003" t="str">
            <v>INTERFERÊNCIA</v>
          </cell>
          <cell r="N1003" t="str">
            <v>SIM</v>
          </cell>
          <cell r="O1003" t="str">
            <v>INTERFERÊNCIA</v>
          </cell>
        </row>
        <row r="1004">
          <cell r="B1004" t="str">
            <v>AT_1001</v>
          </cell>
          <cell r="C1004" t="str">
            <v>BKO_ORG</v>
          </cell>
          <cell r="D1004" t="str">
            <v>ORIGINAÇÃO</v>
          </cell>
          <cell r="E1004" t="str">
            <v>ASIS.BKO.ORG.015</v>
          </cell>
          <cell r="F1004" t="str">
            <v>Gerir Back Office Comercial</v>
          </cell>
          <cell r="G1004" t="str">
            <v>Gerir Backoffice Comercial de Originação</v>
          </cell>
          <cell r="H1004" t="str">
            <v>Gerar contrato de depósito</v>
          </cell>
          <cell r="I1004">
            <v>73</v>
          </cell>
          <cell r="J1004" t="str">
            <v>Gerar contratos de prestação de serviço no sistema</v>
          </cell>
          <cell r="K1004" t="str">
            <v>NÃO</v>
          </cell>
          <cell r="L1004">
            <v>0</v>
          </cell>
          <cell r="M1004" t="str">
            <v>TRANSACIONAL</v>
          </cell>
          <cell r="N1004" t="str">
            <v>SIM</v>
          </cell>
          <cell r="O1004" t="str">
            <v>CSC</v>
          </cell>
        </row>
        <row r="1005">
          <cell r="B1005" t="str">
            <v>AT_1002</v>
          </cell>
          <cell r="C1005" t="str">
            <v>BKO_ORG</v>
          </cell>
          <cell r="D1005" t="str">
            <v>ORIGINAÇÃO</v>
          </cell>
          <cell r="E1005" t="str">
            <v>ASIS.BKO.ORG.015</v>
          </cell>
          <cell r="F1005" t="str">
            <v>Gerir Back Office Comercial</v>
          </cell>
          <cell r="G1005" t="str">
            <v>Gerir Backoffice Comercial de Originação</v>
          </cell>
          <cell r="H1005" t="str">
            <v>Gerar contrato de depósito</v>
          </cell>
          <cell r="I1005">
            <v>74</v>
          </cell>
          <cell r="J1005" t="str">
            <v>Abrir contrato para cada entrega recebida no depósito e deixar disponível no sistema</v>
          </cell>
          <cell r="K1005" t="str">
            <v>NÃO</v>
          </cell>
          <cell r="L1005">
            <v>0</v>
          </cell>
          <cell r="M1005" t="str">
            <v>TRANSACIONAL</v>
          </cell>
          <cell r="N1005" t="str">
            <v>SIM</v>
          </cell>
          <cell r="O1005" t="str">
            <v>CSC</v>
          </cell>
        </row>
        <row r="1006">
          <cell r="B1006" t="str">
            <v>AT_1003</v>
          </cell>
          <cell r="C1006" t="str">
            <v>BKO_ORG</v>
          </cell>
          <cell r="D1006" t="str">
            <v>ORIGINAÇÃO</v>
          </cell>
          <cell r="E1006" t="str">
            <v>ASIS.BKO.ORG.015</v>
          </cell>
          <cell r="F1006" t="str">
            <v>Gerir Back Office Comercial</v>
          </cell>
          <cell r="G1006" t="str">
            <v>Gerir Backoffice Comercial de Originação</v>
          </cell>
          <cell r="H1006" t="str">
            <v>Gerar contrato de depósito</v>
          </cell>
          <cell r="I1006">
            <v>75</v>
          </cell>
          <cell r="J1006" t="str">
            <v>Recalcular e revisar planilha de controle de entrada e saída no depósito</v>
          </cell>
          <cell r="K1006" t="str">
            <v>NÃO</v>
          </cell>
          <cell r="L1006">
            <v>0</v>
          </cell>
          <cell r="M1006" t="str">
            <v>TRANSACIONAL</v>
          </cell>
          <cell r="N1006" t="str">
            <v>SIM</v>
          </cell>
          <cell r="O1006" t="str">
            <v>AS-IS</v>
          </cell>
        </row>
        <row r="1007">
          <cell r="B1007" t="str">
            <v>AT_1004</v>
          </cell>
          <cell r="C1007" t="str">
            <v>BKO_ORG</v>
          </cell>
          <cell r="D1007" t="str">
            <v>ORIGINAÇÃO</v>
          </cell>
          <cell r="E1007" t="str">
            <v>ASIS.BKO.ORG.016</v>
          </cell>
          <cell r="F1007" t="str">
            <v>Gerir Back Office Comercial</v>
          </cell>
          <cell r="G1007" t="str">
            <v>Gerir Backoffice Comercial de Originação</v>
          </cell>
          <cell r="H1007" t="str">
            <v>Fechar contrato de depósito</v>
          </cell>
          <cell r="I1007">
            <v>76</v>
          </cell>
          <cell r="J1007" t="str">
            <v>Realizar ajuste fiscal do contrato de depósito, gerar nota de devolução e dar entrada da nota no sistema quando os grãos serão comprados</v>
          </cell>
          <cell r="K1007" t="str">
            <v>NÃO</v>
          </cell>
          <cell r="L1007">
            <v>0</v>
          </cell>
          <cell r="M1007" t="str">
            <v>TRANSACIONAL</v>
          </cell>
          <cell r="N1007" t="str">
            <v>SIM</v>
          </cell>
          <cell r="O1007" t="str">
            <v>CSC</v>
          </cell>
        </row>
        <row r="1008">
          <cell r="B1008" t="str">
            <v>AT_1005</v>
          </cell>
          <cell r="C1008" t="str">
            <v>BKO_ORG</v>
          </cell>
          <cell r="D1008" t="str">
            <v>ORIGINAÇÃO</v>
          </cell>
          <cell r="E1008" t="str">
            <v>ASIS.BKO.ORG.016</v>
          </cell>
          <cell r="F1008" t="str">
            <v>Gerir Back Office Comercial</v>
          </cell>
          <cell r="G1008" t="str">
            <v>Gerir Backoffice Comercial de Originação</v>
          </cell>
          <cell r="H1008" t="str">
            <v>Fechar contrato de depósito</v>
          </cell>
          <cell r="I1008">
            <v>77</v>
          </cell>
          <cell r="J1008" t="str">
            <v>Realizar ajuste fiscal do contrato de depósito, emitir nota de prestação de serviços, gerar nota de devolução e acompanhar posição dos depósitos quando os grãos não serão comprados</v>
          </cell>
          <cell r="K1008" t="str">
            <v>NÃO</v>
          </cell>
          <cell r="L1008">
            <v>0</v>
          </cell>
          <cell r="M1008" t="str">
            <v>TRANSACIONAL</v>
          </cell>
          <cell r="N1008" t="str">
            <v>SIM</v>
          </cell>
          <cell r="O1008" t="str">
            <v>CSC</v>
          </cell>
        </row>
        <row r="1009">
          <cell r="B1009" t="str">
            <v>AT_1006</v>
          </cell>
          <cell r="C1009" t="str">
            <v>BKO_ORG</v>
          </cell>
          <cell r="D1009" t="str">
            <v>ORIGINAÇÃO</v>
          </cell>
          <cell r="E1009" t="str">
            <v>ASIS.BKO.ORG.016</v>
          </cell>
          <cell r="F1009" t="str">
            <v>Gerir Back Office Comercial</v>
          </cell>
          <cell r="G1009" t="str">
            <v>Gerir Backoffice Comercial de Originação</v>
          </cell>
          <cell r="H1009" t="str">
            <v>Fechar contrato de depósito</v>
          </cell>
          <cell r="I1009">
            <v>78</v>
          </cell>
          <cell r="J1009" t="str">
            <v>Dar suporte as filiais e comercial nos processos referentes a contrato de depósito</v>
          </cell>
          <cell r="K1009" t="str">
            <v>NÃO</v>
          </cell>
          <cell r="L1009">
            <v>0</v>
          </cell>
          <cell r="M1009" t="str">
            <v>INTERFERÊNCIA</v>
          </cell>
          <cell r="N1009" t="str">
            <v>SIM</v>
          </cell>
          <cell r="O1009" t="str">
            <v>INTERFERÊNCIA</v>
          </cell>
        </row>
        <row r="1010">
          <cell r="B1010" t="str">
            <v>AT_1007</v>
          </cell>
          <cell r="C1010" t="str">
            <v>BKO_ORG</v>
          </cell>
          <cell r="D1010" t="str">
            <v>ORIGINAÇÃO</v>
          </cell>
          <cell r="E1010" t="str">
            <v>ASIS.BKO.ORG.017</v>
          </cell>
          <cell r="F1010" t="str">
            <v>Gerir Back Office Comercial</v>
          </cell>
          <cell r="G1010" t="str">
            <v>Gerir Backoffice Comercial de Originação</v>
          </cell>
          <cell r="H1010" t="str">
            <v>Gerar compensação de pagamento ou sub-rogação</v>
          </cell>
          <cell r="I1010">
            <v>79</v>
          </cell>
          <cell r="J1010" t="str">
            <v>Gerar quitação de pagamento e alterar contrato quando houver compensação de pagamento ou sub-rogação</v>
          </cell>
          <cell r="K1010" t="str">
            <v>NÃO</v>
          </cell>
          <cell r="L1010">
            <v>0</v>
          </cell>
          <cell r="M1010" t="str">
            <v>TRANSACIONAL</v>
          </cell>
          <cell r="N1010" t="str">
            <v>SIM</v>
          </cell>
          <cell r="O1010" t="str">
            <v>CSC</v>
          </cell>
        </row>
        <row r="1011">
          <cell r="B1011" t="str">
            <v>AT_1008</v>
          </cell>
          <cell r="C1011" t="str">
            <v>BKO_ORG</v>
          </cell>
          <cell r="D1011" t="str">
            <v>ORIGINAÇÃO</v>
          </cell>
          <cell r="E1011" t="str">
            <v>ASIS.BKO.ORG.017</v>
          </cell>
          <cell r="F1011" t="str">
            <v>Gerir Back Office Comercial</v>
          </cell>
          <cell r="G1011" t="str">
            <v>Gerir Backoffice Comercial de Originação</v>
          </cell>
          <cell r="H1011" t="str">
            <v>Gerar compensação de pagamento ou sub-rogação</v>
          </cell>
          <cell r="I1011">
            <v>80</v>
          </cell>
          <cell r="J1011" t="str">
            <v>Dar suporte as filiais e comercial nos processos referentes a compensação de pagamento e sub-rogação</v>
          </cell>
          <cell r="K1011" t="str">
            <v>NÃO</v>
          </cell>
          <cell r="L1011">
            <v>0</v>
          </cell>
          <cell r="M1011" t="str">
            <v>INTERFERÊNCIA</v>
          </cell>
          <cell r="N1011" t="str">
            <v>SIM</v>
          </cell>
          <cell r="O1011" t="str">
            <v>INTERFERÊNCIA</v>
          </cell>
        </row>
        <row r="1012">
          <cell r="B1012" t="str">
            <v>AT_1009</v>
          </cell>
          <cell r="C1012" t="str">
            <v>BKO_ORG</v>
          </cell>
          <cell r="D1012" t="str">
            <v>ORIGINAÇÃO</v>
          </cell>
          <cell r="E1012" t="str">
            <v>ASIS.BKO.ORG.018</v>
          </cell>
          <cell r="F1012" t="str">
            <v>Gerir Back Office Comercial</v>
          </cell>
          <cell r="G1012" t="str">
            <v>Gerir Backoffice Comercial de Originação</v>
          </cell>
          <cell r="H1012" t="str">
            <v>Gerar contrato de venda</v>
          </cell>
          <cell r="I1012">
            <v>81</v>
          </cell>
          <cell r="J1012" t="str">
            <v xml:space="preserve">Obter BID especial se a operação de venda de milho/soja não estiver com a margem OK </v>
          </cell>
          <cell r="K1012" t="str">
            <v>NÃO</v>
          </cell>
          <cell r="L1012">
            <v>0</v>
          </cell>
          <cell r="M1012" t="str">
            <v>TRANSACIONAL</v>
          </cell>
          <cell r="N1012" t="str">
            <v>SIM</v>
          </cell>
          <cell r="O1012" t="str">
            <v>CSC</v>
          </cell>
        </row>
        <row r="1013">
          <cell r="B1013" t="str">
            <v>AT_1010</v>
          </cell>
          <cell r="C1013" t="str">
            <v>BKO_ORG</v>
          </cell>
          <cell r="D1013" t="str">
            <v>ORIGINAÇÃO</v>
          </cell>
          <cell r="E1013" t="str">
            <v>ASIS.BKO.ORG.018</v>
          </cell>
          <cell r="F1013" t="str">
            <v>Gerir Back Office Comercial</v>
          </cell>
          <cell r="G1013" t="str">
            <v>Gerir Backoffice Comercial de Originação</v>
          </cell>
          <cell r="H1013" t="str">
            <v>Gerar contrato de venda</v>
          </cell>
          <cell r="I1013">
            <v>82</v>
          </cell>
          <cell r="J1013" t="str">
            <v>Gerar contratos de venda milho/soja, redigir contratos no Word, gerar os preços e conferir P&amp;L das operações de venda e gerar cartas de fixação no sistema</v>
          </cell>
          <cell r="K1013" t="str">
            <v>NÃO</v>
          </cell>
          <cell r="L1013">
            <v>0</v>
          </cell>
          <cell r="M1013" t="str">
            <v>TRANSACIONAL</v>
          </cell>
          <cell r="N1013" t="str">
            <v>SIM</v>
          </cell>
          <cell r="O1013" t="str">
            <v>CSC</v>
          </cell>
        </row>
        <row r="1014">
          <cell r="B1014" t="str">
            <v>AT_1011</v>
          </cell>
          <cell r="C1014" t="str">
            <v>BKO_ORG</v>
          </cell>
          <cell r="D1014" t="str">
            <v>ORIGINAÇÃO</v>
          </cell>
          <cell r="E1014" t="str">
            <v>ASIS.BKO.ORG.018</v>
          </cell>
          <cell r="F1014" t="str">
            <v>Gerir Back Office Comercial</v>
          </cell>
          <cell r="G1014" t="str">
            <v>Gerir Backoffice Comercial de Originação</v>
          </cell>
          <cell r="H1014" t="str">
            <v>Gerar contrato de venda</v>
          </cell>
          <cell r="I1014">
            <v>83</v>
          </cell>
          <cell r="J1014" t="str">
            <v>Gerar contratos de venda de resíduos</v>
          </cell>
          <cell r="K1014" t="str">
            <v>NÃO</v>
          </cell>
          <cell r="L1014">
            <v>0</v>
          </cell>
          <cell r="M1014" t="str">
            <v>TRANSACIONAL</v>
          </cell>
          <cell r="N1014" t="str">
            <v>SIM</v>
          </cell>
          <cell r="O1014" t="str">
            <v>CSC</v>
          </cell>
        </row>
        <row r="1015">
          <cell r="B1015" t="str">
            <v>AT_1012</v>
          </cell>
          <cell r="C1015" t="str">
            <v>BKO_ORG</v>
          </cell>
          <cell r="D1015" t="str">
            <v>ORIGINAÇÃO</v>
          </cell>
          <cell r="E1015" t="str">
            <v>ASIS.BKO.ORG.018</v>
          </cell>
          <cell r="F1015" t="str">
            <v>Gerir Back Office Comercial</v>
          </cell>
          <cell r="G1015" t="str">
            <v>Gerir Backoffice Comercial de Originação</v>
          </cell>
          <cell r="H1015" t="str">
            <v>Gerar contrato de venda</v>
          </cell>
          <cell r="I1015">
            <v>84</v>
          </cell>
          <cell r="J1015" t="str">
            <v>Dar suporte as filiais e comercial no processo de geração do contrato de venda</v>
          </cell>
          <cell r="K1015" t="str">
            <v>NÃO</v>
          </cell>
          <cell r="L1015">
            <v>0</v>
          </cell>
          <cell r="M1015" t="str">
            <v>INTERFERÊNCIA</v>
          </cell>
          <cell r="N1015" t="str">
            <v>SIM</v>
          </cell>
          <cell r="O1015" t="str">
            <v>INTERFERÊNCIA</v>
          </cell>
        </row>
        <row r="1016">
          <cell r="B1016" t="str">
            <v>AT_1013</v>
          </cell>
          <cell r="C1016" t="str">
            <v>BKO_ORG</v>
          </cell>
          <cell r="D1016" t="str">
            <v>ORIGINAÇÃO</v>
          </cell>
          <cell r="E1016" t="str">
            <v>ASIS.BKO.ORG.019</v>
          </cell>
          <cell r="F1016" t="str">
            <v>Gerir Back Office Comercial</v>
          </cell>
          <cell r="G1016" t="str">
            <v>Gerir Backoffice Comercial de Originação</v>
          </cell>
          <cell r="H1016" t="str">
            <v>Faturar exportações</v>
          </cell>
          <cell r="I1016">
            <v>85</v>
          </cell>
          <cell r="J1016" t="str">
            <v>Realizar lançamentos dos Registros de Exportações, rodar a carga 24, fazer split no contrato, extrair relatório, tratar erros, gerar notas de exportação, transmitir para SEFAZ, gerar notas em PDF e enviar para regionais</v>
          </cell>
          <cell r="K1016" t="str">
            <v>NÃO</v>
          </cell>
          <cell r="L1016">
            <v>0</v>
          </cell>
          <cell r="M1016" t="str">
            <v>TRANSACIONAL</v>
          </cell>
          <cell r="N1016" t="str">
            <v>SIM</v>
          </cell>
          <cell r="O1016" t="str">
            <v>AS-IS</v>
          </cell>
        </row>
        <row r="1017">
          <cell r="B1017" t="str">
            <v>AT_1014</v>
          </cell>
          <cell r="C1017" t="str">
            <v>BKO_ORG</v>
          </cell>
          <cell r="D1017" t="str">
            <v>ORIGINAÇÃO</v>
          </cell>
          <cell r="E1017" t="str">
            <v>ASIS.BKO.ORG.020</v>
          </cell>
          <cell r="F1017" t="str">
            <v>Gerir Back Office Comercial</v>
          </cell>
          <cell r="G1017" t="str">
            <v>Gerir Backoffice Comercial de Originação</v>
          </cell>
          <cell r="H1017" t="str">
            <v>Comprar subproduto de soja</v>
          </cell>
          <cell r="I1017">
            <v>86</v>
          </cell>
          <cell r="J1017" t="str">
            <v>Abrir contratos de compra de subprodutos de soja, gerar tickets e aplicar nos contratos</v>
          </cell>
          <cell r="K1017" t="str">
            <v>NÃO</v>
          </cell>
          <cell r="L1017">
            <v>0</v>
          </cell>
          <cell r="M1017" t="str">
            <v>TRANSACIONAL</v>
          </cell>
          <cell r="N1017" t="str">
            <v>SIM</v>
          </cell>
          <cell r="O1017" t="str">
            <v>CSC</v>
          </cell>
        </row>
        <row r="1018">
          <cell r="B1018" t="str">
            <v>AT_1015</v>
          </cell>
          <cell r="C1018" t="str">
            <v>BKO_ORG</v>
          </cell>
          <cell r="D1018" t="str">
            <v>ORIGINAÇÃO</v>
          </cell>
          <cell r="E1018" t="str">
            <v>ASIS.BKO.ORG.021</v>
          </cell>
          <cell r="F1018" t="str">
            <v>Gerir Back Office Comercial</v>
          </cell>
          <cell r="G1018" t="str">
            <v>Gerir Backoffice Comercial de Originação</v>
          </cell>
          <cell r="H1018" t="str">
            <v>Vender trigo</v>
          </cell>
          <cell r="I1018">
            <v>87</v>
          </cell>
          <cell r="J1018" t="str">
            <v>Abrir contratos de venda de trigo, gerar e aplicar ticket, gerar notas, transmitir notas para SEFAZ e enviar notas PDF para cliente</v>
          </cell>
          <cell r="K1018" t="str">
            <v>NÃO</v>
          </cell>
          <cell r="L1018">
            <v>0</v>
          </cell>
          <cell r="M1018" t="str">
            <v>TRANSACIONAL</v>
          </cell>
          <cell r="N1018" t="str">
            <v>SIM</v>
          </cell>
          <cell r="O1018" t="str">
            <v>CSC</v>
          </cell>
        </row>
        <row r="1019">
          <cell r="B1019" t="str">
            <v>AT_1016</v>
          </cell>
          <cell r="C1019" t="str">
            <v>BKO_ORG</v>
          </cell>
          <cell r="D1019" t="str">
            <v>ORIGINAÇÃO</v>
          </cell>
          <cell r="E1019" t="str">
            <v>ASIS.BKO.ORG.022</v>
          </cell>
          <cell r="F1019" t="str">
            <v>Gerir Back Office Comercial</v>
          </cell>
          <cell r="G1019" t="str">
            <v>Gerir Backoffice Comercial de Originação</v>
          </cell>
          <cell r="H1019" t="str">
            <v>Gerir leilão</v>
          </cell>
          <cell r="I1019">
            <v>88</v>
          </cell>
          <cell r="J1019" t="str">
            <v>Inserir o pedido referente ao leilão no sistema, levantar documentação necessária e protocolar a documentação na CONAB</v>
          </cell>
          <cell r="K1019" t="str">
            <v>NÃO</v>
          </cell>
          <cell r="L1019">
            <v>0</v>
          </cell>
          <cell r="M1019" t="str">
            <v>NÃO TRANSACIONAL</v>
          </cell>
          <cell r="N1019" t="str">
            <v>NÃO</v>
          </cell>
          <cell r="O1019" t="str">
            <v>AS-IS</v>
          </cell>
        </row>
        <row r="1020">
          <cell r="B1020" t="str">
            <v>AT_1017</v>
          </cell>
          <cell r="C1020" t="str">
            <v>BKO_ORG</v>
          </cell>
          <cell r="D1020" t="str">
            <v>ORIGINAÇÃO</v>
          </cell>
          <cell r="E1020" t="str">
            <v>ASIS.BKO.ORG.023</v>
          </cell>
          <cell r="F1020" t="str">
            <v>Gerir Back Office Comercial</v>
          </cell>
          <cell r="G1020" t="str">
            <v>Gerir Backoffice Comercial de Originação</v>
          </cell>
          <cell r="H1020" t="str">
            <v>Pagamentos Frete FOB</v>
          </cell>
          <cell r="I1020">
            <v>89</v>
          </cell>
          <cell r="J1020" t="str">
            <v xml:space="preserve">Gerar a quitação do pagamento de fretes FOB com desconto quando houver quebra da balança </v>
          </cell>
          <cell r="K1020" t="str">
            <v>NÃO</v>
          </cell>
          <cell r="L1020">
            <v>0</v>
          </cell>
          <cell r="M1020" t="str">
            <v>TRANSACIONAL</v>
          </cell>
          <cell r="N1020" t="str">
            <v>SIM</v>
          </cell>
          <cell r="O1020" t="str">
            <v>CSC</v>
          </cell>
        </row>
        <row r="1021">
          <cell r="B1021" t="str">
            <v>AT_1018</v>
          </cell>
          <cell r="C1021" t="str">
            <v>BKO_ORG</v>
          </cell>
          <cell r="D1021" t="str">
            <v>ORIGINAÇÃO</v>
          </cell>
          <cell r="E1021" t="str">
            <v>ASIS.BKO.ORG.023</v>
          </cell>
          <cell r="F1021" t="str">
            <v>Gerir Back Office Comercial</v>
          </cell>
          <cell r="G1021" t="str">
            <v>Gerir Backoffice Comercial de Originação</v>
          </cell>
          <cell r="H1021" t="str">
            <v>Pagamentos Frete FOB</v>
          </cell>
          <cell r="I1021">
            <v>90</v>
          </cell>
          <cell r="J1021" t="str">
            <v>Montar o pagamento dos fretes FOB, por carga, no sistema e enviar programação de pagamentos para as transportadoras</v>
          </cell>
          <cell r="K1021" t="str">
            <v>NÃO</v>
          </cell>
          <cell r="L1021">
            <v>0</v>
          </cell>
          <cell r="M1021" t="str">
            <v>TRANSACIONAL</v>
          </cell>
          <cell r="N1021" t="str">
            <v>SIM</v>
          </cell>
          <cell r="O1021" t="str">
            <v>CSC</v>
          </cell>
        </row>
        <row r="1022">
          <cell r="B1022" t="str">
            <v>AT_1019</v>
          </cell>
          <cell r="C1022" t="str">
            <v>BKO_ORG</v>
          </cell>
          <cell r="D1022" t="str">
            <v>ORIGINAÇÃO</v>
          </cell>
          <cell r="E1022" t="str">
            <v>ASIS.BKO.ORG.023</v>
          </cell>
          <cell r="F1022" t="str">
            <v>Gerir Back Office Comercial</v>
          </cell>
          <cell r="G1022" t="str">
            <v>Gerir Backoffice Comercial de Originação</v>
          </cell>
          <cell r="H1022" t="str">
            <v>Pagamentos Frete FOB</v>
          </cell>
          <cell r="I1022">
            <v>91</v>
          </cell>
          <cell r="J1022" t="str">
            <v>Tratar divergências de valores com a transportadora, quando necessário</v>
          </cell>
          <cell r="K1022" t="str">
            <v>NÃO</v>
          </cell>
          <cell r="L1022">
            <v>0</v>
          </cell>
          <cell r="M1022" t="str">
            <v>INTERFERÊNCIA</v>
          </cell>
          <cell r="N1022" t="str">
            <v>SIM</v>
          </cell>
          <cell r="O1022" t="str">
            <v>INTERFERÊNCIA</v>
          </cell>
        </row>
        <row r="1023">
          <cell r="B1023" t="str">
            <v>AT_1020</v>
          </cell>
          <cell r="C1023" t="str">
            <v>BKO_ORG</v>
          </cell>
          <cell r="D1023" t="str">
            <v>ORIGINAÇÃO</v>
          </cell>
          <cell r="E1023" t="str">
            <v>ASIS.BKO.ORG.024</v>
          </cell>
          <cell r="F1023" t="str">
            <v>Gerir Back Office Comercial</v>
          </cell>
          <cell r="G1023" t="str">
            <v>Gerir Backoffice Comercial de Originação</v>
          </cell>
          <cell r="H1023" t="str">
            <v>Exportar grãos</v>
          </cell>
          <cell r="I1023">
            <v>92</v>
          </cell>
          <cell r="J1023" t="str">
            <v>Abrir contratos de exportação de milho e executar contratos quando receber a nota fiscal</v>
          </cell>
          <cell r="K1023" t="str">
            <v>NÃO</v>
          </cell>
          <cell r="L1023">
            <v>0</v>
          </cell>
          <cell r="M1023" t="str">
            <v>TRANSACIONAL</v>
          </cell>
          <cell r="N1023" t="str">
            <v>SIM</v>
          </cell>
          <cell r="O1023" t="str">
            <v>CSC</v>
          </cell>
        </row>
        <row r="1024">
          <cell r="B1024" t="str">
            <v>AT_1021</v>
          </cell>
          <cell r="C1024" t="str">
            <v>BKO_ORG</v>
          </cell>
          <cell r="D1024" t="str">
            <v>ORIGINAÇÃO</v>
          </cell>
          <cell r="E1024" t="str">
            <v>ASIS.BKO.ORG.025</v>
          </cell>
          <cell r="F1024" t="str">
            <v>Gerir Back Office Comercial</v>
          </cell>
          <cell r="G1024" t="str">
            <v>Gerir Backoffice Comercial de Originação</v>
          </cell>
          <cell r="H1024" t="str">
            <v>Aplicar tickets</v>
          </cell>
          <cell r="I1024">
            <v>93</v>
          </cell>
          <cell r="J1024" t="str">
            <v>Extrair relatório de tickets pendentes, tratar erros e pendências e aplicar ticket</v>
          </cell>
          <cell r="K1024" t="str">
            <v>NÃO</v>
          </cell>
          <cell r="L1024">
            <v>0</v>
          </cell>
          <cell r="M1024" t="str">
            <v>TRANSACIONAL</v>
          </cell>
          <cell r="N1024" t="str">
            <v>SIM</v>
          </cell>
          <cell r="O1024" t="str">
            <v>CSC</v>
          </cell>
        </row>
        <row r="1025">
          <cell r="B1025" t="str">
            <v>AT_1022</v>
          </cell>
          <cell r="C1025" t="str">
            <v>BKO_ORG</v>
          </cell>
          <cell r="D1025" t="str">
            <v>ORIGINAÇÃO</v>
          </cell>
          <cell r="E1025" t="str">
            <v>ASIS.BKO.ORG.025</v>
          </cell>
          <cell r="F1025" t="str">
            <v>Gerir Back Office Comercial</v>
          </cell>
          <cell r="G1025" t="str">
            <v>Gerir Backoffice Comercial de Originação</v>
          </cell>
          <cell r="H1025" t="str">
            <v>Aplicar tickets</v>
          </cell>
          <cell r="I1025">
            <v>94</v>
          </cell>
          <cell r="J1025" t="str">
            <v>Extrair relatório de tickets pendentes, conferir informações e solicitar alterações para Célula de Entrada</v>
          </cell>
          <cell r="K1025" t="str">
            <v>NÃO</v>
          </cell>
          <cell r="L1025">
            <v>0</v>
          </cell>
          <cell r="M1025" t="str">
            <v>TRANSACIONAL</v>
          </cell>
          <cell r="N1025" t="str">
            <v>SIM</v>
          </cell>
          <cell r="O1025" t="str">
            <v>CSC</v>
          </cell>
        </row>
        <row r="1026">
          <cell r="B1026" t="str">
            <v>AT_1023</v>
          </cell>
          <cell r="C1026" t="str">
            <v>BKO_ORG</v>
          </cell>
          <cell r="D1026" t="str">
            <v>ORIGINAÇÃO</v>
          </cell>
          <cell r="E1026" t="str">
            <v>ASIS.BKO.ORG.025</v>
          </cell>
          <cell r="F1026" t="str">
            <v>Gerir Back Office Comercial</v>
          </cell>
          <cell r="G1026" t="str">
            <v>Gerir Backoffice Comercial de Originação</v>
          </cell>
          <cell r="H1026" t="str">
            <v>Aplicar tickets</v>
          </cell>
          <cell r="I1026">
            <v>95</v>
          </cell>
          <cell r="J1026" t="str">
            <v>Coletar tickets de balança físicos e conferir com notas fiscais, tratar erros e pendências e aplicar tickets</v>
          </cell>
          <cell r="K1026" t="str">
            <v>NÃO</v>
          </cell>
          <cell r="L1026">
            <v>0</v>
          </cell>
          <cell r="M1026" t="str">
            <v>TRANSACIONAL</v>
          </cell>
          <cell r="N1026" t="str">
            <v>SIM</v>
          </cell>
          <cell r="O1026" t="str">
            <v>CSC</v>
          </cell>
        </row>
        <row r="1027">
          <cell r="B1027" t="str">
            <v>AT_1024</v>
          </cell>
          <cell r="C1027" t="str">
            <v>BKO_ORG</v>
          </cell>
          <cell r="D1027" t="str">
            <v>ORIGINAÇÃO</v>
          </cell>
          <cell r="E1027" t="str">
            <v>ASIS.BKO.ORG.025</v>
          </cell>
          <cell r="F1027" t="str">
            <v>Gerir Back Office Comercial</v>
          </cell>
          <cell r="G1027" t="str">
            <v>Gerir Backoffice Comercial de Originação</v>
          </cell>
          <cell r="H1027" t="str">
            <v>Aplicar tickets</v>
          </cell>
          <cell r="I1027">
            <v>96</v>
          </cell>
          <cell r="J1027" t="str">
            <v>Extrair relatório de todos os tickets gerados e conferir com notas fiscais, tratar erros e pendências e aplicar tickets</v>
          </cell>
          <cell r="K1027" t="str">
            <v>NÃO</v>
          </cell>
          <cell r="L1027">
            <v>0</v>
          </cell>
          <cell r="M1027" t="str">
            <v>TRANSACIONAL</v>
          </cell>
          <cell r="N1027" t="str">
            <v>SIM</v>
          </cell>
          <cell r="O1027" t="str">
            <v>CSC</v>
          </cell>
        </row>
        <row r="1028">
          <cell r="B1028" t="str">
            <v>AT_1025</v>
          </cell>
          <cell r="C1028" t="str">
            <v>BKO_ORG</v>
          </cell>
          <cell r="D1028" t="str">
            <v>ORIGINAÇÃO</v>
          </cell>
          <cell r="E1028" t="str">
            <v>ASIS.BKO.ORG.025</v>
          </cell>
          <cell r="F1028" t="str">
            <v>Gerir Back Office Comercial</v>
          </cell>
          <cell r="G1028" t="str">
            <v>Gerir Backoffice Comercial de Originação</v>
          </cell>
          <cell r="H1028" t="str">
            <v>Aplicar tickets</v>
          </cell>
          <cell r="I1028">
            <v>97</v>
          </cell>
          <cell r="J1028" t="str">
            <v>Dar suporte as filiais e comercial no processo de aplicação de ticket</v>
          </cell>
          <cell r="K1028" t="str">
            <v>NÃO</v>
          </cell>
          <cell r="L1028">
            <v>0</v>
          </cell>
          <cell r="M1028" t="str">
            <v>INTERFERÊNCIA</v>
          </cell>
          <cell r="N1028" t="str">
            <v>SIM</v>
          </cell>
          <cell r="O1028" t="str">
            <v>INTERFERÊNCIA</v>
          </cell>
        </row>
        <row r="1029">
          <cell r="B1029" t="str">
            <v>AT_1026</v>
          </cell>
          <cell r="C1029" t="str">
            <v>BKO_ORG</v>
          </cell>
          <cell r="D1029" t="str">
            <v>ORIGINAÇÃO</v>
          </cell>
          <cell r="E1029" t="str">
            <v>ASIS.BKO.ORG.026</v>
          </cell>
          <cell r="F1029" t="str">
            <v>Gerir Back Office Comercial</v>
          </cell>
          <cell r="G1029" t="str">
            <v>Gerir Backoffice Comercial de Originação</v>
          </cell>
          <cell r="H1029" t="str">
            <v>Liquidar contratos</v>
          </cell>
          <cell r="I1029">
            <v>98</v>
          </cell>
          <cell r="J1029" t="str">
            <v>Realizar a liquidação do adiantamento para contratos com entregas concluídas</v>
          </cell>
          <cell r="K1029" t="str">
            <v>NÃO</v>
          </cell>
          <cell r="L1029">
            <v>0</v>
          </cell>
          <cell r="M1029" t="str">
            <v>TRANSACIONAL</v>
          </cell>
          <cell r="N1029" t="str">
            <v>SIM</v>
          </cell>
          <cell r="O1029" t="str">
            <v>CSC</v>
          </cell>
        </row>
        <row r="1030">
          <cell r="B1030" t="str">
            <v>AT_1027</v>
          </cell>
          <cell r="C1030" t="str">
            <v>BKO_ORG</v>
          </cell>
          <cell r="D1030" t="str">
            <v>ORIGINAÇÃO</v>
          </cell>
          <cell r="E1030" t="str">
            <v>ASIS.BKO.ORG.026</v>
          </cell>
          <cell r="F1030" t="str">
            <v>Gerir Back Office Comercial</v>
          </cell>
          <cell r="G1030" t="str">
            <v>Gerir Backoffice Comercial de Originação</v>
          </cell>
          <cell r="H1030" t="str">
            <v>Liquidar contratos</v>
          </cell>
          <cell r="I1030">
            <v>99</v>
          </cell>
          <cell r="J1030" t="str">
            <v>Calcular juros do financiamento e realizar ajustes fiscais após verificações (situação do Hedge, mercadoria entregue, financiamento, etc)</v>
          </cell>
          <cell r="K1030" t="str">
            <v>NÃO</v>
          </cell>
          <cell r="L1030">
            <v>0</v>
          </cell>
          <cell r="M1030" t="str">
            <v>TRANSACIONAL</v>
          </cell>
          <cell r="N1030" t="str">
            <v>SIM</v>
          </cell>
          <cell r="O1030" t="str">
            <v>CSC</v>
          </cell>
        </row>
        <row r="1031">
          <cell r="B1031" t="str">
            <v>AT_1028</v>
          </cell>
          <cell r="C1031" t="str">
            <v>BKO_ORG</v>
          </cell>
          <cell r="D1031" t="str">
            <v>ORIGINAÇÃO</v>
          </cell>
          <cell r="E1031" t="str">
            <v>ASIS.BKO.ORG.026</v>
          </cell>
          <cell r="F1031" t="str">
            <v>Gerir Back Office Comercial</v>
          </cell>
          <cell r="G1031" t="str">
            <v>Gerir Backoffice Comercial de Originação</v>
          </cell>
          <cell r="H1031" t="str">
            <v>Liquidar contratos</v>
          </cell>
          <cell r="I1031">
            <v>100</v>
          </cell>
          <cell r="J1031" t="str">
            <v>Gerar quitação para Fertilizantes e Químicos (se ainda for embarcar) ou cancelar a quitação (embarque cancelado)</v>
          </cell>
          <cell r="K1031" t="str">
            <v>NÃO</v>
          </cell>
          <cell r="L1031">
            <v>0</v>
          </cell>
          <cell r="M1031" t="str">
            <v>TRANSACIONAL</v>
          </cell>
          <cell r="N1031" t="str">
            <v>SIM</v>
          </cell>
          <cell r="O1031" t="str">
            <v>CSC</v>
          </cell>
        </row>
        <row r="1032">
          <cell r="B1032" t="str">
            <v>AT_1029</v>
          </cell>
          <cell r="C1032" t="str">
            <v>BKO_ORG</v>
          </cell>
          <cell r="D1032" t="str">
            <v>ORIGINAÇÃO</v>
          </cell>
          <cell r="E1032" t="str">
            <v>ASIS.BKO.ORG.026</v>
          </cell>
          <cell r="F1032" t="str">
            <v>Gerir Back Office Comercial</v>
          </cell>
          <cell r="G1032" t="str">
            <v>Gerir Backoffice Comercial de Originação</v>
          </cell>
          <cell r="H1032" t="str">
            <v>Liquidar contratos</v>
          </cell>
          <cell r="I1032">
            <v>101</v>
          </cell>
          <cell r="J1032" t="str">
            <v xml:space="preserve">Gerar nota de devolução ou lançar nota de complemento </v>
          </cell>
          <cell r="K1032" t="str">
            <v>NÃO</v>
          </cell>
          <cell r="L1032">
            <v>0</v>
          </cell>
          <cell r="M1032" t="str">
            <v>TRANSACIONAL</v>
          </cell>
          <cell r="N1032" t="str">
            <v>SIM</v>
          </cell>
          <cell r="O1032" t="str">
            <v>CSC</v>
          </cell>
        </row>
        <row r="1033">
          <cell r="B1033" t="str">
            <v>AT_1030</v>
          </cell>
          <cell r="C1033" t="str">
            <v>BKO_ORG</v>
          </cell>
          <cell r="D1033" t="str">
            <v>ORIGINAÇÃO</v>
          </cell>
          <cell r="E1033" t="str">
            <v>ASIS.BKO.ORG.026</v>
          </cell>
          <cell r="F1033" t="str">
            <v>Gerir Back Office Comercial</v>
          </cell>
          <cell r="G1033" t="str">
            <v>Gerir Backoffice Comercial de Originação</v>
          </cell>
          <cell r="H1033" t="str">
            <v>Liquidar contratos</v>
          </cell>
          <cell r="I1033">
            <v>102</v>
          </cell>
          <cell r="J1033" t="str">
            <v>Abrir chamados para execução dos contratos no 0800net quando os clientes se recusam a enviar a nota de complemento</v>
          </cell>
          <cell r="K1033" t="str">
            <v>NÃO</v>
          </cell>
          <cell r="L1033">
            <v>0</v>
          </cell>
          <cell r="M1033" t="str">
            <v>TRANSACIONAL</v>
          </cell>
          <cell r="N1033" t="str">
            <v>SIM</v>
          </cell>
          <cell r="O1033" t="str">
            <v>CSC</v>
          </cell>
        </row>
        <row r="1034">
          <cell r="B1034" t="str">
            <v>AT_1031</v>
          </cell>
          <cell r="C1034" t="str">
            <v>BKO_ORG</v>
          </cell>
          <cell r="D1034" t="str">
            <v>ORIGINAÇÃO</v>
          </cell>
          <cell r="E1034" t="str">
            <v>ASIS.BKO.ORG.026</v>
          </cell>
          <cell r="F1034" t="str">
            <v>Gerir Back Office Comercial</v>
          </cell>
          <cell r="G1034" t="str">
            <v>Gerir Backoffice Comercial de Originação</v>
          </cell>
          <cell r="H1034" t="str">
            <v>Liquidar contratos</v>
          </cell>
          <cell r="I1034">
            <v>103</v>
          </cell>
          <cell r="J1034" t="str">
            <v>Gerar lançamentos e descontos para liquidar contrato</v>
          </cell>
          <cell r="K1034" t="str">
            <v>NÃO</v>
          </cell>
          <cell r="L1034">
            <v>0</v>
          </cell>
          <cell r="M1034" t="str">
            <v>TRANSACIONAL</v>
          </cell>
          <cell r="N1034" t="str">
            <v>SIM</v>
          </cell>
          <cell r="O1034" t="str">
            <v>CSC</v>
          </cell>
        </row>
        <row r="1035">
          <cell r="B1035" t="str">
            <v>AT_1032</v>
          </cell>
          <cell r="C1035" t="str">
            <v>BKO_ORG</v>
          </cell>
          <cell r="D1035" t="str">
            <v>ORIGINAÇÃO</v>
          </cell>
          <cell r="E1035" t="str">
            <v>ASIS.BKO.ORG.026</v>
          </cell>
          <cell r="F1035" t="str">
            <v>Gerir Back Office Comercial</v>
          </cell>
          <cell r="G1035" t="str">
            <v>Gerir Backoffice Comercial de Originação</v>
          </cell>
          <cell r="H1035" t="str">
            <v>Liquidar contratos</v>
          </cell>
          <cell r="I1035">
            <v>104</v>
          </cell>
          <cell r="J1035" t="str">
            <v>Dar suporte as filiais e comercial no processo de liquidação de contrato</v>
          </cell>
          <cell r="K1035" t="str">
            <v>NÃO</v>
          </cell>
          <cell r="L1035">
            <v>0</v>
          </cell>
          <cell r="M1035" t="str">
            <v>INTERFERÊNCIA</v>
          </cell>
          <cell r="N1035" t="str">
            <v>SIM</v>
          </cell>
          <cell r="O1035" t="str">
            <v>INTERFERÊNCIA</v>
          </cell>
        </row>
        <row r="1036">
          <cell r="B1036" t="str">
            <v>AT_1033</v>
          </cell>
          <cell r="C1036" t="str">
            <v>BKO_ORG</v>
          </cell>
          <cell r="D1036" t="str">
            <v>ORIGINAÇÃO</v>
          </cell>
          <cell r="E1036" t="str">
            <v>ASIS.BKO.ORG.027</v>
          </cell>
          <cell r="F1036" t="str">
            <v>Gerir Back Office Comercial</v>
          </cell>
          <cell r="G1036" t="str">
            <v>Gerir Backoffice Comercial de Originação</v>
          </cell>
          <cell r="H1036" t="str">
            <v>GERAL</v>
          </cell>
          <cell r="I1036">
            <v>105</v>
          </cell>
          <cell r="J1036" t="str">
            <v xml:space="preserve">Visitar as filiais </v>
          </cell>
          <cell r="K1036" t="str">
            <v>NÃO</v>
          </cell>
          <cell r="L1036">
            <v>0</v>
          </cell>
          <cell r="M1036" t="str">
            <v>NÃO TRANSACIONAL</v>
          </cell>
          <cell r="N1036" t="str">
            <v>NÃO</v>
          </cell>
          <cell r="O1036" t="str">
            <v>AS-IS</v>
          </cell>
        </row>
        <row r="1037">
          <cell r="B1037" t="str">
            <v>AT_1034</v>
          </cell>
          <cell r="C1037" t="str">
            <v>BKO_ORG</v>
          </cell>
          <cell r="D1037" t="str">
            <v>ORIGINAÇÃO</v>
          </cell>
          <cell r="E1037" t="str">
            <v>ASIS.BKO.ORG.027</v>
          </cell>
          <cell r="F1037" t="str">
            <v>Gerir Back Office Comercial</v>
          </cell>
          <cell r="G1037" t="str">
            <v>Gerir Backoffice Comercial de Originação</v>
          </cell>
          <cell r="H1037" t="str">
            <v>GERAL</v>
          </cell>
          <cell r="I1037">
            <v>106</v>
          </cell>
          <cell r="J1037" t="str">
            <v>Aprovações Gerais (RC, OC, Contratos)</v>
          </cell>
          <cell r="K1037" t="str">
            <v>NÃO</v>
          </cell>
          <cell r="L1037">
            <v>0</v>
          </cell>
          <cell r="M1037" t="str">
            <v>NÃO TRANSACIONAL</v>
          </cell>
          <cell r="N1037" t="str">
            <v>NÃO</v>
          </cell>
          <cell r="O1037" t="str">
            <v>AS-IS</v>
          </cell>
        </row>
        <row r="1038">
          <cell r="B1038" t="str">
            <v>AT_1035</v>
          </cell>
          <cell r="C1038" t="str">
            <v>BKO_ORG</v>
          </cell>
          <cell r="D1038" t="str">
            <v>ORIGINAÇÃO</v>
          </cell>
          <cell r="E1038" t="str">
            <v>ASIS.BKO.ORG.027</v>
          </cell>
          <cell r="F1038" t="str">
            <v>Gerir Back Office Comercial</v>
          </cell>
          <cell r="G1038" t="str">
            <v>Gerir Backoffice Comercial de Originação</v>
          </cell>
          <cell r="H1038" t="str">
            <v>GERAL</v>
          </cell>
          <cell r="I1038">
            <v>107</v>
          </cell>
          <cell r="J1038" t="str">
            <v>Atender Dúvidas, Consultas das Regionais e Filiais</v>
          </cell>
          <cell r="K1038" t="str">
            <v>NÃO</v>
          </cell>
          <cell r="L1038">
            <v>0</v>
          </cell>
          <cell r="M1038" t="str">
            <v>INTERFERÊNCIA</v>
          </cell>
          <cell r="N1038" t="str">
            <v>SIM</v>
          </cell>
          <cell r="O1038" t="str">
            <v>INTERFERÊNCIA</v>
          </cell>
        </row>
        <row r="1039">
          <cell r="B1039" t="str">
            <v>AT_1036</v>
          </cell>
          <cell r="C1039" t="str">
            <v>BKO_ORG</v>
          </cell>
          <cell r="D1039" t="str">
            <v>ORIGINAÇÃO</v>
          </cell>
          <cell r="E1039" t="str">
            <v>ASIS.BKO.ORG.027</v>
          </cell>
          <cell r="F1039" t="str">
            <v>Gerir Back Office Comercial</v>
          </cell>
          <cell r="G1039" t="str">
            <v>Gerir Backoffice Comercial de Originação</v>
          </cell>
          <cell r="H1039" t="str">
            <v>GERAL</v>
          </cell>
          <cell r="I1039">
            <v>108</v>
          </cell>
          <cell r="J1039" t="str">
            <v>Report para Matriz (EUA)</v>
          </cell>
          <cell r="K1039" t="str">
            <v>NÃO</v>
          </cell>
          <cell r="L1039">
            <v>0</v>
          </cell>
          <cell r="M1039" t="str">
            <v>TRANSACIONAL</v>
          </cell>
          <cell r="N1039" t="str">
            <v>NÃO</v>
          </cell>
          <cell r="O1039" t="str">
            <v>CSC</v>
          </cell>
        </row>
        <row r="1040">
          <cell r="B1040" t="str">
            <v>AT_1037</v>
          </cell>
          <cell r="C1040" t="str">
            <v>BKO_ORG</v>
          </cell>
          <cell r="D1040" t="str">
            <v>ORIGINAÇÃO</v>
          </cell>
          <cell r="E1040" t="str">
            <v>ASIS.BKO.ORG.027</v>
          </cell>
          <cell r="F1040" t="str">
            <v>Gerir Back Office Comercial</v>
          </cell>
          <cell r="G1040" t="str">
            <v>Gerir Backoffice Comercial de Originação</v>
          </cell>
          <cell r="H1040" t="str">
            <v>GERAL</v>
          </cell>
          <cell r="I1040">
            <v>109</v>
          </cell>
          <cell r="J1040" t="str">
            <v>Participar em Eventos do Setor</v>
          </cell>
          <cell r="K1040" t="str">
            <v>NÃO</v>
          </cell>
          <cell r="L1040">
            <v>0</v>
          </cell>
          <cell r="M1040" t="str">
            <v>NÃO TRANSACIONAL</v>
          </cell>
          <cell r="N1040" t="str">
            <v>NÃO</v>
          </cell>
          <cell r="O1040" t="str">
            <v>AS-IS</v>
          </cell>
        </row>
        <row r="1041">
          <cell r="B1041" t="str">
            <v>AT_1038</v>
          </cell>
          <cell r="C1041" t="str">
            <v>BKO_ORG</v>
          </cell>
          <cell r="D1041" t="str">
            <v>ORIGINAÇÃO</v>
          </cell>
          <cell r="E1041" t="str">
            <v>ASIS.BKO.ORG.027</v>
          </cell>
          <cell r="F1041" t="str">
            <v>Gerir Back Office Comercial</v>
          </cell>
          <cell r="G1041" t="str">
            <v>Gerir Backoffice Comercial de Originação</v>
          </cell>
          <cell r="H1041" t="str">
            <v>GERAL</v>
          </cell>
          <cell r="I1041">
            <v>110</v>
          </cell>
          <cell r="J1041" t="str">
            <v>Participar de reuniões executivas</v>
          </cell>
          <cell r="K1041" t="str">
            <v>NÃO</v>
          </cell>
          <cell r="M1041" t="str">
            <v>NÃO TRANSACIONAL</v>
          </cell>
          <cell r="N1041" t="str">
            <v>NÃO</v>
          </cell>
          <cell r="O1041" t="str">
            <v>AS-IS</v>
          </cell>
        </row>
        <row r="1042">
          <cell r="B1042" t="str">
            <v>AT_1039</v>
          </cell>
          <cell r="C1042" t="str">
            <v>BKO_ORG</v>
          </cell>
          <cell r="D1042" t="str">
            <v>ORIGINAÇÃO</v>
          </cell>
          <cell r="E1042" t="str">
            <v>ASIS.BKO.ORG.027</v>
          </cell>
          <cell r="F1042" t="str">
            <v>Gerir Back Office Comercial</v>
          </cell>
          <cell r="G1042" t="str">
            <v>Gerir Backoffice Comercial de Originação</v>
          </cell>
          <cell r="H1042" t="str">
            <v>GERAL</v>
          </cell>
          <cell r="I1042">
            <v>111</v>
          </cell>
          <cell r="J1042" t="str">
            <v>Elaborar Relatórios Executivos (não rotineiros)</v>
          </cell>
          <cell r="K1042" t="str">
            <v>NÃO</v>
          </cell>
          <cell r="M1042" t="str">
            <v>INTERFERÊNCIA</v>
          </cell>
          <cell r="N1042" t="str">
            <v>SIM</v>
          </cell>
          <cell r="O1042" t="str">
            <v>INTERFERÊNCIA</v>
          </cell>
        </row>
        <row r="1043">
          <cell r="B1043" t="str">
            <v>AT_1040</v>
          </cell>
          <cell r="C1043" t="str">
            <v>DEP_JUR</v>
          </cell>
          <cell r="D1043" t="str">
            <v>Jurídico</v>
          </cell>
          <cell r="E1043" t="str">
            <v>JRD.JRD.001</v>
          </cell>
          <cell r="F1043" t="str">
            <v>Jurídico</v>
          </cell>
          <cell r="G1043" t="str">
            <v>Jurídico</v>
          </cell>
          <cell r="H1043" t="str">
            <v>Avaliação de Créditos e Garantias</v>
          </cell>
          <cell r="I1043">
            <v>1</v>
          </cell>
          <cell r="J1043" t="str">
            <v>Imprimir, analisar e definir responsável pelo contrato (Corporativo/Regional)</v>
          </cell>
          <cell r="K1043" t="str">
            <v>NÃO</v>
          </cell>
          <cell r="L1043">
            <v>0</v>
          </cell>
          <cell r="M1043" t="str">
            <v>TRANSACIONAL</v>
          </cell>
          <cell r="N1043" t="str">
            <v>SIM</v>
          </cell>
          <cell r="O1043" t="str">
            <v>AS-IS</v>
          </cell>
        </row>
        <row r="1044">
          <cell r="B1044" t="str">
            <v>AT_1041</v>
          </cell>
          <cell r="C1044" t="str">
            <v>DEP_JUR</v>
          </cell>
          <cell r="D1044" t="str">
            <v>Jurídico</v>
          </cell>
          <cell r="E1044" t="str">
            <v>JRD.JRD.004</v>
          </cell>
          <cell r="F1044" t="str">
            <v>Jurídico</v>
          </cell>
          <cell r="G1044" t="str">
            <v>Jurídico</v>
          </cell>
          <cell r="H1044" t="str">
            <v>Avaliação de Créditos e Garantias</v>
          </cell>
          <cell r="I1044">
            <v>2</v>
          </cell>
          <cell r="J1044" t="str">
            <v>Criar pasta do Produtor (se necessário), verificar tipo de produtor, formulário, criar/atualizar formulário, verificar região do produtor e arquivar formulário.</v>
          </cell>
          <cell r="K1044" t="str">
            <v>NÃO</v>
          </cell>
          <cell r="L1044">
            <v>0</v>
          </cell>
          <cell r="M1044" t="str">
            <v>TRANSACIONAL</v>
          </cell>
          <cell r="N1044" t="str">
            <v>SIM</v>
          </cell>
          <cell r="O1044" t="str">
            <v>AS-IS</v>
          </cell>
        </row>
        <row r="1045">
          <cell r="B1045" t="str">
            <v>AT_1042</v>
          </cell>
          <cell r="C1045" t="str">
            <v>DEP_JUR</v>
          </cell>
          <cell r="D1045" t="str">
            <v>Jurídico</v>
          </cell>
          <cell r="E1045" t="str">
            <v>JRD.JRD.012</v>
          </cell>
          <cell r="F1045" t="str">
            <v>Jurídico</v>
          </cell>
          <cell r="G1045" t="str">
            <v>Jurídico</v>
          </cell>
          <cell r="H1045" t="str">
            <v>Avaliação de Créditos e Garantias</v>
          </cell>
          <cell r="I1045">
            <v>3</v>
          </cell>
          <cell r="J1045" t="str">
            <v>Gerar request de crédito, imprimir, conferir requisitos de formalização do contrato, penhor, hipoteca/alienação fiduciária</v>
          </cell>
          <cell r="K1045" t="str">
            <v>NÃO</v>
          </cell>
          <cell r="L1045">
            <v>0</v>
          </cell>
          <cell r="M1045" t="str">
            <v>TRANSACIONAL</v>
          </cell>
          <cell r="N1045" t="str">
            <v>SIM</v>
          </cell>
          <cell r="O1045" t="str">
            <v>AS-IS</v>
          </cell>
        </row>
        <row r="1046">
          <cell r="B1046" t="str">
            <v>AT_1043</v>
          </cell>
          <cell r="C1046" t="str">
            <v>DEP_JUR</v>
          </cell>
          <cell r="D1046" t="str">
            <v>Jurídico</v>
          </cell>
          <cell r="E1046" t="str">
            <v>JRD.JRD.020</v>
          </cell>
          <cell r="F1046" t="str">
            <v>Jurídico</v>
          </cell>
          <cell r="G1046" t="str">
            <v>Jurídico</v>
          </cell>
          <cell r="H1046" t="str">
            <v>Avaliação de Créditos e Garantias</v>
          </cell>
          <cell r="I1046">
            <v>4</v>
          </cell>
          <cell r="J1046" t="str">
            <v>Incluir dados do contrato no sistema, verificar resultados, disparar log de pendências do contrato, corrigir pendências.</v>
          </cell>
          <cell r="K1046" t="str">
            <v>NÃO</v>
          </cell>
          <cell r="L1046">
            <v>0</v>
          </cell>
          <cell r="M1046" t="str">
            <v>TRANSACIONAL</v>
          </cell>
          <cell r="N1046" t="str">
            <v>SIM</v>
          </cell>
          <cell r="O1046" t="str">
            <v>AS-IS</v>
          </cell>
        </row>
        <row r="1047">
          <cell r="B1047" t="str">
            <v>AT_1044</v>
          </cell>
          <cell r="C1047" t="str">
            <v>DEP_JUR</v>
          </cell>
          <cell r="D1047" t="str">
            <v>Jurídico</v>
          </cell>
          <cell r="E1047" t="str">
            <v>JRD.JRD.025</v>
          </cell>
          <cell r="F1047" t="str">
            <v>Jurídico</v>
          </cell>
          <cell r="G1047" t="str">
            <v>Jurídico</v>
          </cell>
          <cell r="H1047" t="str">
            <v>Avaliação de Créditos e Garantias</v>
          </cell>
          <cell r="I1047">
            <v>5</v>
          </cell>
          <cell r="J1047" t="str">
            <v>Disparar log de liberação do contrato, arquivar contrato.</v>
          </cell>
          <cell r="K1047" t="str">
            <v>NÃO</v>
          </cell>
          <cell r="L1047">
            <v>0</v>
          </cell>
          <cell r="M1047" t="str">
            <v>TRANSACIONAL</v>
          </cell>
          <cell r="N1047" t="str">
            <v>SIM</v>
          </cell>
          <cell r="O1047" t="str">
            <v>AS-IS</v>
          </cell>
        </row>
        <row r="1048">
          <cell r="B1048" t="str">
            <v>AT_1045</v>
          </cell>
          <cell r="C1048" t="str">
            <v>DEP_JUR</v>
          </cell>
          <cell r="D1048" t="str">
            <v>Jurídico</v>
          </cell>
          <cell r="E1048" t="str">
            <v>JRD.JRD.027</v>
          </cell>
          <cell r="F1048" t="str">
            <v>Jurídico</v>
          </cell>
          <cell r="G1048" t="str">
            <v>Jurídico</v>
          </cell>
          <cell r="H1048" t="str">
            <v>Avaliação de Créditos e Garantias</v>
          </cell>
          <cell r="I1048">
            <v>6</v>
          </cell>
          <cell r="J1048" t="str">
            <v>Atender dúvidas, fornecer orientações e auxílio sobre Análise sobre Crédito e Garantias</v>
          </cell>
          <cell r="K1048" t="str">
            <v>NÃO</v>
          </cell>
          <cell r="L1048">
            <v>0</v>
          </cell>
          <cell r="M1048" t="str">
            <v>TRANSACIONAL</v>
          </cell>
          <cell r="N1048" t="str">
            <v>SIM</v>
          </cell>
          <cell r="O1048" t="str">
            <v>AS-IS</v>
          </cell>
        </row>
        <row r="1049">
          <cell r="B1049" t="str">
            <v>AT_1046</v>
          </cell>
          <cell r="C1049" t="str">
            <v>DEP_JUR</v>
          </cell>
          <cell r="D1049" t="str">
            <v>Jurídico</v>
          </cell>
          <cell r="E1049" t="str">
            <v>JRD.JRD.028</v>
          </cell>
          <cell r="F1049" t="str">
            <v>Jurídico</v>
          </cell>
          <cell r="G1049" t="str">
            <v>Jurídico</v>
          </cell>
          <cell r="H1049" t="str">
            <v>Avaliação de Créditos e Garantias</v>
          </cell>
          <cell r="I1049">
            <v>7</v>
          </cell>
          <cell r="J1049" t="str">
            <v>Elaborar Relatórios Executivos (Relatórios Diversos)</v>
          </cell>
          <cell r="K1049" t="str">
            <v>NÃO</v>
          </cell>
          <cell r="L1049">
            <v>0</v>
          </cell>
          <cell r="M1049" t="str">
            <v>TRANSACIONAL</v>
          </cell>
          <cell r="N1049" t="str">
            <v>SIM</v>
          </cell>
          <cell r="O1049" t="str">
            <v>AS-IS</v>
          </cell>
        </row>
        <row r="1050">
          <cell r="B1050" t="str">
            <v>AT_1047</v>
          </cell>
          <cell r="C1050" t="str">
            <v>GES_COO</v>
          </cell>
          <cell r="D1050" t="str">
            <v>Gestores</v>
          </cell>
          <cell r="E1050" t="str">
            <v>GES.COO.002</v>
          </cell>
          <cell r="F1050" t="str">
            <v>Gestão</v>
          </cell>
          <cell r="G1050" t="str">
            <v>Atividades de Gestão</v>
          </cell>
          <cell r="H1050" t="str">
            <v>Atividades de Gestão</v>
          </cell>
          <cell r="I1050">
            <v>2</v>
          </cell>
          <cell r="J1050" t="str">
            <v>Participar de reuniões executivas sobre sua área</v>
          </cell>
          <cell r="K1050" t="str">
            <v>SIM</v>
          </cell>
          <cell r="L1050">
            <v>0</v>
          </cell>
          <cell r="M1050" t="str">
            <v>NÃO TRANSACIONAL</v>
          </cell>
          <cell r="N1050" t="str">
            <v>NÃO</v>
          </cell>
          <cell r="O1050" t="str">
            <v>AS-IS</v>
          </cell>
        </row>
        <row r="1051">
          <cell r="B1051" t="str">
            <v>AT_1048</v>
          </cell>
          <cell r="C1051" t="str">
            <v>GES_COO</v>
          </cell>
          <cell r="D1051" t="str">
            <v>Gestores</v>
          </cell>
          <cell r="E1051" t="str">
            <v>GES.COO.003</v>
          </cell>
          <cell r="F1051" t="str">
            <v>Gestão</v>
          </cell>
          <cell r="G1051" t="str">
            <v>Atividades de Gestão</v>
          </cell>
          <cell r="H1051" t="str">
            <v>Atividades de Gestão</v>
          </cell>
          <cell r="I1051">
            <v>3</v>
          </cell>
          <cell r="J1051" t="str">
            <v>Representar o departamento em reuniões de diretoria</v>
          </cell>
          <cell r="K1051" t="str">
            <v>SIM</v>
          </cell>
          <cell r="L1051">
            <v>0</v>
          </cell>
          <cell r="M1051" t="str">
            <v>NÃO TRANSACIONAL</v>
          </cell>
          <cell r="N1051" t="str">
            <v>NÃO</v>
          </cell>
          <cell r="O1051" t="str">
            <v>AS-IS</v>
          </cell>
        </row>
        <row r="1052">
          <cell r="B1052" t="str">
            <v>AT_1049</v>
          </cell>
          <cell r="C1052" t="str">
            <v>GES_COO</v>
          </cell>
          <cell r="D1052" t="str">
            <v>Gestores</v>
          </cell>
          <cell r="E1052" t="str">
            <v>GES.COO.004</v>
          </cell>
          <cell r="F1052" t="str">
            <v>Gestão</v>
          </cell>
          <cell r="G1052" t="str">
            <v>Atividades de Gestão</v>
          </cell>
          <cell r="H1052" t="str">
            <v>Atividades de Gestão</v>
          </cell>
          <cell r="I1052">
            <v>4</v>
          </cell>
          <cell r="J1052" t="str">
            <v>Aprovar férias dos colaboradores de sua gestão</v>
          </cell>
          <cell r="K1052" t="str">
            <v>SIM</v>
          </cell>
          <cell r="L1052">
            <v>0</v>
          </cell>
          <cell r="M1052" t="str">
            <v>NÃO TRANSACIONAL</v>
          </cell>
          <cell r="N1052" t="str">
            <v>NÃO</v>
          </cell>
          <cell r="O1052" t="str">
            <v>AS-IS</v>
          </cell>
        </row>
        <row r="1053">
          <cell r="B1053" t="str">
            <v>AT_1050</v>
          </cell>
          <cell r="C1053" t="str">
            <v>GES_COO</v>
          </cell>
          <cell r="D1053" t="str">
            <v>Gestores</v>
          </cell>
          <cell r="E1053" t="str">
            <v>GES.COO.005</v>
          </cell>
          <cell r="F1053" t="str">
            <v>Gestão</v>
          </cell>
          <cell r="G1053" t="str">
            <v>Atividades de Gestão</v>
          </cell>
          <cell r="H1053" t="str">
            <v>Atividades de Gestão</v>
          </cell>
          <cell r="I1053">
            <v>5</v>
          </cell>
          <cell r="J1053" t="str">
            <v>Ajustar o Frequência dos colaboradores de sua gestão</v>
          </cell>
          <cell r="K1053" t="str">
            <v>SIM</v>
          </cell>
          <cell r="L1053">
            <v>0</v>
          </cell>
          <cell r="M1053" t="str">
            <v>NÃO TRANSACIONAL</v>
          </cell>
          <cell r="N1053" t="str">
            <v>NÃO</v>
          </cell>
          <cell r="O1053" t="str">
            <v>AS-IS</v>
          </cell>
        </row>
        <row r="1054">
          <cell r="B1054" t="str">
            <v>AT_1051</v>
          </cell>
          <cell r="C1054" t="str">
            <v>GES_COO</v>
          </cell>
          <cell r="D1054" t="str">
            <v>Gestores</v>
          </cell>
          <cell r="E1054" t="str">
            <v>GES.COO.006</v>
          </cell>
          <cell r="F1054" t="str">
            <v>Gestão</v>
          </cell>
          <cell r="G1054" t="str">
            <v>Atividades de Gestão</v>
          </cell>
          <cell r="H1054" t="str">
            <v>Atividades de Gestão</v>
          </cell>
          <cell r="I1054">
            <v>6</v>
          </cell>
          <cell r="J1054" t="str">
            <v>Efetuar uma Requisição de Desligamento</v>
          </cell>
          <cell r="K1054" t="str">
            <v>SIM</v>
          </cell>
          <cell r="L1054">
            <v>0</v>
          </cell>
          <cell r="M1054" t="str">
            <v>NÃO TRANSACIONAL</v>
          </cell>
          <cell r="N1054" t="str">
            <v>NÃO</v>
          </cell>
          <cell r="O1054" t="str">
            <v>AS-IS</v>
          </cell>
        </row>
        <row r="1055">
          <cell r="B1055" t="str">
            <v>AT_1052</v>
          </cell>
          <cell r="C1055" t="str">
            <v>GES_COO</v>
          </cell>
          <cell r="D1055" t="str">
            <v>Gestores</v>
          </cell>
          <cell r="E1055" t="str">
            <v>GES.COO.007</v>
          </cell>
          <cell r="F1055" t="str">
            <v>Gestão</v>
          </cell>
          <cell r="G1055" t="str">
            <v>Atividades de Gestão</v>
          </cell>
          <cell r="H1055" t="str">
            <v>Atividades de Gestão</v>
          </cell>
          <cell r="I1055">
            <v>7</v>
          </cell>
          <cell r="J1055" t="str">
            <v>Efetuar uma Requisição de Preenchimento de vaga</v>
          </cell>
          <cell r="K1055" t="str">
            <v>SIM</v>
          </cell>
          <cell r="L1055">
            <v>0</v>
          </cell>
          <cell r="M1055" t="str">
            <v>NÃO TRANSACIONAL</v>
          </cell>
          <cell r="N1055" t="str">
            <v>NÃO</v>
          </cell>
          <cell r="O1055" t="str">
            <v>AS-IS</v>
          </cell>
        </row>
        <row r="1056">
          <cell r="B1056" t="str">
            <v>AT_1053</v>
          </cell>
          <cell r="C1056" t="str">
            <v>GES_COO</v>
          </cell>
          <cell r="D1056" t="str">
            <v>Gestores</v>
          </cell>
          <cell r="E1056" t="str">
            <v>GES.COO.008</v>
          </cell>
          <cell r="F1056" t="str">
            <v>Gestão</v>
          </cell>
          <cell r="G1056" t="str">
            <v>Atividades de Gestão</v>
          </cell>
          <cell r="H1056" t="str">
            <v>Atividades de Gestão</v>
          </cell>
          <cell r="I1056">
            <v>8</v>
          </cell>
          <cell r="J1056" t="str">
            <v>Atuar como representante da empresa em homologações</v>
          </cell>
          <cell r="K1056" t="str">
            <v>SIM</v>
          </cell>
          <cell r="L1056">
            <v>0</v>
          </cell>
          <cell r="M1056" t="str">
            <v>NÃO TRANSACIONAL</v>
          </cell>
          <cell r="N1056" t="str">
            <v>NÃO</v>
          </cell>
          <cell r="O1056" t="str">
            <v>AS-IS</v>
          </cell>
        </row>
        <row r="1057">
          <cell r="B1057" t="str">
            <v>AT_1054</v>
          </cell>
          <cell r="C1057" t="str">
            <v>GES_COO</v>
          </cell>
          <cell r="D1057" t="str">
            <v>Gestores</v>
          </cell>
          <cell r="E1057" t="str">
            <v>GES.COO.009</v>
          </cell>
          <cell r="F1057" t="str">
            <v>Gestão</v>
          </cell>
          <cell r="G1057" t="str">
            <v>Atividades de Gestão</v>
          </cell>
          <cell r="H1057" t="str">
            <v>Atividades de Gestão</v>
          </cell>
          <cell r="I1057">
            <v>9</v>
          </cell>
          <cell r="J1057" t="str">
            <v>Atuar como representante da empresa em ações jurídicas</v>
          </cell>
          <cell r="K1057" t="str">
            <v>SIM</v>
          </cell>
          <cell r="L1057">
            <v>0</v>
          </cell>
          <cell r="M1057" t="str">
            <v>NÃO TRANSACIONAL</v>
          </cell>
          <cell r="N1057" t="str">
            <v>NÃO</v>
          </cell>
          <cell r="O1057" t="str">
            <v>AS-IS</v>
          </cell>
        </row>
        <row r="1058">
          <cell r="B1058" t="str">
            <v>AT_1055</v>
          </cell>
          <cell r="C1058" t="str">
            <v>GES_COO</v>
          </cell>
          <cell r="D1058" t="str">
            <v>Gestores</v>
          </cell>
          <cell r="E1058" t="str">
            <v>GES.COO.010</v>
          </cell>
          <cell r="F1058" t="str">
            <v>Gestão</v>
          </cell>
          <cell r="G1058" t="str">
            <v>Atividades de Gestão</v>
          </cell>
          <cell r="H1058" t="str">
            <v>Atividades de Gestão</v>
          </cell>
          <cell r="I1058">
            <v>10</v>
          </cell>
          <cell r="J1058" t="str">
            <v>Ministrar treinamentos de assuntos relacionados à sua área</v>
          </cell>
          <cell r="K1058" t="str">
            <v>SIM</v>
          </cell>
          <cell r="L1058">
            <v>0</v>
          </cell>
          <cell r="M1058" t="str">
            <v>NÃO TRANSACIONAL</v>
          </cell>
          <cell r="N1058" t="str">
            <v>NÃO</v>
          </cell>
          <cell r="O1058" t="str">
            <v>AS-IS</v>
          </cell>
        </row>
        <row r="1059">
          <cell r="B1059" t="str">
            <v>AT_1056</v>
          </cell>
          <cell r="C1059" t="str">
            <v>GES_COO</v>
          </cell>
          <cell r="D1059" t="str">
            <v>Gestores</v>
          </cell>
          <cell r="E1059" t="str">
            <v>GES.COO.011</v>
          </cell>
          <cell r="F1059" t="str">
            <v>Gestão</v>
          </cell>
          <cell r="G1059" t="str">
            <v>Atividades de Gestão</v>
          </cell>
          <cell r="H1059" t="str">
            <v>Atividades de Gestão</v>
          </cell>
          <cell r="I1059">
            <v>11</v>
          </cell>
          <cell r="J1059" t="str">
            <v>Fazer entrevista de desligamento</v>
          </cell>
          <cell r="K1059" t="str">
            <v>SIM</v>
          </cell>
          <cell r="L1059">
            <v>0</v>
          </cell>
          <cell r="M1059" t="str">
            <v>NÃO TRANSACIONAL</v>
          </cell>
          <cell r="N1059" t="str">
            <v>NÃO</v>
          </cell>
          <cell r="O1059" t="str">
            <v>AS-IS</v>
          </cell>
        </row>
        <row r="1060">
          <cell r="B1060" t="str">
            <v>AT_1057</v>
          </cell>
          <cell r="C1060" t="str">
            <v>GES_COO</v>
          </cell>
          <cell r="D1060" t="str">
            <v>Gestores</v>
          </cell>
          <cell r="E1060" t="str">
            <v>GES.COO.012</v>
          </cell>
          <cell r="F1060" t="str">
            <v>Gestão</v>
          </cell>
          <cell r="G1060" t="str">
            <v>Atividades de Gestão</v>
          </cell>
          <cell r="H1060" t="str">
            <v>Atividades de Gestão</v>
          </cell>
          <cell r="I1060">
            <v>12</v>
          </cell>
          <cell r="J1060" t="str">
            <v>Analisar, aprovar ou rejeitar Requisição de Compra</v>
          </cell>
          <cell r="K1060" t="str">
            <v>SIM</v>
          </cell>
          <cell r="L1060">
            <v>0</v>
          </cell>
          <cell r="M1060" t="str">
            <v>NÃO TRANSACIONAL</v>
          </cell>
          <cell r="N1060" t="str">
            <v>NÃO</v>
          </cell>
          <cell r="O1060" t="str">
            <v>AS-IS</v>
          </cell>
        </row>
        <row r="1061">
          <cell r="B1061" t="str">
            <v>AT_1058</v>
          </cell>
          <cell r="C1061" t="str">
            <v>GES_COO</v>
          </cell>
          <cell r="D1061" t="str">
            <v>Gestores</v>
          </cell>
          <cell r="E1061" t="str">
            <v>GES.COO.013</v>
          </cell>
          <cell r="F1061" t="str">
            <v>Gestão</v>
          </cell>
          <cell r="G1061" t="str">
            <v>Atividades de Gestão</v>
          </cell>
          <cell r="H1061" t="str">
            <v>Atividades de Gestão</v>
          </cell>
          <cell r="I1061">
            <v>13</v>
          </cell>
          <cell r="J1061" t="str">
            <v>Analisar, aprovar ou rejeitar Ordem de Compra</v>
          </cell>
          <cell r="K1061" t="str">
            <v>SIM</v>
          </cell>
          <cell r="L1061">
            <v>0</v>
          </cell>
          <cell r="M1061" t="str">
            <v>NÃO TRANSACIONAL</v>
          </cell>
          <cell r="N1061" t="str">
            <v>NÃO</v>
          </cell>
          <cell r="O1061" t="str">
            <v>AS-IS</v>
          </cell>
        </row>
        <row r="1062">
          <cell r="B1062" t="str">
            <v>AT_1059</v>
          </cell>
          <cell r="C1062" t="str">
            <v>GES_COO</v>
          </cell>
          <cell r="D1062" t="str">
            <v>Gestores</v>
          </cell>
          <cell r="E1062" t="str">
            <v>GES.COO.014</v>
          </cell>
          <cell r="F1062" t="str">
            <v>Gestão</v>
          </cell>
          <cell r="G1062" t="str">
            <v>Atividades de Gestão</v>
          </cell>
          <cell r="H1062" t="str">
            <v>Atividades de Gestão</v>
          </cell>
          <cell r="I1062">
            <v>14</v>
          </cell>
          <cell r="J1062" t="str">
            <v>Avaliar e gerenciar projetos dentro de sua área de atuação</v>
          </cell>
          <cell r="K1062" t="str">
            <v>SIM</v>
          </cell>
          <cell r="L1062">
            <v>0</v>
          </cell>
          <cell r="M1062" t="str">
            <v>NÃO TRANSACIONAL</v>
          </cell>
          <cell r="N1062" t="str">
            <v>NÃO</v>
          </cell>
          <cell r="O1062" t="str">
            <v>AS-IS</v>
          </cell>
        </row>
        <row r="1063">
          <cell r="B1063" t="str">
            <v>AT_1060</v>
          </cell>
          <cell r="C1063" t="str">
            <v>GES_COO</v>
          </cell>
          <cell r="D1063" t="str">
            <v>Gestores</v>
          </cell>
          <cell r="E1063" t="str">
            <v>GES.COO.015</v>
          </cell>
          <cell r="F1063" t="str">
            <v>Gestão</v>
          </cell>
          <cell r="G1063" t="str">
            <v>Atividades de Gestão</v>
          </cell>
          <cell r="H1063" t="str">
            <v>Atividades de Gestão</v>
          </cell>
          <cell r="I1063">
            <v>15</v>
          </cell>
          <cell r="J1063" t="str">
            <v>Analisar, solicitar alterações, e aprovar melhorias de processos de sua área de gestão</v>
          </cell>
          <cell r="K1063" t="str">
            <v>SIM</v>
          </cell>
          <cell r="L1063">
            <v>0</v>
          </cell>
          <cell r="M1063" t="str">
            <v>NÃO TRANSACIONAL</v>
          </cell>
          <cell r="N1063" t="str">
            <v>NÃO</v>
          </cell>
          <cell r="O1063" t="str">
            <v>AS-IS</v>
          </cell>
        </row>
        <row r="1064">
          <cell r="B1064" t="str">
            <v>AT_1061</v>
          </cell>
          <cell r="C1064" t="str">
            <v>BKO_GTI</v>
          </cell>
          <cell r="D1064" t="str">
            <v>TI</v>
          </cell>
          <cell r="E1064" t="str">
            <v>ASIS.BKO.GTI.001</v>
          </cell>
          <cell r="F1064" t="str">
            <v>Gerir Serviços de Tecnologia da Informação</v>
          </cell>
          <cell r="G1064" t="str">
            <v>Gerir Plant Applications</v>
          </cell>
          <cell r="H1064" t="str">
            <v>Gerir Help Desk</v>
          </cell>
          <cell r="I1064">
            <v>1</v>
          </cell>
          <cell r="J1064" t="str">
            <v>Realizar suporte de Plant Applications (resolução de chamados de Maximo, LIMDA, IPL, etc), via 0800net</v>
          </cell>
          <cell r="K1064" t="str">
            <v>NÃO</v>
          </cell>
          <cell r="L1064">
            <v>0</v>
          </cell>
          <cell r="M1064" t="str">
            <v>NÃO TRANSACIONAL</v>
          </cell>
          <cell r="N1064" t="str">
            <v>SIM</v>
          </cell>
          <cell r="O1064" t="str">
            <v>CSC</v>
          </cell>
        </row>
        <row r="1065">
          <cell r="B1065" t="str">
            <v>AT_1062</v>
          </cell>
          <cell r="C1065" t="str">
            <v>BKO_GTI</v>
          </cell>
          <cell r="D1065" t="str">
            <v>TI</v>
          </cell>
          <cell r="E1065" t="str">
            <v>ASIS.BKO.GTI.002</v>
          </cell>
          <cell r="F1065" t="str">
            <v>Gerir Serviços de Tecnologia da Informação</v>
          </cell>
          <cell r="G1065" t="str">
            <v>Gerir Plant Applications</v>
          </cell>
          <cell r="H1065" t="str">
            <v>Atuar em projetos</v>
          </cell>
          <cell r="I1065">
            <v>2</v>
          </cell>
          <cell r="J1065" t="str">
            <v>Atuar em projetos de Plant Applications (Maximo, LIMDA, IPL, etc)</v>
          </cell>
          <cell r="K1065" t="str">
            <v>NÃO</v>
          </cell>
          <cell r="L1065">
            <v>0</v>
          </cell>
          <cell r="M1065" t="str">
            <v>NÃO TRANSACIONAL</v>
          </cell>
          <cell r="N1065" t="str">
            <v>SIM</v>
          </cell>
          <cell r="O1065" t="str">
            <v>AS-IS</v>
          </cell>
        </row>
        <row r="1066">
          <cell r="B1066" t="str">
            <v>AT_1063</v>
          </cell>
          <cell r="C1066" t="str">
            <v>BKO_GTI</v>
          </cell>
          <cell r="D1066" t="str">
            <v>TI</v>
          </cell>
          <cell r="E1066" t="str">
            <v>ASIS.BKO.GTI.003</v>
          </cell>
          <cell r="F1066" t="str">
            <v>Gerir Serviços de Tecnologia da Informação</v>
          </cell>
          <cell r="G1066" t="str">
            <v>Gerir Plant Applications</v>
          </cell>
          <cell r="H1066" t="str">
            <v>Desenvolver melhorias</v>
          </cell>
          <cell r="I1066">
            <v>3</v>
          </cell>
          <cell r="J1066" t="str">
            <v>Realizar desenvolvimento de melhorias para Plant Applications (Maximo, LIMDA, IPL, etc)</v>
          </cell>
          <cell r="K1066" t="str">
            <v>NÃO</v>
          </cell>
          <cell r="L1066">
            <v>0</v>
          </cell>
          <cell r="M1066" t="str">
            <v>NÃO TRANSACIONAL</v>
          </cell>
          <cell r="N1066" t="str">
            <v>NÃO</v>
          </cell>
          <cell r="O1066" t="str">
            <v>AS-IS</v>
          </cell>
        </row>
        <row r="1067">
          <cell r="B1067" t="str">
            <v>AT_1064</v>
          </cell>
          <cell r="C1067" t="str">
            <v>BKO_GTI</v>
          </cell>
          <cell r="D1067" t="str">
            <v>TI</v>
          </cell>
          <cell r="E1067" t="str">
            <v>ASIS.BKO.GTI.004</v>
          </cell>
          <cell r="F1067" t="str">
            <v>Gerir Serviços de Tecnologia da Informação</v>
          </cell>
          <cell r="G1067" t="str">
            <v>Gerir Plant Applications</v>
          </cell>
          <cell r="H1067" t="str">
            <v>Gerir rotina de testes</v>
          </cell>
          <cell r="I1067">
            <v>4</v>
          </cell>
          <cell r="J1067" t="str">
            <v>Realizar teste de interface Maximo- JDE</v>
          </cell>
          <cell r="K1067" t="str">
            <v>NÃO</v>
          </cell>
          <cell r="L1067">
            <v>0</v>
          </cell>
          <cell r="M1067" t="str">
            <v>TRANSACIONAL</v>
          </cell>
          <cell r="N1067" t="str">
            <v>SIM</v>
          </cell>
          <cell r="O1067" t="str">
            <v>CSC</v>
          </cell>
        </row>
        <row r="1068">
          <cell r="B1068" t="str">
            <v>AT_1065</v>
          </cell>
          <cell r="C1068" t="str">
            <v>BKO_GTI</v>
          </cell>
          <cell r="D1068" t="str">
            <v>TI</v>
          </cell>
          <cell r="E1068" t="str">
            <v>ASIS.BKO.GTI.005</v>
          </cell>
          <cell r="F1068" t="str">
            <v>Gerir Serviços de Tecnologia da Informação</v>
          </cell>
          <cell r="G1068" t="str">
            <v>Gerir Business Applications</v>
          </cell>
          <cell r="H1068" t="str">
            <v>Gerir Help Desk</v>
          </cell>
          <cell r="I1068">
            <v>5</v>
          </cell>
          <cell r="J1068" t="str">
            <v>Realizar suporte de Business Applications (resolução de chamados do Originação, JDE, Mastersaf, Sistema de Vendas, etc) via 0800net</v>
          </cell>
          <cell r="K1068" t="str">
            <v>NÃO</v>
          </cell>
          <cell r="L1068">
            <v>0</v>
          </cell>
          <cell r="M1068" t="str">
            <v>NÃO TRANSACIONAL</v>
          </cell>
          <cell r="N1068" t="str">
            <v>SIM</v>
          </cell>
          <cell r="O1068" t="str">
            <v>CSC</v>
          </cell>
        </row>
        <row r="1069">
          <cell r="B1069" t="str">
            <v>AT_1066</v>
          </cell>
          <cell r="C1069" t="str">
            <v>BKO_GTI</v>
          </cell>
          <cell r="D1069" t="str">
            <v>TI</v>
          </cell>
          <cell r="E1069" t="str">
            <v>ASIS.BKO.GTI.006</v>
          </cell>
          <cell r="F1069" t="str">
            <v>Gerir Serviços de Tecnologia da Informação</v>
          </cell>
          <cell r="G1069" t="str">
            <v>Gerir Business Applications</v>
          </cell>
          <cell r="H1069" t="str">
            <v>Atuar em projetos</v>
          </cell>
          <cell r="I1069">
            <v>6</v>
          </cell>
          <cell r="J1069" t="str">
            <v>Atuar em projetos de Business Applications (Originação, JDE, Mastersaf, Sistema de Vendas, etc)</v>
          </cell>
          <cell r="K1069" t="str">
            <v>NÃO</v>
          </cell>
          <cell r="L1069">
            <v>0</v>
          </cell>
          <cell r="M1069" t="str">
            <v>NÃO TRANSACIONAL</v>
          </cell>
          <cell r="N1069" t="str">
            <v>NÃO</v>
          </cell>
          <cell r="O1069" t="str">
            <v>AS-IS</v>
          </cell>
        </row>
        <row r="1070">
          <cell r="B1070" t="str">
            <v>AT_1067</v>
          </cell>
          <cell r="C1070" t="str">
            <v>BKO_GTI</v>
          </cell>
          <cell r="D1070" t="str">
            <v>TI</v>
          </cell>
          <cell r="E1070" t="str">
            <v>ASIS.BKO.GTI.007</v>
          </cell>
          <cell r="F1070" t="str">
            <v>Gerir Serviços de Tecnologia da Informação</v>
          </cell>
          <cell r="G1070" t="str">
            <v>Gerir Business Applications</v>
          </cell>
          <cell r="H1070" t="str">
            <v>Desenvolver melhorias</v>
          </cell>
          <cell r="I1070">
            <v>7</v>
          </cell>
          <cell r="J1070" t="str">
            <v>Realizar desenvolvimento de melhorias para Business Applications (Originação, JDE, Mastersaf, Sistema de Vendas, etc)</v>
          </cell>
          <cell r="K1070" t="str">
            <v>NÃO</v>
          </cell>
          <cell r="L1070">
            <v>0</v>
          </cell>
          <cell r="M1070" t="str">
            <v>NÃO TRANSACIONAL</v>
          </cell>
          <cell r="N1070" t="str">
            <v>NÃO</v>
          </cell>
          <cell r="O1070" t="str">
            <v>AS-IS</v>
          </cell>
        </row>
        <row r="1071">
          <cell r="B1071" t="str">
            <v>AT_1068</v>
          </cell>
          <cell r="C1071" t="str">
            <v>BKO_GTI</v>
          </cell>
          <cell r="D1071" t="str">
            <v>TI</v>
          </cell>
          <cell r="E1071" t="str">
            <v>ASIS.BKO.GTI.008</v>
          </cell>
          <cell r="F1071" t="str">
            <v>Gerir Serviços de Tecnologia da Informação</v>
          </cell>
          <cell r="G1071" t="str">
            <v>Gerir Acessos</v>
          </cell>
          <cell r="H1071" t="str">
            <v>Gerir acessos</v>
          </cell>
          <cell r="I1071">
            <v>8</v>
          </cell>
          <cell r="J1071" t="str">
            <v>Responder chamados referentes a acesso dos sistemas Mastersaf (base antiga) , Maximo e Originação</v>
          </cell>
          <cell r="K1071" t="str">
            <v>NÃO</v>
          </cell>
          <cell r="M1071" t="str">
            <v>TRANSACIONAL</v>
          </cell>
          <cell r="N1071" t="str">
            <v>SIM</v>
          </cell>
          <cell r="O1071" t="str">
            <v>CSC</v>
          </cell>
        </row>
        <row r="1072">
          <cell r="B1072" t="str">
            <v>AT_1069</v>
          </cell>
          <cell r="C1072" t="str">
            <v>BKO_GTI</v>
          </cell>
          <cell r="D1072" t="str">
            <v>TI</v>
          </cell>
          <cell r="E1072" t="str">
            <v>ASIS.BKO.GTI.008</v>
          </cell>
          <cell r="F1072" t="str">
            <v>Gerir Serviços de Tecnologia da Informação</v>
          </cell>
          <cell r="G1072" t="str">
            <v xml:space="preserve">Gerir Acessos </v>
          </cell>
          <cell r="H1072" t="str">
            <v>Gerir acessos JDE</v>
          </cell>
          <cell r="I1072">
            <v>9</v>
          </cell>
          <cell r="J1072" t="str">
            <v>Responder chamados referentes a acesso do sistema JDE</v>
          </cell>
          <cell r="K1072" t="str">
            <v>NÃO</v>
          </cell>
          <cell r="M1072" t="str">
            <v>TRANSACIONAL</v>
          </cell>
          <cell r="N1072" t="str">
            <v>SIM</v>
          </cell>
          <cell r="O1072" t="str">
            <v>CSC</v>
          </cell>
        </row>
        <row r="1073">
          <cell r="B1073" t="str">
            <v>AT_1070</v>
          </cell>
          <cell r="C1073" t="str">
            <v>BKO_GTI</v>
          </cell>
          <cell r="D1073" t="str">
            <v>TI</v>
          </cell>
          <cell r="E1073" t="str">
            <v>ASIS.BKO.GTI.008</v>
          </cell>
          <cell r="F1073" t="str">
            <v>Gerir Serviços de Tecnologia da Informação</v>
          </cell>
          <cell r="G1073" t="str">
            <v>Gerir Acessos</v>
          </cell>
          <cell r="H1073" t="str">
            <v>Gerir acessos Mastersaf</v>
          </cell>
          <cell r="I1073">
            <v>10</v>
          </cell>
          <cell r="J1073" t="str">
            <v>Atender solicitações de acesso ao sistema Mastersaf (base SPED)</v>
          </cell>
          <cell r="K1073" t="str">
            <v>NÃO</v>
          </cell>
          <cell r="M1073" t="str">
            <v>TRANSACIONAL</v>
          </cell>
          <cell r="N1073" t="str">
            <v>SIM</v>
          </cell>
          <cell r="O1073" t="str">
            <v>CSC</v>
          </cell>
        </row>
        <row r="1074">
          <cell r="B1074" t="str">
            <v>AT_1071</v>
          </cell>
          <cell r="C1074" t="str">
            <v>BKO_GTI</v>
          </cell>
          <cell r="D1074" t="str">
            <v>TI</v>
          </cell>
          <cell r="E1074" t="str">
            <v>ASIS.BKO.GTI.009</v>
          </cell>
          <cell r="F1074" t="str">
            <v>Gerir Serviços de Tecnologia da Informação</v>
          </cell>
          <cell r="G1074" t="str">
            <v>Gerir Infraestrutura</v>
          </cell>
          <cell r="H1074" t="str">
            <v>Gerir Help Desk</v>
          </cell>
          <cell r="I1074">
            <v>11</v>
          </cell>
          <cell r="J1074" t="str">
            <v>Realizar suporte de infraestrutura (redes, computadores, servidores, impressoras, email e sistema operacional) via 0800net</v>
          </cell>
          <cell r="K1074" t="str">
            <v>NÃO</v>
          </cell>
          <cell r="M1074" t="str">
            <v>TRANSACIONAL</v>
          </cell>
          <cell r="N1074" t="str">
            <v>SIM</v>
          </cell>
          <cell r="O1074" t="str">
            <v>CSC-PA</v>
          </cell>
        </row>
        <row r="1075">
          <cell r="B1075" t="str">
            <v>AT_1072</v>
          </cell>
          <cell r="C1075" t="str">
            <v>BKO_GTI</v>
          </cell>
          <cell r="D1075" t="str">
            <v>TI</v>
          </cell>
          <cell r="E1075" t="str">
            <v>ASIS.BKO.GTI.009</v>
          </cell>
          <cell r="F1075" t="str">
            <v>Gerir Serviços de Tecnologia da Informação</v>
          </cell>
          <cell r="G1075" t="str">
            <v>Gerir Infraestrutura</v>
          </cell>
          <cell r="H1075" t="str">
            <v>Participar de projetos de infra-estrutura</v>
          </cell>
          <cell r="I1075">
            <v>12</v>
          </cell>
          <cell r="J1075" t="str">
            <v>Participar de projetos de infra-estrutura (ex.: reestruturação da rede lógica)</v>
          </cell>
          <cell r="K1075" t="str">
            <v>NÃO</v>
          </cell>
          <cell r="L1075">
            <v>0</v>
          </cell>
          <cell r="M1075" t="str">
            <v>NÃO TRANSACIONAL</v>
          </cell>
          <cell r="N1075" t="str">
            <v>NÃO</v>
          </cell>
          <cell r="O1075" t="str">
            <v>AS-IS</v>
          </cell>
        </row>
        <row r="1076">
          <cell r="B1076" t="str">
            <v>AT_1073</v>
          </cell>
          <cell r="C1076" t="str">
            <v>BKO_GTI</v>
          </cell>
          <cell r="D1076" t="str">
            <v>TI</v>
          </cell>
          <cell r="E1076" t="str">
            <v>ASIS.BKO.GTI.009</v>
          </cell>
          <cell r="F1076" t="str">
            <v>Gerir Serviços de Tecnologia da Informação</v>
          </cell>
          <cell r="G1076" t="str">
            <v>Gerir Infraestrutura</v>
          </cell>
          <cell r="H1076" t="str">
            <v>Gerir projetos de revisão/ melhoria da infra-estrutura tecnológica</v>
          </cell>
          <cell r="I1076">
            <v>13</v>
          </cell>
          <cell r="J1076" t="str">
            <v>Gerir projetos de revisão/ melhoria da infra-estrutura tecnológica (troca de computadores, impressoras, etc)</v>
          </cell>
          <cell r="K1076" t="str">
            <v>NÃO</v>
          </cell>
          <cell r="L1076">
            <v>0</v>
          </cell>
          <cell r="M1076" t="str">
            <v>NÃO TRANSACIONAL</v>
          </cell>
          <cell r="N1076" t="str">
            <v>SIM</v>
          </cell>
          <cell r="O1076" t="str">
            <v>AS-IS</v>
          </cell>
        </row>
        <row r="1077">
          <cell r="B1077" t="str">
            <v>AT_1074</v>
          </cell>
          <cell r="C1077" t="str">
            <v>BKO_GTI</v>
          </cell>
          <cell r="D1077" t="str">
            <v>TI</v>
          </cell>
          <cell r="E1077" t="str">
            <v>ASIS.BKO.GTI.010</v>
          </cell>
          <cell r="F1077" t="str">
            <v>Gerir Serviços de Tecnologia da Informação</v>
          </cell>
          <cell r="G1077" t="str">
            <v>GERAL</v>
          </cell>
          <cell r="H1077" t="str">
            <v>GERAL</v>
          </cell>
          <cell r="I1077">
            <v>14</v>
          </cell>
          <cell r="J1077" t="str">
            <v>Tradução e documentação de novas versões e procedimentos</v>
          </cell>
          <cell r="K1077" t="str">
            <v>NÃO</v>
          </cell>
          <cell r="L1077">
            <v>0</v>
          </cell>
          <cell r="M1077" t="str">
            <v>NÃO TRANSACIONAL</v>
          </cell>
          <cell r="N1077" t="str">
            <v>SIM</v>
          </cell>
          <cell r="O1077" t="str">
            <v>AS-IS</v>
          </cell>
        </row>
        <row r="1078">
          <cell r="B1078" t="str">
            <v>AT_1075</v>
          </cell>
          <cell r="C1078" t="str">
            <v>FIN_FAT</v>
          </cell>
          <cell r="D1078" t="str">
            <v>Faturamento / Balança</v>
          </cell>
          <cell r="E1078" t="str">
            <v>FAT_COMPRA SOJA</v>
          </cell>
          <cell r="F1078" t="str">
            <v>Financeiro</v>
          </cell>
          <cell r="G1078" t="str">
            <v>Faturamento / Balança</v>
          </cell>
          <cell r="H1078" t="str">
            <v>Compra de Soja</v>
          </cell>
          <cell r="I1078">
            <v>1</v>
          </cell>
          <cell r="J1078" t="str">
            <v>Incluir NF no Originação Local, emitir ticket, realizar classificação e pesagem tara</v>
          </cell>
          <cell r="K1078" t="str">
            <v>SIM</v>
          </cell>
          <cell r="L1078">
            <v>0</v>
          </cell>
          <cell r="M1078" t="str">
            <v>TRANSACIONAL</v>
          </cell>
          <cell r="N1078" t="str">
            <v>NÃO</v>
          </cell>
          <cell r="O1078" t="str">
            <v>AS-IS</v>
          </cell>
        </row>
        <row r="1079">
          <cell r="B1079" t="str">
            <v>AT_1076</v>
          </cell>
          <cell r="C1079" t="str">
            <v>FIN_FAT</v>
          </cell>
          <cell r="D1079" t="str">
            <v>Faturamento / Balança</v>
          </cell>
          <cell r="E1079" t="str">
            <v>FAT_COMPRA SOJA</v>
          </cell>
          <cell r="F1079" t="str">
            <v>Financeiro</v>
          </cell>
          <cell r="G1079" t="str">
            <v>Faturamento / Balança</v>
          </cell>
          <cell r="H1079" t="str">
            <v>Compra de Soja</v>
          </cell>
          <cell r="I1079">
            <v>2</v>
          </cell>
          <cell r="J1079" t="str">
            <v>Verificar se é CIF ou FOB, emitir conhecimento no Originação Local e liberar caminhão</v>
          </cell>
          <cell r="K1079" t="str">
            <v>SIM</v>
          </cell>
          <cell r="L1079">
            <v>0</v>
          </cell>
          <cell r="M1079" t="str">
            <v>TRANSACIONAL</v>
          </cell>
          <cell r="N1079" t="str">
            <v>NÃO</v>
          </cell>
          <cell r="O1079" t="str">
            <v>AS-IS</v>
          </cell>
        </row>
        <row r="1080">
          <cell r="B1080" t="str">
            <v>AT_1077</v>
          </cell>
          <cell r="C1080" t="str">
            <v>FIN_FAT</v>
          </cell>
          <cell r="D1080" t="str">
            <v>Faturamento / Balança</v>
          </cell>
          <cell r="E1080" t="str">
            <v>FAT_COMPRA SOJA</v>
          </cell>
          <cell r="F1080" t="str">
            <v>Financeiro</v>
          </cell>
          <cell r="G1080" t="str">
            <v>Faturamento / Balança</v>
          </cell>
          <cell r="H1080" t="str">
            <v>Compra de Soja</v>
          </cell>
          <cell r="I1080">
            <v>3</v>
          </cell>
          <cell r="J1080" t="str">
            <v>Conferir NF no Originação, imprimí-la e anexar documentos a NF</v>
          </cell>
          <cell r="K1080" t="str">
            <v>SIM</v>
          </cell>
          <cell r="L1080">
            <v>0</v>
          </cell>
          <cell r="M1080" t="str">
            <v>TRANSACIONAL</v>
          </cell>
          <cell r="N1080" t="str">
            <v>NÃO</v>
          </cell>
          <cell r="O1080" t="str">
            <v>AS-IS</v>
          </cell>
        </row>
        <row r="1081">
          <cell r="B1081" t="str">
            <v>AT_1078</v>
          </cell>
          <cell r="C1081" t="str">
            <v>FIN_FAT</v>
          </cell>
          <cell r="D1081" t="str">
            <v>Faturamento / Balança</v>
          </cell>
          <cell r="E1081" t="str">
            <v>FAT_VENDA FARELO E ÓLEO A GRANEL - FOB</v>
          </cell>
          <cell r="F1081" t="str">
            <v>Financeiro</v>
          </cell>
          <cell r="G1081" t="str">
            <v>Faturamento / Balança</v>
          </cell>
          <cell r="H1081" t="str">
            <v>Faturamento farelo e óleo a granel - FOB</v>
          </cell>
          <cell r="I1081">
            <v>4</v>
          </cell>
          <cell r="J1081" t="str">
            <v>Gerar ordem de carregamento no JDE, pesar e emitir ticket no Originação Local, carregar caminhão e realizar pesagem bruta</v>
          </cell>
          <cell r="K1081" t="str">
            <v>SIM</v>
          </cell>
          <cell r="L1081">
            <v>0</v>
          </cell>
          <cell r="M1081" t="str">
            <v>TRANSACIONAL</v>
          </cell>
          <cell r="N1081" t="str">
            <v>NÃO</v>
          </cell>
          <cell r="O1081" t="str">
            <v>AS-IS</v>
          </cell>
        </row>
        <row r="1082">
          <cell r="B1082" t="str">
            <v>AT_1079</v>
          </cell>
          <cell r="C1082" t="str">
            <v>FIN_FAT</v>
          </cell>
          <cell r="D1082" t="str">
            <v>Faturamento / Balança</v>
          </cell>
          <cell r="E1082" t="str">
            <v>FAT_VENDA FARELO E ÓLEO A GRANEL - FOB</v>
          </cell>
          <cell r="F1082" t="str">
            <v>Financeiro</v>
          </cell>
          <cell r="G1082" t="str">
            <v>Faturamento / Balança</v>
          </cell>
          <cell r="H1082" t="str">
            <v>Faturamento farelo e óleo a granel - FOB</v>
          </cell>
          <cell r="I1082">
            <v>5</v>
          </cell>
          <cell r="J1082" t="str">
            <v>Emitir NF de saída no JDE, entregar NF ao motorista, coletar assinatura e liberar caminhão</v>
          </cell>
          <cell r="K1082" t="str">
            <v>SIM</v>
          </cell>
          <cell r="L1082">
            <v>0</v>
          </cell>
          <cell r="M1082" t="str">
            <v>TRANSACIONAL</v>
          </cell>
          <cell r="N1082" t="str">
            <v>NÃO</v>
          </cell>
          <cell r="O1082" t="str">
            <v>AS-IS</v>
          </cell>
        </row>
        <row r="1083">
          <cell r="B1083" t="str">
            <v>AT_1080</v>
          </cell>
          <cell r="C1083" t="str">
            <v>FIN_FAT</v>
          </cell>
          <cell r="D1083" t="str">
            <v>Faturamento / Balança</v>
          </cell>
          <cell r="E1083" t="str">
            <v>FAT_VENDA FARELO A GRANEL - CIF</v>
          </cell>
          <cell r="F1083" t="str">
            <v>Financeiro</v>
          </cell>
          <cell r="G1083" t="str">
            <v>Faturamento / Balança</v>
          </cell>
          <cell r="H1083" t="str">
            <v>Venda de farelo a granel - CIF</v>
          </cell>
          <cell r="I1083">
            <v>6</v>
          </cell>
          <cell r="J1083" t="str">
            <v>Emitir Nf de saída, gerar frete no JDE, carregar cartão de pedágio, emitir contrato de frete e REPOM no JDE</v>
          </cell>
          <cell r="K1083" t="str">
            <v>SIM</v>
          </cell>
          <cell r="L1083">
            <v>0</v>
          </cell>
          <cell r="M1083" t="str">
            <v>TRANSACIONAL</v>
          </cell>
          <cell r="N1083" t="str">
            <v>NÃO</v>
          </cell>
          <cell r="O1083" t="str">
            <v>AS-IS</v>
          </cell>
        </row>
        <row r="1084">
          <cell r="B1084" t="str">
            <v>AT_1081</v>
          </cell>
          <cell r="C1084" t="str">
            <v>FIN_FAT</v>
          </cell>
          <cell r="D1084" t="str">
            <v>Faturamento / Balança</v>
          </cell>
          <cell r="E1084" t="str">
            <v>FAT_VENDA FARELO A GRANEL - CIF</v>
          </cell>
          <cell r="F1084" t="str">
            <v>Financeiro</v>
          </cell>
          <cell r="G1084" t="str">
            <v>Faturamento / Balança</v>
          </cell>
          <cell r="H1084" t="str">
            <v>Venda de farelo a granel - CIF</v>
          </cell>
          <cell r="I1084">
            <v>7</v>
          </cell>
          <cell r="J1084" t="str">
            <v>Emitir conhecimento de transporte no Originação e RAE e entregar NF, RAE, Contratos e CTRC ao motorista e liberar caminhão</v>
          </cell>
          <cell r="K1084" t="str">
            <v>SIM</v>
          </cell>
          <cell r="L1084">
            <v>0</v>
          </cell>
          <cell r="M1084" t="str">
            <v>TRANSACIONAL</v>
          </cell>
          <cell r="N1084" t="str">
            <v>NÃO</v>
          </cell>
          <cell r="O1084" t="str">
            <v>AS-IS</v>
          </cell>
        </row>
        <row r="1085">
          <cell r="B1085" t="str">
            <v>AT_1082</v>
          </cell>
          <cell r="C1085" t="str">
            <v>FIN_FAT</v>
          </cell>
          <cell r="D1085" t="str">
            <v>Faturamento / Balança</v>
          </cell>
          <cell r="E1085" t="str">
            <v>FAT_VENDA ÓLEO PET- CIF</v>
          </cell>
          <cell r="F1085" t="str">
            <v>Financeiro</v>
          </cell>
          <cell r="G1085" t="str">
            <v>Faturamento / Balança</v>
          </cell>
          <cell r="H1085" t="str">
            <v>Faturamento óleo pet - CIF</v>
          </cell>
          <cell r="I1085">
            <v>8</v>
          </cell>
          <cell r="J1085" t="str">
            <v>Pesar a tara, emitir ticket, realizar a pesagem bruta e inserir manualmente dados de peso da tara e bruto no Originação Local</v>
          </cell>
          <cell r="K1085" t="str">
            <v>SIM</v>
          </cell>
          <cell r="L1085">
            <v>0</v>
          </cell>
          <cell r="M1085" t="str">
            <v>TRANSACIONAL</v>
          </cell>
          <cell r="N1085" t="str">
            <v>NÃO</v>
          </cell>
          <cell r="O1085" t="str">
            <v>AS-IS</v>
          </cell>
        </row>
        <row r="1086">
          <cell r="B1086" t="str">
            <v>AT_1083</v>
          </cell>
          <cell r="C1086" t="str">
            <v>FIN_FAT</v>
          </cell>
          <cell r="D1086" t="str">
            <v>Faturamento / Balança</v>
          </cell>
          <cell r="E1086" t="str">
            <v>FAT_VENDA ÓLEO PET- CIF</v>
          </cell>
          <cell r="F1086" t="str">
            <v>Financeiro</v>
          </cell>
          <cell r="G1086" t="str">
            <v>Faturamento / Balança</v>
          </cell>
          <cell r="H1086" t="str">
            <v>Faturamento óleo pet - CIF</v>
          </cell>
          <cell r="I1086">
            <v>9</v>
          </cell>
          <cell r="J1086" t="str">
            <v>Gerar nova pesagem, gerar ticket de conferência no Originação Local e realizar contagem das caixas</v>
          </cell>
          <cell r="K1086" t="str">
            <v>SIM</v>
          </cell>
          <cell r="L1086">
            <v>0</v>
          </cell>
          <cell r="M1086" t="str">
            <v>TRANSACIONAL</v>
          </cell>
          <cell r="N1086" t="str">
            <v>NÃO</v>
          </cell>
          <cell r="O1086" t="str">
            <v>AS-IS</v>
          </cell>
        </row>
        <row r="1087">
          <cell r="B1087" t="str">
            <v>AT_1084</v>
          </cell>
          <cell r="C1087" t="str">
            <v>FIN_FAT</v>
          </cell>
          <cell r="D1087" t="str">
            <v>Faturamento / Balança</v>
          </cell>
          <cell r="E1087" t="str">
            <v>FAT_VENDA ÓLEO PET- FOB</v>
          </cell>
          <cell r="F1087" t="str">
            <v>Financeiro</v>
          </cell>
          <cell r="G1087" t="str">
            <v>Faturamento / Balança</v>
          </cell>
          <cell r="H1087" t="str">
            <v>Faturamento óleo pet - FOB</v>
          </cell>
          <cell r="I1087">
            <v>10</v>
          </cell>
          <cell r="J1087" t="str">
            <v>Emitir NF de saída no JDE, verificar local do fretem emitir conhecimento ou PIN SUFRAMA e liberar caminhão</v>
          </cell>
          <cell r="K1087" t="str">
            <v>SIM</v>
          </cell>
          <cell r="L1087">
            <v>0</v>
          </cell>
          <cell r="M1087" t="str">
            <v>TRANSACIONAL</v>
          </cell>
          <cell r="N1087" t="str">
            <v>NÃO</v>
          </cell>
          <cell r="O1087" t="str">
            <v>AS-IS</v>
          </cell>
        </row>
        <row r="1088">
          <cell r="B1088" t="str">
            <v>AT_1085</v>
          </cell>
          <cell r="C1088" t="str">
            <v>FIN_FAT</v>
          </cell>
          <cell r="D1088" t="str">
            <v>Faturamento / Balança</v>
          </cell>
          <cell r="E1088" t="str">
            <v>FAT_CONFERENCIA FISCAL</v>
          </cell>
          <cell r="F1088" t="str">
            <v>Financeiro</v>
          </cell>
          <cell r="G1088" t="str">
            <v>Faturamento / Balança</v>
          </cell>
          <cell r="H1088" t="str">
            <v>Conferência fiscal</v>
          </cell>
          <cell r="I1088">
            <v>11</v>
          </cell>
          <cell r="J1088" t="str">
            <v>Gerar relatórios de vendas no JDE e no Originação gerar gelatórios de recebimentos diários</v>
          </cell>
          <cell r="K1088" t="str">
            <v>SIM</v>
          </cell>
          <cell r="L1088">
            <v>0</v>
          </cell>
          <cell r="M1088" t="str">
            <v>TRANSACIONAL</v>
          </cell>
          <cell r="N1088" t="str">
            <v>SIM</v>
          </cell>
          <cell r="O1088" t="str">
            <v>CSC</v>
          </cell>
        </row>
        <row r="1089">
          <cell r="B1089" t="str">
            <v>AT_1086</v>
          </cell>
          <cell r="C1089" t="str">
            <v>FIN_FAT</v>
          </cell>
          <cell r="D1089" t="str">
            <v>Faturamento / Balança</v>
          </cell>
          <cell r="E1089" t="str">
            <v>FAT_EMISSAO DE NFS DIVERSAS</v>
          </cell>
          <cell r="F1089" t="str">
            <v>Financeiro</v>
          </cell>
          <cell r="G1089" t="str">
            <v>Faturamento / Balança</v>
          </cell>
          <cell r="H1089" t="str">
            <v>Emissão de NFs diversas</v>
          </cell>
          <cell r="I1089">
            <v>12</v>
          </cell>
          <cell r="J1089" t="str">
            <v>Verificar preenchimento do formulário, emitir NF no Originação e encaminhá-la para o solicitante</v>
          </cell>
          <cell r="K1089" t="str">
            <v>SIM</v>
          </cell>
          <cell r="L1089">
            <v>0</v>
          </cell>
          <cell r="M1089" t="str">
            <v>TRANSACIONAL</v>
          </cell>
          <cell r="N1089" t="str">
            <v>SIM</v>
          </cell>
          <cell r="O1089" t="str">
            <v>CSC</v>
          </cell>
        </row>
        <row r="1090">
          <cell r="B1090" t="str">
            <v>AT_1087</v>
          </cell>
          <cell r="C1090" t="str">
            <v>FIN_FAT</v>
          </cell>
          <cell r="D1090" t="str">
            <v>Faturamento / Balança</v>
          </cell>
          <cell r="E1090" t="str">
            <v>FAT_COMPRA ARMAZEM TERC E FILIAIS</v>
          </cell>
          <cell r="F1090" t="str">
            <v>Financeiro</v>
          </cell>
          <cell r="G1090" t="str">
            <v>Faturamento / Balança</v>
          </cell>
          <cell r="H1090" t="str">
            <v>Compra em armazéns de terceiros e filiais</v>
          </cell>
          <cell r="I1090">
            <v>13</v>
          </cell>
          <cell r="J1090" t="str">
            <v>Gerar ticket de entradas e Nf de remessa para depósito</v>
          </cell>
          <cell r="K1090" t="str">
            <v>SIM</v>
          </cell>
          <cell r="L1090">
            <v>0</v>
          </cell>
          <cell r="M1090" t="str">
            <v>TRANSACIONAL</v>
          </cell>
          <cell r="N1090" t="str">
            <v>NÃO</v>
          </cell>
          <cell r="O1090" t="str">
            <v>AS-IS</v>
          </cell>
        </row>
        <row r="1091">
          <cell r="B1091" t="str">
            <v>AT_1088</v>
          </cell>
          <cell r="C1091" t="str">
            <v>FIN_FAT</v>
          </cell>
          <cell r="D1091" t="str">
            <v>Faturamento / Balança</v>
          </cell>
          <cell r="E1091" t="str">
            <v>FAT_QUITACAO DE FRETE - SOJA OLEO FARELO</v>
          </cell>
          <cell r="F1091" t="str">
            <v>Financeiro</v>
          </cell>
          <cell r="G1091" t="str">
            <v>Faturamento / Balança</v>
          </cell>
          <cell r="H1091" t="str">
            <v>Quitação de frete – Soja, óleo e farelo</v>
          </cell>
          <cell r="I1091">
            <v>14</v>
          </cell>
          <cell r="J1091" t="str">
            <v>Informar dados do Transportador, inserir ticket, número do CTRC, gerar pagamento e montar quitação fiscal no Originação</v>
          </cell>
          <cell r="K1091" t="str">
            <v>SIM</v>
          </cell>
          <cell r="L1091">
            <v>0</v>
          </cell>
          <cell r="M1091" t="str">
            <v>TRANSACIONAL</v>
          </cell>
          <cell r="N1091" t="str">
            <v>NÃO</v>
          </cell>
          <cell r="O1091" t="str">
            <v>AS-IS</v>
          </cell>
        </row>
        <row r="1092">
          <cell r="B1092" t="str">
            <v>AT_1089</v>
          </cell>
          <cell r="C1092" t="str">
            <v>FIN_FAT</v>
          </cell>
          <cell r="D1092" t="str">
            <v>Faturamento / Balança</v>
          </cell>
          <cell r="E1092" t="str">
            <v>FAT_QUITACAO DE FRETE - SOJA OLEO FARELO</v>
          </cell>
          <cell r="F1092" t="str">
            <v>Financeiro</v>
          </cell>
          <cell r="G1092" t="str">
            <v>Faturamento / Balança</v>
          </cell>
          <cell r="H1092" t="str">
            <v>Quitação de frete – Soja, óleo e farelo</v>
          </cell>
          <cell r="I1092">
            <v>15</v>
          </cell>
          <cell r="J1092" t="str">
            <v>Inserir dados do conhecimento, tipo do produto, informar o transportador, montar a quitação e gerar pagamento no Originação</v>
          </cell>
          <cell r="K1092" t="str">
            <v>SIM</v>
          </cell>
          <cell r="L1092">
            <v>0</v>
          </cell>
          <cell r="M1092" t="str">
            <v>TRANSACIONAL</v>
          </cell>
          <cell r="N1092" t="str">
            <v>NÃO</v>
          </cell>
          <cell r="O1092" t="str">
            <v>AS-IS</v>
          </cell>
        </row>
        <row r="1093">
          <cell r="B1093" t="str">
            <v>AT_1090</v>
          </cell>
          <cell r="C1093" t="str">
            <v>FIN_FAT</v>
          </cell>
          <cell r="D1093" t="str">
            <v>Faturamento / Balança</v>
          </cell>
          <cell r="E1093" t="str">
            <v>FAT_OPERACAO TROCA NOTA</v>
          </cell>
          <cell r="F1093" t="str">
            <v>Financeiro</v>
          </cell>
          <cell r="G1093" t="str">
            <v>Faturamento / Balança</v>
          </cell>
          <cell r="H1093" t="str">
            <v>Operação Troca-Nota</v>
          </cell>
          <cell r="I1093">
            <v>16</v>
          </cell>
          <cell r="J1093" t="str">
            <v>Lançar NF, gerar ticket de saída no Originação</v>
          </cell>
          <cell r="K1093" t="str">
            <v>SIM</v>
          </cell>
          <cell r="L1093">
            <v>0</v>
          </cell>
          <cell r="M1093" t="str">
            <v>TRANSACIONAL</v>
          </cell>
          <cell r="N1093" t="str">
            <v>NÃO</v>
          </cell>
          <cell r="O1093" t="str">
            <v>AS-IS</v>
          </cell>
        </row>
        <row r="1094">
          <cell r="B1094" t="str">
            <v>AT_1091</v>
          </cell>
          <cell r="C1094" t="str">
            <v>FIN_FAT</v>
          </cell>
          <cell r="D1094" t="str">
            <v>Faturamento / Balança</v>
          </cell>
          <cell r="E1094" t="str">
            <v>FAT_OPERACAO TROCA NOTA</v>
          </cell>
          <cell r="F1094" t="str">
            <v>Financeiro</v>
          </cell>
          <cell r="G1094" t="str">
            <v>Faturamento / Balança</v>
          </cell>
          <cell r="H1094" t="str">
            <v>Operação Troca-Nota</v>
          </cell>
          <cell r="I1094">
            <v>17</v>
          </cell>
          <cell r="J1094" t="str">
            <v>Gerar ordem de carregamento, emitir NF de saída no JDE e encaminhar NF ao motorista</v>
          </cell>
          <cell r="K1094" t="str">
            <v>SIM</v>
          </cell>
          <cell r="L1094">
            <v>0</v>
          </cell>
          <cell r="M1094" t="str">
            <v>TRANSACIONAL</v>
          </cell>
          <cell r="N1094" t="str">
            <v>NÃO</v>
          </cell>
          <cell r="O1094" t="str">
            <v>AS-IS</v>
          </cell>
        </row>
        <row r="1095">
          <cell r="B1095" t="str">
            <v>AT_1092</v>
          </cell>
          <cell r="C1095" t="str">
            <v>FIN_FAT</v>
          </cell>
          <cell r="D1095" t="str">
            <v>Faturamento / Balança</v>
          </cell>
          <cell r="E1095" t="str">
            <v xml:space="preserve">FAT_EMBARQUE - FOB </v>
          </cell>
          <cell r="F1095" t="str">
            <v>Financeiro</v>
          </cell>
          <cell r="G1095" t="str">
            <v>Faturamento / Balança</v>
          </cell>
          <cell r="H1095" t="str">
            <v>Embarque – FOB</v>
          </cell>
          <cell r="I1095">
            <v>18</v>
          </cell>
          <cell r="J1095" t="str">
            <v>Realizar inclusão de NF, inserir código do destino final da mercadoria e emitir NF de saída no Originação</v>
          </cell>
          <cell r="K1095" t="str">
            <v>SIM</v>
          </cell>
          <cell r="L1095">
            <v>0</v>
          </cell>
          <cell r="M1095" t="str">
            <v>TRANSACIONAL</v>
          </cell>
          <cell r="N1095" t="str">
            <v>NÃO</v>
          </cell>
          <cell r="O1095" t="str">
            <v>AS-IS</v>
          </cell>
        </row>
        <row r="1096">
          <cell r="B1096" t="str">
            <v>AT_1093</v>
          </cell>
          <cell r="C1096" t="str">
            <v>FIN_FAT</v>
          </cell>
          <cell r="D1096" t="str">
            <v>Faturamento / Balança</v>
          </cell>
          <cell r="E1096" t="str">
            <v xml:space="preserve">FAT_EMBARQUE - FOB </v>
          </cell>
          <cell r="F1096" t="str">
            <v>Financeiro</v>
          </cell>
          <cell r="G1096" t="str">
            <v>Faturamento / Balança</v>
          </cell>
          <cell r="H1096" t="str">
            <v>Embarque – FOB</v>
          </cell>
          <cell r="I1096">
            <v>19</v>
          </cell>
          <cell r="J1096" t="str">
            <v>Emitir conhecimento, gerar contrato REPOM, carregar vale pedágio, coletar assinatura com o motorista e arquivar documentos gerados</v>
          </cell>
          <cell r="K1096" t="str">
            <v>SIM</v>
          </cell>
          <cell r="L1096">
            <v>0</v>
          </cell>
          <cell r="M1096" t="str">
            <v>TRANSACIONAL</v>
          </cell>
          <cell r="N1096" t="str">
            <v>NÃO</v>
          </cell>
          <cell r="O1096" t="str">
            <v>AS-IS</v>
          </cell>
        </row>
        <row r="1097">
          <cell r="B1097" t="str">
            <v>AT_1094</v>
          </cell>
          <cell r="C1097" t="str">
            <v>FIN_FAT</v>
          </cell>
          <cell r="D1097" t="str">
            <v>Faturamento / Balança</v>
          </cell>
          <cell r="E1097" t="str">
            <v>FAT_FAT BIODIESEL - FOB</v>
          </cell>
          <cell r="F1097" t="str">
            <v>Financeiro</v>
          </cell>
          <cell r="G1097" t="str">
            <v>Faturamento / Balança</v>
          </cell>
          <cell r="H1097" t="str">
            <v>Faturamento de biodiesel - FOB</v>
          </cell>
          <cell r="I1097">
            <v>20</v>
          </cell>
          <cell r="J1097" t="str">
            <v>Inserir dados da ordem de carregamento, conferir ordem com planlha de taxa de conversão, emitir NF de saída e encaminhar NF para a Petrobras</v>
          </cell>
          <cell r="K1097" t="str">
            <v>SIM</v>
          </cell>
          <cell r="L1097">
            <v>0</v>
          </cell>
          <cell r="M1097" t="str">
            <v>TRANSACIONAL</v>
          </cell>
          <cell r="N1097" t="str">
            <v>NÃO</v>
          </cell>
          <cell r="O1097" t="str">
            <v>AS-IS</v>
          </cell>
        </row>
        <row r="1098">
          <cell r="B1098" t="str">
            <v>AT_1095</v>
          </cell>
          <cell r="C1098" t="str">
            <v>FIN_FAT</v>
          </cell>
          <cell r="D1098" t="str">
            <v>Faturamento / Balança</v>
          </cell>
          <cell r="E1098" t="str">
            <v>FAT_RET FORM DE LOTE</v>
          </cell>
          <cell r="F1098" t="str">
            <v>Financeiro</v>
          </cell>
          <cell r="G1098" t="str">
            <v>Faturamento / Balança</v>
          </cell>
          <cell r="H1098" t="str">
            <v>Retorno de formação de lote</v>
          </cell>
          <cell r="I1098">
            <v>21</v>
          </cell>
          <cell r="J1098" t="str">
            <v>Gerar relatórios de entrada e saída, identificar exportações realizadas e gerar ticket de entrada no Originação</v>
          </cell>
          <cell r="K1098" t="str">
            <v>SIM</v>
          </cell>
          <cell r="L1098">
            <v>0</v>
          </cell>
          <cell r="M1098" t="str">
            <v>TRANSACIONAL</v>
          </cell>
          <cell r="N1098" t="str">
            <v>NÃO</v>
          </cell>
          <cell r="O1098" t="str">
            <v>AS-IS</v>
          </cell>
        </row>
        <row r="1099">
          <cell r="B1099" t="str">
            <v>AT_1096</v>
          </cell>
          <cell r="C1099" t="str">
            <v>FIN_FAT</v>
          </cell>
          <cell r="D1099" t="str">
            <v>Faturamento / Balança</v>
          </cell>
          <cell r="E1099" t="str">
            <v>FAT_RET FORM DE LOTE</v>
          </cell>
          <cell r="F1099" t="str">
            <v>Financeiro</v>
          </cell>
          <cell r="G1099" t="str">
            <v>Faturamento / Balança</v>
          </cell>
          <cell r="H1099" t="str">
            <v>Retorno de formação de lote</v>
          </cell>
          <cell r="I1099">
            <v>22</v>
          </cell>
          <cell r="J1099" t="str">
            <v>Inserir peso manual, gerar NF de entrada e encaminhar NF ao Fiscal</v>
          </cell>
          <cell r="K1099" t="str">
            <v>SIM</v>
          </cell>
          <cell r="L1099">
            <v>0</v>
          </cell>
          <cell r="M1099" t="str">
            <v>TRANSACIONAL</v>
          </cell>
          <cell r="N1099" t="str">
            <v>NÃO</v>
          </cell>
          <cell r="O1099" t="str">
            <v>AS-IS</v>
          </cell>
        </row>
        <row r="1100">
          <cell r="B1100" t="str">
            <v>AT_1097</v>
          </cell>
          <cell r="C1100" t="str">
            <v>FIN_FAT</v>
          </cell>
          <cell r="D1100" t="str">
            <v>Faturamento / Balança</v>
          </cell>
          <cell r="E1100" t="str">
            <v>FAT_EMISSAO DA RAE</v>
          </cell>
          <cell r="F1100" t="str">
            <v>Financeiro</v>
          </cell>
          <cell r="G1100" t="str">
            <v>Faturamento / Balança</v>
          </cell>
          <cell r="H1100" t="str">
            <v>Emissão da RAE</v>
          </cell>
          <cell r="I1100">
            <v>23</v>
          </cell>
          <cell r="J1100" t="str">
            <v>Inserir dados cadastrais da ADM e dados da NF no site da RAE e emitir em 2 vias o documento</v>
          </cell>
          <cell r="K1100" t="str">
            <v>SIM</v>
          </cell>
          <cell r="L1100">
            <v>0</v>
          </cell>
          <cell r="M1100" t="str">
            <v>TRANSACIONAL</v>
          </cell>
          <cell r="N1100" t="str">
            <v>NÃO</v>
          </cell>
          <cell r="O1100" t="str">
            <v>AS-IS</v>
          </cell>
        </row>
        <row r="1101">
          <cell r="B1101" t="str">
            <v>AT_1098</v>
          </cell>
          <cell r="C1101" t="str">
            <v>FIN_FAT</v>
          </cell>
          <cell r="D1101" t="str">
            <v>Faturamento / Balança</v>
          </cell>
          <cell r="E1101" t="str">
            <v>FAT_EMISSAO DE NF DE IMPORT</v>
          </cell>
          <cell r="F1101" t="str">
            <v>Financeiro</v>
          </cell>
          <cell r="G1101" t="str">
            <v>Faturamento / Balança</v>
          </cell>
          <cell r="H1101" t="str">
            <v>Emissão de NF de importação</v>
          </cell>
          <cell r="I1101">
            <v>24</v>
          </cell>
          <cell r="J1101" t="str">
            <v>Inserir dados da NF, gerar e aplicar ticket, gerar NF de importação e lançar NF gerada no Originação</v>
          </cell>
          <cell r="K1101" t="str">
            <v>SIM</v>
          </cell>
          <cell r="L1101">
            <v>0</v>
          </cell>
          <cell r="M1101" t="str">
            <v>TRANSACIONAL</v>
          </cell>
          <cell r="N1101" t="str">
            <v>NÃO</v>
          </cell>
          <cell r="O1101" t="str">
            <v>CSC</v>
          </cell>
        </row>
        <row r="1102">
          <cell r="B1102" t="str">
            <v>AT_1099</v>
          </cell>
          <cell r="C1102" t="str">
            <v>FIN_FAT</v>
          </cell>
          <cell r="D1102" t="str">
            <v>Faturamento / Balança</v>
          </cell>
          <cell r="E1102" t="str">
            <v>FAT_EMISSAO DE NF DE IMPORT</v>
          </cell>
          <cell r="F1102" t="str">
            <v>Financeiro</v>
          </cell>
          <cell r="G1102" t="str">
            <v>Faturamento / Balança</v>
          </cell>
          <cell r="H1102" t="str">
            <v>Emissão de NF de importação</v>
          </cell>
          <cell r="I1102">
            <v>25</v>
          </cell>
          <cell r="J1102" t="str">
            <v>Encaminhar NF para transportadora e porto e emitir NF de depósito</v>
          </cell>
          <cell r="K1102" t="str">
            <v>SIM</v>
          </cell>
          <cell r="L1102">
            <v>0</v>
          </cell>
          <cell r="M1102" t="str">
            <v>TRANSACIONAL</v>
          </cell>
          <cell r="N1102" t="str">
            <v>NÃO</v>
          </cell>
          <cell r="O1102" t="str">
            <v>CSC</v>
          </cell>
        </row>
        <row r="1103">
          <cell r="B1103" t="str">
            <v>AT_1100</v>
          </cell>
          <cell r="C1103" t="str">
            <v>FIN_FAT</v>
          </cell>
          <cell r="D1103" t="str">
            <v>Faturamento / Balança</v>
          </cell>
          <cell r="E1103" t="str">
            <v>FAT_EMISSAO DE NF DE EXPORT</v>
          </cell>
          <cell r="F1103" t="str">
            <v>Financeiro</v>
          </cell>
          <cell r="G1103" t="str">
            <v>Faturamento / Balança</v>
          </cell>
          <cell r="H1103" t="str">
            <v>Emissão de NF de exportação</v>
          </cell>
          <cell r="I1103">
            <v>26</v>
          </cell>
          <cell r="J1103" t="str">
            <v>Gerar NF, solicitar a Logística o preço médio do frete, gerar carta de correção e encaminhar NF ao despachante</v>
          </cell>
          <cell r="K1103" t="str">
            <v>SIM</v>
          </cell>
          <cell r="L1103">
            <v>0</v>
          </cell>
          <cell r="M1103" t="str">
            <v>TRANSACIONAL</v>
          </cell>
          <cell r="N1103" t="str">
            <v>NÃO</v>
          </cell>
          <cell r="O1103" t="str">
            <v>CSC</v>
          </cell>
        </row>
        <row r="1104">
          <cell r="B1104" t="str">
            <v>AT_1101</v>
          </cell>
          <cell r="C1104" t="str">
            <v>FIN_FAT</v>
          </cell>
          <cell r="D1104" t="str">
            <v>Faturamento / Balança</v>
          </cell>
          <cell r="E1104" t="str">
            <v>FAT_VENDA DE FERTILIZANTES</v>
          </cell>
          <cell r="F1104" t="str">
            <v>Financeiro</v>
          </cell>
          <cell r="G1104" t="str">
            <v>Faturamento / Balança</v>
          </cell>
          <cell r="H1104" t="str">
            <v>Faturamento Fertilizantes</v>
          </cell>
          <cell r="I1104">
            <v>27</v>
          </cell>
          <cell r="J1104" t="str">
            <v>Conferir documentação, realizar pesagem de tara, conferir ticket de pesagem no Originação e liberar caminhão</v>
          </cell>
          <cell r="K1104" t="str">
            <v>SIM</v>
          </cell>
          <cell r="L1104">
            <v>0</v>
          </cell>
          <cell r="M1104" t="str">
            <v>TRANSACIONAL</v>
          </cell>
          <cell r="N1104" t="str">
            <v>NÃO</v>
          </cell>
          <cell r="O1104" t="str">
            <v>AS-IS</v>
          </cell>
        </row>
        <row r="1105">
          <cell r="B1105" t="str">
            <v>AT_1102</v>
          </cell>
          <cell r="C1105" t="str">
            <v>FIN_FAT</v>
          </cell>
          <cell r="D1105" t="str">
            <v>Faturamento / Balança</v>
          </cell>
          <cell r="E1105" t="str">
            <v>FAT_VENDA DE FERTILIZANTES</v>
          </cell>
          <cell r="F1105" t="str">
            <v>Financeiro</v>
          </cell>
          <cell r="G1105" t="str">
            <v>Faturamento / Balança</v>
          </cell>
          <cell r="H1105" t="str">
            <v>Faturamento Fertilizantes</v>
          </cell>
          <cell r="I1105">
            <v>28</v>
          </cell>
          <cell r="J1105" t="str">
            <v>Realizar pesagem bruta do caminhão, checar se é sacaria ou big bag e fechar o ticket</v>
          </cell>
          <cell r="K1105" t="str">
            <v>SIM</v>
          </cell>
          <cell r="L1105">
            <v>0</v>
          </cell>
          <cell r="M1105" t="str">
            <v>TRANSACIONAL</v>
          </cell>
          <cell r="N1105" t="str">
            <v>NÃO</v>
          </cell>
          <cell r="O1105" t="str">
            <v>AS-IS</v>
          </cell>
        </row>
        <row r="1106">
          <cell r="B1106" t="str">
            <v>AT_1103</v>
          </cell>
          <cell r="C1106" t="str">
            <v>FIN_FAT</v>
          </cell>
          <cell r="D1106" t="str">
            <v>Faturamento / Balança</v>
          </cell>
          <cell r="E1106" t="str">
            <v>FAT_VENDA DE FERTILIZANTES</v>
          </cell>
          <cell r="F1106" t="str">
            <v>Financeiro</v>
          </cell>
          <cell r="G1106" t="str">
            <v>Faturamento / Balança</v>
          </cell>
          <cell r="H1106" t="str">
            <v>Faturamento Fertilizantes</v>
          </cell>
          <cell r="I1106">
            <v>29</v>
          </cell>
          <cell r="J1106" t="str">
            <v>Enviar OP, OC e ticket para faturamento, alimentar planilha de carregamento e enviar planilha e relatório para produçã comercial</v>
          </cell>
          <cell r="K1106" t="str">
            <v>SIM</v>
          </cell>
          <cell r="L1106">
            <v>0</v>
          </cell>
          <cell r="M1106" t="str">
            <v>TRANSACIONAL</v>
          </cell>
          <cell r="N1106" t="str">
            <v>NÃO</v>
          </cell>
          <cell r="O1106" t="str">
            <v>AS-IS</v>
          </cell>
        </row>
        <row r="1107">
          <cell r="B1107" t="str">
            <v>AT_1104</v>
          </cell>
          <cell r="C1107" t="str">
            <v>FIN_FAT</v>
          </cell>
          <cell r="D1107" t="str">
            <v>Faturamento / Balança</v>
          </cell>
          <cell r="E1107" t="str">
            <v>FAT_VENDA DE FERTILIZANTES</v>
          </cell>
          <cell r="F1107" t="str">
            <v>Financeiro</v>
          </cell>
          <cell r="G1107" t="str">
            <v>Faturamento / Balança</v>
          </cell>
          <cell r="H1107" t="str">
            <v>Faturamento Fertilizantes</v>
          </cell>
          <cell r="I1107">
            <v>30</v>
          </cell>
          <cell r="J1107" t="str">
            <v>Lançar OC e emitir NF, conferir granulometria e entregar documentação e NF ao motorista</v>
          </cell>
          <cell r="K1107" t="str">
            <v>SIM</v>
          </cell>
          <cell r="L1107">
            <v>0</v>
          </cell>
          <cell r="M1107" t="str">
            <v>TRANSACIONAL</v>
          </cell>
          <cell r="N1107" t="str">
            <v>NÃO</v>
          </cell>
          <cell r="O1107" t="str">
            <v>AS-IS</v>
          </cell>
        </row>
        <row r="1108">
          <cell r="B1108" t="str">
            <v>AT_1105</v>
          </cell>
          <cell r="C1108" t="str">
            <v>FIN_FAT</v>
          </cell>
          <cell r="D1108" t="str">
            <v>Faturamento / Balança</v>
          </cell>
          <cell r="E1108" t="str">
            <v>FAT_COMPRA DE QUIMICOS, GLP E OLEO</v>
          </cell>
          <cell r="F1108" t="str">
            <v>Financeiro</v>
          </cell>
          <cell r="G1108" t="str">
            <v>Faturamento / Balança</v>
          </cell>
          <cell r="H1108" t="str">
            <v>Compra de Químicos, GLP e Óleo BPF</v>
          </cell>
          <cell r="I1108">
            <v>31</v>
          </cell>
          <cell r="J1108" t="str">
            <v>Assinar CTRC e canhoto da NF, entregar via do motorista e liberar caminhão</v>
          </cell>
          <cell r="K1108" t="str">
            <v>SIM</v>
          </cell>
          <cell r="L1108">
            <v>0</v>
          </cell>
          <cell r="M1108" t="str">
            <v>TRANSACIONAL</v>
          </cell>
          <cell r="N1108" t="str">
            <v>NÃO</v>
          </cell>
          <cell r="O1108" t="str">
            <v>AS-IS</v>
          </cell>
        </row>
        <row r="1109">
          <cell r="B1109" t="str">
            <v>AT_1106</v>
          </cell>
          <cell r="C1109" t="str">
            <v>FIN_FAT</v>
          </cell>
          <cell r="D1109" t="str">
            <v>Faturamento / Balança</v>
          </cell>
          <cell r="E1109" t="str">
            <v>FAT_COMPRA DE CACAU</v>
          </cell>
          <cell r="F1109" t="str">
            <v>Financeiro</v>
          </cell>
          <cell r="G1109" t="str">
            <v>Faturamento / Balança</v>
          </cell>
          <cell r="H1109" t="str">
            <v>Compra de cacau</v>
          </cell>
          <cell r="I1109">
            <v>32</v>
          </cell>
          <cell r="J1109" t="str">
            <v>Abrir ticket de carga/recarga, realizar a pesagem</v>
          </cell>
          <cell r="K1109" t="str">
            <v>SIM</v>
          </cell>
          <cell r="L1109">
            <v>0</v>
          </cell>
          <cell r="M1109" t="str">
            <v>TRANSACIONAL</v>
          </cell>
          <cell r="N1109" t="str">
            <v>NÃO</v>
          </cell>
          <cell r="O1109" t="str">
            <v>AS-IS</v>
          </cell>
        </row>
        <row r="1110">
          <cell r="B1110" t="str">
            <v>AT_1107</v>
          </cell>
          <cell r="C1110" t="str">
            <v>FIN_FAT</v>
          </cell>
          <cell r="D1110" t="str">
            <v>Faturamento / Balança</v>
          </cell>
          <cell r="E1110" t="str">
            <v>FAT_COMPRA DE CACAU</v>
          </cell>
          <cell r="F1110" t="str">
            <v>Financeiro</v>
          </cell>
          <cell r="G1110" t="str">
            <v>Faturamento / Balança</v>
          </cell>
          <cell r="H1110" t="str">
            <v>Compra de cacau</v>
          </cell>
          <cell r="I1110">
            <v>33</v>
          </cell>
          <cell r="J1110" t="str">
            <v>Gerar NF de transferência para depósito, abrir ticket manual de depósito e lançar classificação</v>
          </cell>
          <cell r="K1110" t="str">
            <v>SIM</v>
          </cell>
          <cell r="L1110">
            <v>0</v>
          </cell>
          <cell r="M1110" t="str">
            <v>TRANSACIONAL</v>
          </cell>
          <cell r="N1110" t="str">
            <v>NÃO</v>
          </cell>
          <cell r="O1110" t="str">
            <v>AS-IS</v>
          </cell>
        </row>
        <row r="1111">
          <cell r="B1111" t="str">
            <v>AT_1108</v>
          </cell>
          <cell r="C1111" t="str">
            <v>FIN_FAT</v>
          </cell>
          <cell r="D1111" t="str">
            <v>Faturamento / Balança</v>
          </cell>
          <cell r="E1111" t="str">
            <v>FAT_COMPRA DE CACAU</v>
          </cell>
          <cell r="F1111" t="str">
            <v>Financeiro</v>
          </cell>
          <cell r="G1111" t="str">
            <v>Faturamento / Balança</v>
          </cell>
          <cell r="H1111" t="str">
            <v>Compra de cacau</v>
          </cell>
          <cell r="I1111">
            <v>34</v>
          </cell>
          <cell r="J1111" t="str">
            <v>Abrir ticket manual de entrada e lançar dados do carregamento</v>
          </cell>
          <cell r="K1111" t="str">
            <v>SIM</v>
          </cell>
          <cell r="L1111">
            <v>0</v>
          </cell>
          <cell r="M1111" t="str">
            <v>TRANSACIONAL</v>
          </cell>
          <cell r="N1111" t="str">
            <v>NÃO</v>
          </cell>
          <cell r="O1111" t="str">
            <v>AS-IS</v>
          </cell>
        </row>
        <row r="1112">
          <cell r="B1112" t="str">
            <v>AT_1109</v>
          </cell>
          <cell r="C1112" t="str">
            <v>FIN_FAT</v>
          </cell>
          <cell r="D1112" t="str">
            <v>Faturamento / Balança</v>
          </cell>
          <cell r="E1112" t="str">
            <v>FAT_TRANSF DE PROD ACABADO</v>
          </cell>
          <cell r="F1112" t="str">
            <v>Financeiro</v>
          </cell>
          <cell r="G1112" t="str">
            <v>Faturamento / Balança</v>
          </cell>
          <cell r="H1112" t="str">
            <v>Transferência de produto acabado</v>
          </cell>
          <cell r="I1112">
            <v>35</v>
          </cell>
          <cell r="J1112" t="str">
            <v>Vincular ticket ao produto, realizar pesagem e emitir NF de saída</v>
          </cell>
          <cell r="K1112" t="str">
            <v>SIM</v>
          </cell>
          <cell r="L1112">
            <v>0</v>
          </cell>
          <cell r="M1112" t="str">
            <v>TRANSACIONAL</v>
          </cell>
          <cell r="N1112" t="str">
            <v>NÃO</v>
          </cell>
          <cell r="O1112" t="str">
            <v>AS-IS</v>
          </cell>
        </row>
        <row r="1113">
          <cell r="B1113" t="str">
            <v>AT_1110</v>
          </cell>
          <cell r="C1113" t="str">
            <v>FIN_FAT</v>
          </cell>
          <cell r="D1113" t="str">
            <v>Faturamento / Balança</v>
          </cell>
          <cell r="E1113" t="str">
            <v>FAT_FAT DE PROD ACABADO</v>
          </cell>
          <cell r="F1113" t="str">
            <v>Financeiro</v>
          </cell>
          <cell r="G1113" t="str">
            <v>Faturamento / Balança</v>
          </cell>
          <cell r="H1113" t="str">
            <v>Faturamento de produto acabado</v>
          </cell>
          <cell r="I1113">
            <v>36</v>
          </cell>
          <cell r="J1113" t="str">
            <v>Emitir NF de saída e liberar caminhão</v>
          </cell>
          <cell r="K1113" t="str">
            <v>SIM</v>
          </cell>
          <cell r="L1113">
            <v>0</v>
          </cell>
          <cell r="M1113" t="str">
            <v>TRANSACIONAL</v>
          </cell>
          <cell r="N1113" t="str">
            <v>NÃO</v>
          </cell>
          <cell r="O1113" t="str">
            <v>AS-IS</v>
          </cell>
        </row>
        <row r="1114">
          <cell r="B1114" t="str">
            <v>AT_1111</v>
          </cell>
          <cell r="C1114" t="str">
            <v>FIN_FAT</v>
          </cell>
          <cell r="D1114" t="str">
            <v>Faturamento / Balança</v>
          </cell>
          <cell r="E1114" t="str">
            <v>FAT_FAT DE PROD ACABADO</v>
          </cell>
          <cell r="F1114" t="str">
            <v>Financeiro</v>
          </cell>
          <cell r="G1114" t="str">
            <v>Faturamento / Balança</v>
          </cell>
          <cell r="H1114" t="str">
            <v>Faturamento de produto acabado</v>
          </cell>
          <cell r="I1114">
            <v>37</v>
          </cell>
          <cell r="J1114" t="str">
            <v>Realizar pesagem e conferência do peso com a ordem de carregamento</v>
          </cell>
          <cell r="K1114" t="str">
            <v>SIM</v>
          </cell>
          <cell r="L1114">
            <v>0</v>
          </cell>
          <cell r="M1114" t="str">
            <v>TRANSACIONAL</v>
          </cell>
          <cell r="N1114" t="str">
            <v>NÃO</v>
          </cell>
          <cell r="O1114" t="str">
            <v>AS-IS</v>
          </cell>
        </row>
        <row r="1115">
          <cell r="B1115" t="str">
            <v>AT_1112</v>
          </cell>
          <cell r="C1115" t="str">
            <v>FIN_FAT</v>
          </cell>
          <cell r="D1115" t="str">
            <v>Faturamento / Balança</v>
          </cell>
          <cell r="E1115" t="str">
            <v>FAT_FAT DE PROD A GRANEL</v>
          </cell>
          <cell r="F1115" t="str">
            <v>Financeiro</v>
          </cell>
          <cell r="G1115" t="str">
            <v>Faturamento / Balança</v>
          </cell>
          <cell r="H1115" t="str">
            <v>Faturamento de produto a granel</v>
          </cell>
          <cell r="I1115">
            <v>38</v>
          </cell>
          <cell r="J1115" t="str">
            <v>Abrir ticket de saída, realizar pesagem</v>
          </cell>
          <cell r="K1115" t="str">
            <v>SIM</v>
          </cell>
          <cell r="L1115">
            <v>0</v>
          </cell>
          <cell r="M1115" t="str">
            <v>TRANSACIONAL</v>
          </cell>
          <cell r="N1115" t="str">
            <v>NÃO</v>
          </cell>
          <cell r="O1115" t="str">
            <v>AS-IS</v>
          </cell>
        </row>
        <row r="1116">
          <cell r="B1116" t="str">
            <v>AT_1113</v>
          </cell>
          <cell r="C1116" t="str">
            <v>FIN_FAT</v>
          </cell>
          <cell r="D1116" t="str">
            <v>Faturamento / Balança</v>
          </cell>
          <cell r="E1116" t="str">
            <v>FAT_EMISSÃO DE NF DE IMPORTACAO</v>
          </cell>
          <cell r="F1116" t="str">
            <v>Financeiro</v>
          </cell>
          <cell r="G1116" t="str">
            <v>Faturamento / Balança</v>
          </cell>
          <cell r="H1116" t="str">
            <v>Emissão de NF de importação de cacau</v>
          </cell>
          <cell r="I1116">
            <v>39</v>
          </cell>
          <cell r="J1116" t="str">
            <v>Emitir NF mãe de entrada, incluir NF (minuta) e realizar a pesagem</v>
          </cell>
          <cell r="K1116" t="str">
            <v>SIM</v>
          </cell>
          <cell r="L1116">
            <v>0</v>
          </cell>
          <cell r="M1116" t="str">
            <v>TRANSACIONAL</v>
          </cell>
          <cell r="N1116" t="str">
            <v>NÃO</v>
          </cell>
          <cell r="O1116" t="str">
            <v>AS-IS</v>
          </cell>
        </row>
        <row r="1117">
          <cell r="B1117" t="str">
            <v>AT_1114</v>
          </cell>
          <cell r="C1117" t="str">
            <v>FIN_FAT</v>
          </cell>
          <cell r="D1117" t="str">
            <v>Faturamento / Balança</v>
          </cell>
          <cell r="E1117" t="str">
            <v>FAT_EMISSÃO DE NF DE IMPORTACAO</v>
          </cell>
          <cell r="F1117" t="str">
            <v>Financeiro</v>
          </cell>
          <cell r="G1117" t="str">
            <v>Faturamento / Balança</v>
          </cell>
          <cell r="H1117" t="str">
            <v>Emissão de NF de importação de cacau</v>
          </cell>
          <cell r="I1117">
            <v>40</v>
          </cell>
          <cell r="J1117" t="str">
            <v xml:space="preserve">Emitir NF de entrada, abrir ticket de fábrica e recarga </v>
          </cell>
          <cell r="K1117" t="str">
            <v>SIM</v>
          </cell>
          <cell r="L1117">
            <v>0</v>
          </cell>
          <cell r="M1117" t="str">
            <v>TRANSACIONAL</v>
          </cell>
          <cell r="N1117" t="str">
            <v>NÃO</v>
          </cell>
          <cell r="O1117" t="str">
            <v>AS-IS</v>
          </cell>
        </row>
        <row r="1118">
          <cell r="B1118" t="str">
            <v>AT_1115</v>
          </cell>
          <cell r="C1118" t="str">
            <v>FIN_FAT</v>
          </cell>
          <cell r="D1118" t="str">
            <v>Faturamento / Balança</v>
          </cell>
          <cell r="E1118" t="str">
            <v>FAT_COMPRA DE CACAU FILIAL</v>
          </cell>
          <cell r="F1118" t="str">
            <v>Financeiro</v>
          </cell>
          <cell r="G1118" t="str">
            <v>Faturamento / Balança</v>
          </cell>
          <cell r="H1118" t="str">
            <v>Compra de cacau nas filiais</v>
          </cell>
          <cell r="I1118">
            <v>41</v>
          </cell>
          <cell r="J1118" t="str">
            <v>Abrir ticket de entrega, pesar sacos de cacau, lançar dados da NF e gerar NF de entrada</v>
          </cell>
          <cell r="K1118" t="str">
            <v>SIM</v>
          </cell>
          <cell r="L1118">
            <v>0</v>
          </cell>
          <cell r="M1118" t="str">
            <v>TRANSACIONAL</v>
          </cell>
          <cell r="N1118" t="str">
            <v>NÃO</v>
          </cell>
          <cell r="O1118" t="str">
            <v>AS-IS</v>
          </cell>
        </row>
        <row r="1119">
          <cell r="B1119" t="str">
            <v>AT_1116</v>
          </cell>
          <cell r="C1119" t="str">
            <v>FIN_FAT</v>
          </cell>
          <cell r="D1119" t="str">
            <v>Faturamento / Balança</v>
          </cell>
          <cell r="E1119" t="str">
            <v>FAT_COMPRA DE CACAU FILIAL</v>
          </cell>
          <cell r="F1119" t="str">
            <v>Financeiro</v>
          </cell>
          <cell r="G1119" t="str">
            <v>Faturamento / Balança</v>
          </cell>
          <cell r="H1119" t="str">
            <v>Compra de cacau nas filiais</v>
          </cell>
          <cell r="I1119">
            <v>42</v>
          </cell>
          <cell r="J1119" t="str">
            <v>Solicitar pagamento, gerar voucher de pagamento e entregar cheque</v>
          </cell>
          <cell r="K1119" t="str">
            <v>SIM</v>
          </cell>
          <cell r="L1119">
            <v>0</v>
          </cell>
          <cell r="M1119" t="str">
            <v>TRANSACIONAL</v>
          </cell>
          <cell r="N1119" t="str">
            <v>NÃO</v>
          </cell>
          <cell r="O1119" t="str">
            <v>AS-IS</v>
          </cell>
        </row>
        <row r="1120">
          <cell r="B1120" t="str">
            <v>AT_1117</v>
          </cell>
          <cell r="C1120" t="str">
            <v>FIN_FAT</v>
          </cell>
          <cell r="D1120" t="str">
            <v>Faturamento / Balança</v>
          </cell>
          <cell r="E1120" t="str">
            <v>FAT_TRANSFERIR CACAU FABRICA</v>
          </cell>
          <cell r="F1120" t="str">
            <v>Financeiro</v>
          </cell>
          <cell r="G1120" t="str">
            <v>Faturamento / Balança</v>
          </cell>
          <cell r="H1120" t="str">
            <v>Transferir cacau para fábrica</v>
          </cell>
          <cell r="I1120">
            <v>43</v>
          </cell>
          <cell r="J1120" t="str">
            <v>Gerar ticket de saída, realizar pesagem da carga e inserir classificação do cacau</v>
          </cell>
          <cell r="K1120" t="str">
            <v>SIM</v>
          </cell>
          <cell r="L1120">
            <v>0</v>
          </cell>
          <cell r="M1120" t="str">
            <v>TRANSACIONAL</v>
          </cell>
          <cell r="N1120" t="str">
            <v>NÃO</v>
          </cell>
          <cell r="O1120" t="str">
            <v>AS-IS</v>
          </cell>
        </row>
        <row r="1121">
          <cell r="B1121" t="str">
            <v>AT_1118</v>
          </cell>
          <cell r="C1121" t="str">
            <v>FIN_FAT</v>
          </cell>
          <cell r="D1121" t="str">
            <v>Faturamento / Balança</v>
          </cell>
          <cell r="E1121" t="str">
            <v>FAT_TRANSFERIR CACAU FABRICA</v>
          </cell>
          <cell r="F1121" t="str">
            <v>Financeiro</v>
          </cell>
          <cell r="G1121" t="str">
            <v>Faturamento / Balança</v>
          </cell>
          <cell r="H1121" t="str">
            <v>Transferir cacau para fábrica</v>
          </cell>
          <cell r="I1121">
            <v>44</v>
          </cell>
          <cell r="J1121" t="str">
            <v>Aplicar ticket no contrato da fábrica, gerar NF, boletim de embarque e autorização de pagamento de frete</v>
          </cell>
          <cell r="K1121" t="str">
            <v>SIM</v>
          </cell>
          <cell r="L1121">
            <v>0</v>
          </cell>
          <cell r="M1121" t="str">
            <v>TRANSACIONAL</v>
          </cell>
          <cell r="N1121" t="str">
            <v>NÃO</v>
          </cell>
          <cell r="O1121" t="str">
            <v>AS-IS</v>
          </cell>
        </row>
        <row r="1122">
          <cell r="B1122" t="str">
            <v>AT_1119</v>
          </cell>
          <cell r="C1122" t="str">
            <v>FIN_FAT</v>
          </cell>
          <cell r="D1122" t="str">
            <v>Faturamento / Balança</v>
          </cell>
          <cell r="E1122" t="str">
            <v>FAT_IMP. LISINA_TRIONINA</v>
          </cell>
          <cell r="F1122" t="str">
            <v>Financeiro</v>
          </cell>
          <cell r="G1122" t="str">
            <v>Faturamento / Balança</v>
          </cell>
          <cell r="H1122" t="str">
            <v>Faturamento para Importação de Lisina e Trionina</v>
          </cell>
          <cell r="I1122">
            <v>45</v>
          </cell>
          <cell r="J1122" t="str">
            <v>Abrir e aplicar ticket, gerar NF, identificar NF no Code Web do SeFaz e encaminhar ao porto</v>
          </cell>
          <cell r="K1122" t="str">
            <v>SIM</v>
          </cell>
          <cell r="L1122">
            <v>0</v>
          </cell>
          <cell r="M1122" t="str">
            <v>TRANSACIONAL</v>
          </cell>
          <cell r="N1122" t="str">
            <v>NÃO</v>
          </cell>
          <cell r="O1122" t="str">
            <v>AS-IS</v>
          </cell>
        </row>
        <row r="1123">
          <cell r="B1123" t="str">
            <v>AT_1120</v>
          </cell>
          <cell r="C1123" t="str">
            <v>FIN_FAT</v>
          </cell>
          <cell r="D1123" t="str">
            <v>Faturamento / Balança</v>
          </cell>
          <cell r="E1123" t="str">
            <v>FAT_Nota de Cobertura</v>
          </cell>
          <cell r="F1123" t="str">
            <v>Financeiro</v>
          </cell>
          <cell r="G1123" t="str">
            <v>Faturamento / Balança</v>
          </cell>
          <cell r="H1123" t="str">
            <v>Nota de cobertura</v>
          </cell>
          <cell r="I1123">
            <v>46</v>
          </cell>
          <cell r="J1123" t="str">
            <v>Abrir Ticket de saída para soja, inserir dados da NF, gerar NF e encaminhar ao porto, controladoria e fiscal</v>
          </cell>
          <cell r="K1123" t="str">
            <v>SIM</v>
          </cell>
          <cell r="L1123">
            <v>0</v>
          </cell>
          <cell r="M1123" t="str">
            <v>TRANSACIONAL</v>
          </cell>
          <cell r="N1123" t="str">
            <v>SIM</v>
          </cell>
          <cell r="O1123" t="str">
            <v>CSC</v>
          </cell>
        </row>
        <row r="1124">
          <cell r="B1124" t="str">
            <v>AT_1121</v>
          </cell>
          <cell r="C1124" t="str">
            <v>FIN_FAT</v>
          </cell>
          <cell r="D1124" t="str">
            <v>Faturamento / Balança</v>
          </cell>
          <cell r="E1124" t="str">
            <v>FAT_REMESSA DE SOJA</v>
          </cell>
          <cell r="F1124" t="str">
            <v>Financeiro</v>
          </cell>
          <cell r="G1124" t="str">
            <v>Faturamento / Balança</v>
          </cell>
          <cell r="H1124" t="str">
            <v>Lançamento de NF de Remessa de Carga de Soja</v>
          </cell>
          <cell r="I1124">
            <v>47</v>
          </cell>
          <cell r="J1124" t="str">
            <v>Abrir ticket, inserir dados da NF, inserir classificação e gerar chave do ticket</v>
          </cell>
          <cell r="K1124" t="str">
            <v>SIM</v>
          </cell>
          <cell r="L1124">
            <v>0</v>
          </cell>
          <cell r="M1124" t="str">
            <v>TRANSACIONAL</v>
          </cell>
          <cell r="N1124" t="str">
            <v>NÃO</v>
          </cell>
          <cell r="O1124" t="str">
            <v>AS-IS</v>
          </cell>
        </row>
        <row r="1125">
          <cell r="B1125" t="str">
            <v>AT_1122</v>
          </cell>
          <cell r="C1125" t="str">
            <v>FIN_FAT</v>
          </cell>
          <cell r="D1125" t="str">
            <v>Faturamento / Balança</v>
          </cell>
          <cell r="E1125" t="str">
            <v>FAT_REMESSA DE SOJA</v>
          </cell>
          <cell r="F1125" t="str">
            <v>Financeiro</v>
          </cell>
          <cell r="G1125" t="str">
            <v>Faturamento / Balança</v>
          </cell>
          <cell r="H1125" t="str">
            <v>Lançamento de NF de Remessa de Carga de Soja</v>
          </cell>
          <cell r="I1125">
            <v>48</v>
          </cell>
          <cell r="J1125" t="str">
            <v>Aplicar Ticket ao contrato e gerar NF de remessa</v>
          </cell>
          <cell r="K1125" t="str">
            <v>SIM</v>
          </cell>
          <cell r="L1125">
            <v>0</v>
          </cell>
          <cell r="M1125" t="str">
            <v>TRANSACIONAL</v>
          </cell>
          <cell r="N1125" t="str">
            <v>NÃO</v>
          </cell>
          <cell r="O1125" t="str">
            <v>AS-IS</v>
          </cell>
        </row>
        <row r="1126">
          <cell r="B1126" t="str">
            <v>AT_1123</v>
          </cell>
          <cell r="C1126" t="str">
            <v>FIN_FAT</v>
          </cell>
          <cell r="D1126" t="str">
            <v>Faturamento / Balança</v>
          </cell>
          <cell r="E1126" t="str">
            <v>FAT_COMPRA DE MP E QUIMICOS</v>
          </cell>
          <cell r="F1126" t="str">
            <v>Financeiro</v>
          </cell>
          <cell r="G1126" t="str">
            <v>Faturamento / Balança</v>
          </cell>
          <cell r="H1126" t="str">
            <v>Compra de matéria-prima e químicos</v>
          </cell>
          <cell r="I1126">
            <v>49</v>
          </cell>
          <cell r="J1126" t="str">
            <v>Realizar conferência da NF e cadastro, realizar pesagem e liberar caminhão</v>
          </cell>
          <cell r="K1126" t="str">
            <v>SIM</v>
          </cell>
          <cell r="L1126">
            <v>0</v>
          </cell>
          <cell r="M1126" t="str">
            <v>TRANSACIONAL</v>
          </cell>
          <cell r="N1126" t="str">
            <v>NÃO</v>
          </cell>
          <cell r="O1126" t="str">
            <v>AS-IS</v>
          </cell>
        </row>
        <row r="1127">
          <cell r="B1127" t="str">
            <v>AT_1124</v>
          </cell>
          <cell r="C1127" t="str">
            <v>FIN_FAT</v>
          </cell>
          <cell r="D1127" t="str">
            <v>Faturamento / Balança</v>
          </cell>
          <cell r="E1127" t="str">
            <v>FAT_VENDA DE ALCOOL</v>
          </cell>
          <cell r="F1127" t="str">
            <v>Financeiro</v>
          </cell>
          <cell r="G1127" t="str">
            <v>Faturamento / Balança</v>
          </cell>
          <cell r="H1127" t="str">
            <v>Venda de álcool hidratado e anidro</v>
          </cell>
          <cell r="I1127">
            <v>50</v>
          </cell>
          <cell r="J1127" t="str">
            <v>Gerar relatório de vendas, realizar conferência com a ordem de carregamento e conferir documentação do caminhão</v>
          </cell>
          <cell r="K1127" t="str">
            <v>SIM</v>
          </cell>
          <cell r="L1127">
            <v>0</v>
          </cell>
          <cell r="M1127" t="str">
            <v>TRANSACIONAL</v>
          </cell>
          <cell r="N1127" t="str">
            <v>NÃO</v>
          </cell>
          <cell r="O1127" t="str">
            <v>AS-IS</v>
          </cell>
        </row>
        <row r="1128">
          <cell r="B1128" t="str">
            <v>AT_1125</v>
          </cell>
          <cell r="C1128" t="str">
            <v>FIN_FAT</v>
          </cell>
          <cell r="D1128" t="str">
            <v>Faturamento / Balança</v>
          </cell>
          <cell r="E1128" t="str">
            <v>FAT_VENDA DE ALCOOL</v>
          </cell>
          <cell r="F1128" t="str">
            <v>Financeiro</v>
          </cell>
          <cell r="G1128" t="str">
            <v>Faturamento / Balança</v>
          </cell>
          <cell r="H1128" t="str">
            <v>Venda de álcool hidratado e anidro</v>
          </cell>
          <cell r="I1128">
            <v>51</v>
          </cell>
          <cell r="J1128" t="str">
            <v>Gerar ordem de carregamento, aplicar checklist e realizar pesagem</v>
          </cell>
          <cell r="K1128" t="str">
            <v>SIM</v>
          </cell>
          <cell r="L1128">
            <v>0</v>
          </cell>
          <cell r="M1128" t="str">
            <v>TRANSACIONAL</v>
          </cell>
          <cell r="N1128" t="str">
            <v>NÃO</v>
          </cell>
          <cell r="O1128" t="str">
            <v>AS-IS</v>
          </cell>
        </row>
        <row r="1129">
          <cell r="B1129" t="str">
            <v>AT_1126</v>
          </cell>
          <cell r="C1129" t="str">
            <v>FIN_FAT</v>
          </cell>
          <cell r="D1129" t="str">
            <v>Faturamento / Balança</v>
          </cell>
          <cell r="E1129" t="str">
            <v>FAT_VENDA DE ALCOOL</v>
          </cell>
          <cell r="F1129" t="str">
            <v>Financeiro</v>
          </cell>
          <cell r="G1129" t="str">
            <v>Faturamento / Balança</v>
          </cell>
          <cell r="H1129" t="str">
            <v>Venda de álcool hidratado e anidro</v>
          </cell>
          <cell r="I1129">
            <v>52</v>
          </cell>
          <cell r="J1129" t="str">
            <v>Realizar conferência da NF x Pedido, realizar classificação e realizar pesagem</v>
          </cell>
          <cell r="K1129" t="str">
            <v>SIM</v>
          </cell>
          <cell r="L1129">
            <v>0</v>
          </cell>
          <cell r="M1129" t="str">
            <v>TRANSACIONAL</v>
          </cell>
          <cell r="N1129" t="str">
            <v>NÃO</v>
          </cell>
          <cell r="O1129" t="str">
            <v>AS-IS</v>
          </cell>
        </row>
        <row r="1130">
          <cell r="B1130" t="str">
            <v>AT_1127</v>
          </cell>
          <cell r="C1130" t="str">
            <v>FIN_FAT</v>
          </cell>
          <cell r="D1130" t="str">
            <v>Faturamento / Balança</v>
          </cell>
          <cell r="E1130" t="str">
            <v>FAT_REMESSA PARA INDUSTRIALIZACAO</v>
          </cell>
          <cell r="F1130" t="str">
            <v>Financeiro</v>
          </cell>
          <cell r="G1130" t="str">
            <v>Faturamento / Balança</v>
          </cell>
          <cell r="H1130" t="str">
            <v>Remessa para industrialização</v>
          </cell>
          <cell r="I1130">
            <v>53</v>
          </cell>
          <cell r="J1130" t="str">
            <v>Informar o número da NF de Industrialização, emitir NF de remessa e liberar caminhão</v>
          </cell>
          <cell r="K1130" t="str">
            <v>SIM</v>
          </cell>
          <cell r="L1130">
            <v>0</v>
          </cell>
          <cell r="M1130" t="str">
            <v>TRANSACIONAL</v>
          </cell>
          <cell r="N1130" t="str">
            <v>NÃO</v>
          </cell>
          <cell r="O1130" t="str">
            <v>AS-IS</v>
          </cell>
        </row>
        <row r="1131">
          <cell r="B1131" t="str">
            <v>AT_1128</v>
          </cell>
          <cell r="C1131" t="str">
            <v>FIN_FAT</v>
          </cell>
          <cell r="D1131" t="str">
            <v>Faturamento / Balança</v>
          </cell>
          <cell r="E1131" t="str">
            <v>FAT_REMESSA PARA INDUSTRIALIZACAO</v>
          </cell>
          <cell r="F1131" t="str">
            <v>Financeiro</v>
          </cell>
          <cell r="G1131" t="str">
            <v>Faturamento / Balança</v>
          </cell>
          <cell r="H1131" t="str">
            <v>Remessa para industrialização</v>
          </cell>
          <cell r="I1131">
            <v>55</v>
          </cell>
          <cell r="J1131" t="str">
            <v>Realizar a pesagem bruta do caminhão</v>
          </cell>
          <cell r="K1131" t="str">
            <v>SIM</v>
          </cell>
          <cell r="L1131">
            <v>0</v>
          </cell>
          <cell r="M1131" t="str">
            <v>TRANSACIONAL</v>
          </cell>
          <cell r="N1131" t="str">
            <v>NÃO</v>
          </cell>
          <cell r="O1131" t="str">
            <v>AS-IS</v>
          </cell>
        </row>
        <row r="1132">
          <cell r="B1132" t="str">
            <v>AT_1129</v>
          </cell>
          <cell r="C1132" t="str">
            <v>FIN_FAT</v>
          </cell>
          <cell r="D1132" t="str">
            <v>Faturamento / Balança</v>
          </cell>
          <cell r="E1132" t="str">
            <v>FAT_REMESSA PARA INDUSTRIALIZACAO</v>
          </cell>
          <cell r="F1132" t="str">
            <v>Financeiro</v>
          </cell>
          <cell r="G1132" t="str">
            <v>Faturamento / Balança</v>
          </cell>
          <cell r="H1132" t="str">
            <v>Remessa para industrialização</v>
          </cell>
          <cell r="I1132">
            <v>56</v>
          </cell>
          <cell r="J1132" t="str">
            <v>Emitir NF de venda</v>
          </cell>
          <cell r="K1132" t="str">
            <v>SIM</v>
          </cell>
          <cell r="L1132">
            <v>0</v>
          </cell>
          <cell r="M1132" t="str">
            <v>TRANSACIONAL</v>
          </cell>
          <cell r="N1132" t="str">
            <v>NÃO</v>
          </cell>
          <cell r="O1132" t="str">
            <v>AS-IS</v>
          </cell>
        </row>
        <row r="1133">
          <cell r="B1133" t="str">
            <v>AT_1130</v>
          </cell>
          <cell r="C1133" t="str">
            <v>FIN_FAT</v>
          </cell>
          <cell r="D1133" t="str">
            <v>Faturamento / Balança</v>
          </cell>
          <cell r="E1133" t="str">
            <v>FAT_FATURAMENTO INDUSTRIALIZACAO</v>
          </cell>
          <cell r="F1133" t="str">
            <v>Financeiro</v>
          </cell>
          <cell r="G1133" t="str">
            <v>Faturamento / Balança</v>
          </cell>
          <cell r="H1133" t="str">
            <v>Faturamento Industrialização</v>
          </cell>
          <cell r="I1133">
            <v>57</v>
          </cell>
          <cell r="J1133" t="str">
            <v>Informar dados do pedido, produto, pedido de venda e emitir NF</v>
          </cell>
          <cell r="K1133" t="str">
            <v>SIM</v>
          </cell>
          <cell r="L1133">
            <v>0</v>
          </cell>
          <cell r="M1133" t="str">
            <v>TRANSACIONAL</v>
          </cell>
          <cell r="N1133" t="str">
            <v>NÃO</v>
          </cell>
          <cell r="O1133" t="str">
            <v>AS-IS</v>
          </cell>
        </row>
        <row r="1134">
          <cell r="B1134" t="str">
            <v>AT_1131</v>
          </cell>
          <cell r="C1134" t="str">
            <v>FIN_FAT</v>
          </cell>
          <cell r="D1134" t="str">
            <v>Faturamento / Balança</v>
          </cell>
          <cell r="E1134" t="str">
            <v>FAT_CANCELAR NF</v>
          </cell>
          <cell r="F1134" t="str">
            <v>Financeiro</v>
          </cell>
          <cell r="G1134" t="str">
            <v>Faturamento / Balança</v>
          </cell>
          <cell r="H1134" t="str">
            <v>Cancelar NF</v>
          </cell>
          <cell r="I1134">
            <v>58</v>
          </cell>
          <cell r="J1134" t="str">
            <v>Solicitar estorno de lote contábil e financeiro, cancelar quitação e cancelar NF</v>
          </cell>
          <cell r="K1134" t="str">
            <v>SIM</v>
          </cell>
          <cell r="L1134">
            <v>0</v>
          </cell>
          <cell r="M1134" t="str">
            <v>TRANSACIONAL</v>
          </cell>
          <cell r="N1134" t="str">
            <v>SIM</v>
          </cell>
          <cell r="O1134" t="str">
            <v>CSC</v>
          </cell>
        </row>
        <row r="1135">
          <cell r="B1135" t="str">
            <v>AT_1132</v>
          </cell>
          <cell r="C1135" t="str">
            <v>FIN_FAT</v>
          </cell>
          <cell r="D1135" t="str">
            <v>Faturamento / Balança</v>
          </cell>
          <cell r="E1135" t="str">
            <v>FAT_FAT SOJA MILHO E TRIGO</v>
          </cell>
          <cell r="F1135" t="str">
            <v>Financeiro</v>
          </cell>
          <cell r="G1135" t="str">
            <v>Faturamento / Balança</v>
          </cell>
          <cell r="H1135" t="str">
            <v>Faturamento soja, milho e trigo</v>
          </cell>
          <cell r="I1135">
            <v>59</v>
          </cell>
          <cell r="J1135" t="str">
            <v>Cadastrar e aplicar ticket, lançar NF de retorno e emitir NF</v>
          </cell>
          <cell r="K1135" t="str">
            <v>SIM</v>
          </cell>
          <cell r="L1135">
            <v>0</v>
          </cell>
          <cell r="M1135" t="str">
            <v>TRANSACIONAL</v>
          </cell>
          <cell r="N1135" t="str">
            <v>NÃO</v>
          </cell>
          <cell r="O1135" t="str">
            <v>AS-IS</v>
          </cell>
        </row>
        <row r="1136">
          <cell r="B1136" t="str">
            <v>AT_1133</v>
          </cell>
          <cell r="C1136" t="str">
            <v>FIN_FAT</v>
          </cell>
          <cell r="D1136" t="str">
            <v>Faturamento / Balança</v>
          </cell>
          <cell r="E1136" t="str">
            <v>FAT_FAT LENHA</v>
          </cell>
          <cell r="F1136" t="str">
            <v>Financeiro</v>
          </cell>
          <cell r="G1136" t="str">
            <v>Faturamento / Balança</v>
          </cell>
          <cell r="H1136" t="str">
            <v>Faturamento Lenha</v>
          </cell>
          <cell r="I1136">
            <v>60</v>
          </cell>
          <cell r="J1136" t="str">
            <v>Emitir a NF de venda conforme pedido, emitir NF de exaustão e entregar NFs ao florestal</v>
          </cell>
          <cell r="K1136" t="str">
            <v>SIM</v>
          </cell>
          <cell r="L1136">
            <v>0</v>
          </cell>
          <cell r="M1136" t="str">
            <v>TRANSACIONAL</v>
          </cell>
          <cell r="N1136" t="str">
            <v>NÃO</v>
          </cell>
          <cell r="O1136" t="str">
            <v>AS-IS</v>
          </cell>
        </row>
        <row r="1137">
          <cell r="B1137" t="str">
            <v>AT_1134</v>
          </cell>
          <cell r="C1137" t="str">
            <v>FIN_FAT</v>
          </cell>
          <cell r="D1137" t="str">
            <v>Faturamento / Balança</v>
          </cell>
          <cell r="E1137" t="str">
            <v>FAT_IMP SOJA MILHO TRIGO E BIOPRODUTOS</v>
          </cell>
          <cell r="F1137" t="str">
            <v>Financeiro</v>
          </cell>
          <cell r="G1137" t="str">
            <v>Faturamento / Balança</v>
          </cell>
          <cell r="H1137" t="str">
            <v>Importação de Soja, Milho, Trigo e Bioprodutos</v>
          </cell>
          <cell r="I1137">
            <v>61</v>
          </cell>
          <cell r="J1137" t="str">
            <v>Criar  e aplicar ticket de entrada, inserir dados da importação e emitir NF de importação</v>
          </cell>
          <cell r="K1137" t="str">
            <v>SIM</v>
          </cell>
          <cell r="L1137">
            <v>0</v>
          </cell>
          <cell r="M1137" t="str">
            <v>TRANSACIONAL</v>
          </cell>
          <cell r="N1137" t="str">
            <v>NÃO</v>
          </cell>
          <cell r="O1137" t="str">
            <v>AS-IS</v>
          </cell>
        </row>
        <row r="1138">
          <cell r="B1138" t="str">
            <v>AT_1135</v>
          </cell>
          <cell r="C1138" t="str">
            <v>FIN_FAT</v>
          </cell>
          <cell r="D1138" t="str">
            <v>Faturamento / Balança</v>
          </cell>
          <cell r="E1138" t="str">
            <v>FAT_IMP SOJA MILHO TRIGO E BIOPRODUTOS</v>
          </cell>
          <cell r="F1138" t="str">
            <v>Financeiro</v>
          </cell>
          <cell r="G1138" t="str">
            <v>Faturamento / Balança</v>
          </cell>
          <cell r="H1138" t="str">
            <v>Importação de Soja, Milho, Trigo e Bioprodutos</v>
          </cell>
          <cell r="I1138">
            <v>62</v>
          </cell>
          <cell r="J1138" t="str">
            <v>Emitir NFs de remessa e encaminhar a Intergate e comercial</v>
          </cell>
          <cell r="K1138" t="str">
            <v>SIM</v>
          </cell>
          <cell r="L1138">
            <v>0</v>
          </cell>
          <cell r="M1138" t="str">
            <v>TRANSACIONAL</v>
          </cell>
          <cell r="N1138" t="str">
            <v>NÃO</v>
          </cell>
          <cell r="O1138" t="str">
            <v>AS-IS</v>
          </cell>
        </row>
        <row r="1139">
          <cell r="B1139" t="str">
            <v>AT_1136</v>
          </cell>
          <cell r="C1139" t="str">
            <v>FIN_FAT</v>
          </cell>
          <cell r="D1139" t="str">
            <v>Faturamento / Balança</v>
          </cell>
          <cell r="E1139" t="str">
            <v>FAT_FATURAMENTO BLUE OCEAN</v>
          </cell>
          <cell r="F1139" t="str">
            <v>Financeiro</v>
          </cell>
          <cell r="G1139" t="str">
            <v>Faturamento / Balança</v>
          </cell>
          <cell r="H1139" t="str">
            <v>Faturamento Blue Ocean</v>
          </cell>
          <cell r="I1139">
            <v>63</v>
          </cell>
          <cell r="J1139" t="str">
            <v>Emitir NF no site da prefeitura de Paranguá, gerar boleto de pagamento e encaminhar a Blue Ocean</v>
          </cell>
          <cell r="K1139" t="str">
            <v>SIM</v>
          </cell>
          <cell r="L1139">
            <v>0</v>
          </cell>
          <cell r="M1139" t="str">
            <v>TRANSACIONAL</v>
          </cell>
          <cell r="N1139" t="str">
            <v>SIM</v>
          </cell>
          <cell r="O1139" t="str">
            <v>CSC</v>
          </cell>
        </row>
        <row r="1140">
          <cell r="B1140" t="str">
            <v>AT_1137</v>
          </cell>
          <cell r="C1140" t="str">
            <v>FIN_FAT</v>
          </cell>
          <cell r="D1140" t="str">
            <v>Faturamento / Balança</v>
          </cell>
          <cell r="E1140" t="str">
            <v>-</v>
          </cell>
          <cell r="F1140" t="str">
            <v>Financeiro</v>
          </cell>
          <cell r="G1140" t="str">
            <v>Faturamento / Balança</v>
          </cell>
          <cell r="H1140" t="str">
            <v>TODOS</v>
          </cell>
          <cell r="I1140">
            <v>64</v>
          </cell>
          <cell r="J1140" t="str">
            <v>Atender a fornecedores</v>
          </cell>
          <cell r="K1140" t="str">
            <v>SIM</v>
          </cell>
          <cell r="L1140" t="str">
            <v>INTERFERÊNCIA</v>
          </cell>
          <cell r="M1140" t="str">
            <v>INTERFERÊNCIA</v>
          </cell>
          <cell r="N1140" t="str">
            <v>SIM</v>
          </cell>
          <cell r="O1140" t="str">
            <v>INTERFERÊNCIA</v>
          </cell>
        </row>
        <row r="1141">
          <cell r="B1141" t="str">
            <v>AT_1138</v>
          </cell>
          <cell r="C1141" t="str">
            <v>FIN_FAT</v>
          </cell>
          <cell r="D1141" t="str">
            <v>Faturamento / Balança</v>
          </cell>
          <cell r="E1141" t="str">
            <v>-</v>
          </cell>
          <cell r="F1141" t="str">
            <v>Financeiro</v>
          </cell>
          <cell r="G1141" t="str">
            <v>Faturamento / Balança</v>
          </cell>
          <cell r="H1141" t="str">
            <v>TODOS</v>
          </cell>
          <cell r="I1141">
            <v>65</v>
          </cell>
          <cell r="J1141" t="str">
            <v>Atender a clientes internos</v>
          </cell>
          <cell r="K1141" t="str">
            <v>SIM</v>
          </cell>
          <cell r="L1141" t="str">
            <v>INTERFERÊNCIA</v>
          </cell>
          <cell r="M1141" t="str">
            <v>INTERFERÊNCIA</v>
          </cell>
          <cell r="N1141" t="str">
            <v>SIM</v>
          </cell>
          <cell r="O1141" t="str">
            <v>INTERFERÊNCIA</v>
          </cell>
        </row>
        <row r="1142">
          <cell r="B1142" t="str">
            <v>AT_1139</v>
          </cell>
          <cell r="C1142" t="str">
            <v>FIN_FAT</v>
          </cell>
          <cell r="D1142" t="str">
            <v>Faturamento / Balança</v>
          </cell>
          <cell r="E1142" t="str">
            <v>-</v>
          </cell>
          <cell r="F1142" t="str">
            <v>Financeiro</v>
          </cell>
          <cell r="G1142" t="str">
            <v>Faturamento / Balança</v>
          </cell>
          <cell r="H1142" t="str">
            <v>TODOS</v>
          </cell>
          <cell r="I1142">
            <v>66</v>
          </cell>
          <cell r="J1142" t="str">
            <v>Elaborar relatórios diversos</v>
          </cell>
          <cell r="K1142" t="str">
            <v>SIM</v>
          </cell>
          <cell r="L1142" t="str">
            <v>INTERFERÊNCIA</v>
          </cell>
          <cell r="M1142" t="str">
            <v>TRANSACIONAL</v>
          </cell>
          <cell r="N1142" t="str">
            <v>SIM</v>
          </cell>
          <cell r="O1142" t="str">
            <v>CSC</v>
          </cell>
        </row>
        <row r="1143">
          <cell r="B1143" t="str">
            <v>AT_1140</v>
          </cell>
          <cell r="C1143">
            <v>0</v>
          </cell>
          <cell r="D1143" t="str">
            <v>Contabilidade</v>
          </cell>
          <cell r="E1143">
            <v>0</v>
          </cell>
          <cell r="F1143" t="str">
            <v>Controladoria</v>
          </cell>
          <cell r="G1143" t="str">
            <v>Contabilidade Corporativa</v>
          </cell>
          <cell r="H1143" t="str">
            <v>Análise de Resultado - Cacau</v>
          </cell>
          <cell r="I1143">
            <v>1</v>
          </cell>
          <cell r="J1143" t="str">
            <v>Gerar relatórios de Resultados Operacionais e Contábil, Inserir informações na Planilha de Apuração e solicitar correção ou corrigir manualmente quando necessário</v>
          </cell>
          <cell r="K1143" t="str">
            <v>NÃO</v>
          </cell>
          <cell r="L1143">
            <v>0</v>
          </cell>
          <cell r="M1143" t="str">
            <v>TRANSACIONAL</v>
          </cell>
          <cell r="N1143" t="str">
            <v>SIM</v>
          </cell>
          <cell r="O1143" t="str">
            <v>CSC</v>
          </cell>
        </row>
        <row r="1144">
          <cell r="B1144" t="str">
            <v>AT_1141</v>
          </cell>
          <cell r="C1144">
            <v>0</v>
          </cell>
          <cell r="D1144" t="str">
            <v>Contabilidade</v>
          </cell>
          <cell r="E1144">
            <v>0</v>
          </cell>
          <cell r="F1144" t="str">
            <v>Controladoria</v>
          </cell>
          <cell r="G1144" t="str">
            <v>Contabilidade Corporativa</v>
          </cell>
          <cell r="H1144" t="str">
            <v>Análise de Resultado - Cacau</v>
          </cell>
          <cell r="I1144">
            <v>2</v>
          </cell>
          <cell r="J1144" t="str">
            <v>Analisar resultado, preencher justificativas de variações, validar com Controller e Reportar para Decatur</v>
          </cell>
          <cell r="K1144" t="str">
            <v>NÃO</v>
          </cell>
          <cell r="L1144">
            <v>0</v>
          </cell>
          <cell r="M1144" t="str">
            <v>NÃO TRANSACIONAL</v>
          </cell>
          <cell r="N1144" t="str">
            <v>NÃO</v>
          </cell>
          <cell r="O1144" t="str">
            <v>AS-IS</v>
          </cell>
        </row>
        <row r="1145">
          <cell r="B1145" t="str">
            <v>AT_1142</v>
          </cell>
          <cell r="C1145">
            <v>0</v>
          </cell>
          <cell r="D1145" t="str">
            <v>Contabilidade</v>
          </cell>
          <cell r="E1145">
            <v>0</v>
          </cell>
          <cell r="F1145" t="str">
            <v>Controladoria</v>
          </cell>
          <cell r="G1145" t="str">
            <v>Contabilidade Corporativa</v>
          </cell>
          <cell r="H1145" t="str">
            <v>Reconciliação Folha de Pagamento</v>
          </cell>
          <cell r="I1145">
            <v>3</v>
          </cell>
          <cell r="J1145" t="str">
            <v>Gerar relatório de balanço, conciliar balanço com folha de pagamento, Analisar reconciliação, solicitar correções ou corrigir manualmente se necessário</v>
          </cell>
          <cell r="K1145" t="str">
            <v>NÃO</v>
          </cell>
          <cell r="L1145">
            <v>0</v>
          </cell>
          <cell r="M1145" t="str">
            <v>TRANSACIONAL</v>
          </cell>
          <cell r="N1145" t="str">
            <v>SIM</v>
          </cell>
          <cell r="O1145" t="str">
            <v>CSC</v>
          </cell>
        </row>
        <row r="1146">
          <cell r="B1146" t="str">
            <v>AT_1143</v>
          </cell>
          <cell r="C1146">
            <v>0</v>
          </cell>
          <cell r="D1146" t="str">
            <v>Contabilidade</v>
          </cell>
          <cell r="E1146">
            <v>0</v>
          </cell>
          <cell r="F1146" t="str">
            <v>Controladoria</v>
          </cell>
          <cell r="G1146" t="str">
            <v>Contabilidade Corporativa</v>
          </cell>
          <cell r="H1146" t="str">
            <v>Reconciliação Folha de Pagamento</v>
          </cell>
          <cell r="I1146">
            <v>4</v>
          </cell>
          <cell r="J1146" t="str">
            <v>Validar reconciliação, Imprimir e Colher assinatura do Gestor, Reportar para Decatur e Arquivar reconciliação</v>
          </cell>
          <cell r="K1146" t="str">
            <v>NÃO</v>
          </cell>
          <cell r="L1146">
            <v>0</v>
          </cell>
          <cell r="M1146" t="str">
            <v>TRANSACIONAL</v>
          </cell>
          <cell r="N1146" t="str">
            <v>SIM</v>
          </cell>
          <cell r="O1146" t="str">
            <v>CSC</v>
          </cell>
        </row>
        <row r="1147">
          <cell r="B1147" t="str">
            <v>AT_1144</v>
          </cell>
          <cell r="C1147">
            <v>0</v>
          </cell>
          <cell r="D1147" t="str">
            <v>Contabilidade</v>
          </cell>
          <cell r="E1147">
            <v>0</v>
          </cell>
          <cell r="F1147" t="str">
            <v>Controladoria</v>
          </cell>
          <cell r="G1147" t="str">
            <v>Contabilidade Corporativa</v>
          </cell>
          <cell r="H1147" t="str">
            <v>Reconciliação Folha de Pagamento</v>
          </cell>
          <cell r="I1147">
            <v>5</v>
          </cell>
          <cell r="J1147" t="str">
            <v>Gerar relatório de balanço, conciliar balanço com folha de pagamento, inserir informações na planilha de reconciliação</v>
          </cell>
          <cell r="K1147" t="str">
            <v>NÃO</v>
          </cell>
          <cell r="L1147">
            <v>0</v>
          </cell>
          <cell r="M1147" t="str">
            <v>TRANSACIONAL</v>
          </cell>
          <cell r="N1147" t="str">
            <v>SIM</v>
          </cell>
          <cell r="O1147" t="str">
            <v>CSC</v>
          </cell>
        </row>
        <row r="1148">
          <cell r="B1148" t="str">
            <v>AT_1145</v>
          </cell>
          <cell r="C1148">
            <v>0</v>
          </cell>
          <cell r="D1148" t="str">
            <v>Contabilidade</v>
          </cell>
          <cell r="E1148">
            <v>0</v>
          </cell>
          <cell r="F1148" t="str">
            <v>Controladoria</v>
          </cell>
          <cell r="G1148" t="str">
            <v>Contabilidade Corporativa</v>
          </cell>
          <cell r="H1148" t="str">
            <v>Reconciliação Bancária</v>
          </cell>
          <cell r="I1148">
            <v>6</v>
          </cell>
          <cell r="J1148" t="str">
            <v>Gerar relatório de balanço, conciliar balanço com Extratos Bancários, Analisar reconciliação, solicitar correções ou corrigir manualmente se necessário</v>
          </cell>
          <cell r="K1148" t="str">
            <v>SIM</v>
          </cell>
          <cell r="L1148">
            <v>0</v>
          </cell>
          <cell r="M1148" t="str">
            <v>TRANSACIONAL</v>
          </cell>
          <cell r="N1148" t="str">
            <v>SIM</v>
          </cell>
          <cell r="O1148" t="str">
            <v>CSC</v>
          </cell>
        </row>
        <row r="1149">
          <cell r="B1149" t="str">
            <v>AT_1146</v>
          </cell>
          <cell r="C1149">
            <v>0</v>
          </cell>
          <cell r="D1149" t="str">
            <v>Contabilidade</v>
          </cell>
          <cell r="E1149">
            <v>0</v>
          </cell>
          <cell r="F1149" t="str">
            <v>Controladoria</v>
          </cell>
          <cell r="G1149" t="str">
            <v>Contabilidade Corporativa</v>
          </cell>
          <cell r="H1149" t="str">
            <v>Análise de Resultado Transportation</v>
          </cell>
          <cell r="I1149">
            <v>7</v>
          </cell>
          <cell r="J1149" t="str">
            <v>Gerar relatórios de Resultados de suporte e Consolidar na Planilha de Apuração</v>
          </cell>
          <cell r="K1149" t="str">
            <v>NÃO</v>
          </cell>
          <cell r="L1149">
            <v>0</v>
          </cell>
          <cell r="M1149" t="str">
            <v>TRANSACIONAL</v>
          </cell>
          <cell r="N1149" t="str">
            <v>SIM</v>
          </cell>
          <cell r="O1149" t="str">
            <v>CSC</v>
          </cell>
        </row>
        <row r="1150">
          <cell r="B1150" t="str">
            <v>AT_1147</v>
          </cell>
          <cell r="C1150">
            <v>0</v>
          </cell>
          <cell r="D1150" t="str">
            <v>Contabilidade</v>
          </cell>
          <cell r="E1150">
            <v>0</v>
          </cell>
          <cell r="F1150" t="str">
            <v>Controladoria</v>
          </cell>
          <cell r="G1150" t="str">
            <v>Contabilidade Corporativa</v>
          </cell>
          <cell r="H1150" t="str">
            <v>Análise de Resultado Transportation</v>
          </cell>
          <cell r="I1150">
            <v>8</v>
          </cell>
          <cell r="J1150" t="str">
            <v>Analisar resultado, gerar explicações na Planilha, formarar e Reportar Resultado</v>
          </cell>
          <cell r="K1150" t="str">
            <v>NÃO</v>
          </cell>
          <cell r="L1150">
            <v>0</v>
          </cell>
          <cell r="M1150" t="str">
            <v>NÃO TRANSACIONAL</v>
          </cell>
          <cell r="N1150" t="str">
            <v>NÃO</v>
          </cell>
          <cell r="O1150" t="str">
            <v>AS-IS</v>
          </cell>
        </row>
        <row r="1151">
          <cell r="B1151" t="str">
            <v>AT_1148</v>
          </cell>
          <cell r="C1151">
            <v>0</v>
          </cell>
          <cell r="D1151" t="str">
            <v>Contabilidade</v>
          </cell>
          <cell r="E1151">
            <v>0</v>
          </cell>
          <cell r="F1151" t="str">
            <v>Controladoria</v>
          </cell>
          <cell r="G1151" t="str">
            <v>Contabilidade Corporativa</v>
          </cell>
          <cell r="H1151" t="str">
            <v>Provisionar Vendas em Trânsito</v>
          </cell>
          <cell r="I1151">
            <v>9</v>
          </cell>
          <cell r="J1151" t="str">
            <v>Gerar informações de saída e identificar distâncias de entrega</v>
          </cell>
          <cell r="K1151" t="str">
            <v>NÃO</v>
          </cell>
          <cell r="L1151">
            <v>0</v>
          </cell>
          <cell r="M1151" t="str">
            <v>TRANSACIONAL</v>
          </cell>
          <cell r="N1151" t="str">
            <v>SIM</v>
          </cell>
          <cell r="O1151" t="str">
            <v>CSC</v>
          </cell>
        </row>
        <row r="1152">
          <cell r="B1152" t="str">
            <v>AT_1149</v>
          </cell>
          <cell r="C1152">
            <v>0</v>
          </cell>
          <cell r="D1152" t="str">
            <v>Contabilidade</v>
          </cell>
          <cell r="E1152">
            <v>0</v>
          </cell>
          <cell r="F1152" t="str">
            <v>Controladoria</v>
          </cell>
          <cell r="G1152" t="str">
            <v>Contabilidade Corporativa</v>
          </cell>
          <cell r="H1152" t="str">
            <v>Provisionar Vendas em Trânsito</v>
          </cell>
          <cell r="I1152">
            <v>10</v>
          </cell>
          <cell r="J1152" t="str">
            <v>Estornar vendas não entregues e realizar provisão Dos valores não entregues</v>
          </cell>
          <cell r="K1152" t="str">
            <v>NÃO</v>
          </cell>
          <cell r="L1152">
            <v>0</v>
          </cell>
          <cell r="M1152" t="str">
            <v>TRANSACIONAL</v>
          </cell>
          <cell r="N1152" t="str">
            <v>SIM</v>
          </cell>
          <cell r="O1152" t="str">
            <v>CSC</v>
          </cell>
        </row>
        <row r="1153">
          <cell r="B1153" t="str">
            <v>AT_1150</v>
          </cell>
          <cell r="C1153">
            <v>0</v>
          </cell>
          <cell r="D1153" t="str">
            <v>Contabilidade</v>
          </cell>
          <cell r="E1153">
            <v>0</v>
          </cell>
          <cell r="F1153" t="str">
            <v>Controladoria</v>
          </cell>
          <cell r="G1153" t="str">
            <v>Contabilidade Corporativa</v>
          </cell>
          <cell r="H1153" t="str">
            <v>Provisionar Vendas em Trânsito</v>
          </cell>
          <cell r="I1153">
            <v>11</v>
          </cell>
          <cell r="J1153" t="str">
            <v>Gerar relatórios de contratos sem contra partida e provisionar valores</v>
          </cell>
          <cell r="K1153" t="str">
            <v>NÃO</v>
          </cell>
          <cell r="L1153">
            <v>0</v>
          </cell>
          <cell r="M1153" t="str">
            <v>TRANSACIONAL</v>
          </cell>
          <cell r="N1153" t="str">
            <v>SIM</v>
          </cell>
          <cell r="O1153" t="str">
            <v>CSC</v>
          </cell>
        </row>
        <row r="1154">
          <cell r="B1154" t="str">
            <v>AT_1151</v>
          </cell>
          <cell r="C1154">
            <v>0</v>
          </cell>
          <cell r="D1154" t="str">
            <v>Contabilidade</v>
          </cell>
          <cell r="E1154">
            <v>0</v>
          </cell>
          <cell r="F1154" t="str">
            <v>Controladoria</v>
          </cell>
          <cell r="G1154" t="str">
            <v>Contabilidade Corporativa</v>
          </cell>
          <cell r="H1154" t="str">
            <v>Variação Cambial e Translation</v>
          </cell>
          <cell r="I1154">
            <v>12</v>
          </cell>
          <cell r="J1154" t="str">
            <v>Executar rotina de Variação Cambial e Translation no Modo Prova e imprirmir relatório</v>
          </cell>
          <cell r="K1154" t="str">
            <v>NÃO</v>
          </cell>
          <cell r="L1154">
            <v>0</v>
          </cell>
          <cell r="M1154" t="str">
            <v>TRANSACIONAL</v>
          </cell>
          <cell r="N1154" t="str">
            <v>SIM</v>
          </cell>
          <cell r="O1154" t="str">
            <v>CSC</v>
          </cell>
        </row>
        <row r="1155">
          <cell r="B1155" t="str">
            <v>AT_1152</v>
          </cell>
          <cell r="C1155">
            <v>0</v>
          </cell>
          <cell r="D1155" t="str">
            <v>Contabilidade</v>
          </cell>
          <cell r="E1155">
            <v>0</v>
          </cell>
          <cell r="F1155" t="str">
            <v>Controladoria</v>
          </cell>
          <cell r="G1155" t="str">
            <v>Contabilidade Corporativa</v>
          </cell>
          <cell r="H1155" t="str">
            <v>Variação Cambial e Translation</v>
          </cell>
          <cell r="I1155">
            <v>13</v>
          </cell>
          <cell r="J1155" t="str">
            <v>Analisar Saldo das contas e abrir chamado para correção quando necessário</v>
          </cell>
          <cell r="K1155" t="str">
            <v>NÃO</v>
          </cell>
          <cell r="L1155">
            <v>0</v>
          </cell>
          <cell r="M1155" t="str">
            <v>TRANSACIONAL</v>
          </cell>
          <cell r="N1155" t="str">
            <v>SIM</v>
          </cell>
          <cell r="O1155" t="str">
            <v>CSC</v>
          </cell>
        </row>
        <row r="1156">
          <cell r="B1156" t="str">
            <v>AT_1153</v>
          </cell>
          <cell r="C1156">
            <v>0</v>
          </cell>
          <cell r="D1156" t="str">
            <v>Contabilidade</v>
          </cell>
          <cell r="E1156">
            <v>0</v>
          </cell>
          <cell r="F1156" t="str">
            <v>Controladoria</v>
          </cell>
          <cell r="G1156" t="str">
            <v>Contabilidade Corporativa</v>
          </cell>
          <cell r="H1156" t="str">
            <v>Variação Cambial e Translation</v>
          </cell>
          <cell r="I1156">
            <v>14</v>
          </cell>
          <cell r="J1156" t="str">
            <v>Executar rotina de Variação Cambial e Translation no Final Prova e imprirmir relatório</v>
          </cell>
          <cell r="K1156" t="str">
            <v>NÃO</v>
          </cell>
          <cell r="L1156">
            <v>0</v>
          </cell>
          <cell r="M1156" t="str">
            <v>TRANSACIONAL</v>
          </cell>
          <cell r="N1156" t="str">
            <v>SIM</v>
          </cell>
          <cell r="O1156" t="str">
            <v>CSC</v>
          </cell>
        </row>
        <row r="1157">
          <cell r="B1157" t="str">
            <v>AT_1154</v>
          </cell>
          <cell r="C1157">
            <v>0</v>
          </cell>
          <cell r="D1157" t="str">
            <v>Contabilidade</v>
          </cell>
          <cell r="E1157">
            <v>0</v>
          </cell>
          <cell r="F1157" t="str">
            <v>Controladoria</v>
          </cell>
          <cell r="G1157" t="str">
            <v>Contabilidade Corporativa</v>
          </cell>
          <cell r="H1157" t="str">
            <v>Variação Cambial e Translation</v>
          </cell>
          <cell r="I1157">
            <v>15</v>
          </cell>
          <cell r="J1157" t="str">
            <v>Aprovar Lotes de Variação Cambial e Translation</v>
          </cell>
          <cell r="K1157" t="str">
            <v>NÃO</v>
          </cell>
          <cell r="L1157">
            <v>0</v>
          </cell>
          <cell r="M1157" t="str">
            <v>TRANSACIONAL</v>
          </cell>
          <cell r="N1157" t="str">
            <v>NÃO</v>
          </cell>
          <cell r="O1157" t="str">
            <v>CSC</v>
          </cell>
        </row>
        <row r="1158">
          <cell r="B1158" t="str">
            <v>AT_1155</v>
          </cell>
          <cell r="C1158">
            <v>0</v>
          </cell>
          <cell r="D1158" t="str">
            <v>Contabilidade</v>
          </cell>
          <cell r="E1158">
            <v>0</v>
          </cell>
          <cell r="F1158" t="str">
            <v>Controladoria</v>
          </cell>
          <cell r="G1158" t="str">
            <v>Contabilidade Corporativa</v>
          </cell>
          <cell r="H1158" t="str">
            <v>Variação Cambial e Translation</v>
          </cell>
          <cell r="I1158">
            <v>16</v>
          </cell>
          <cell r="J1158" t="str">
            <v>Reexecutar rotina de Variação Cambial e Translation no Modo Prova e imprirmir relatório</v>
          </cell>
          <cell r="K1158" t="str">
            <v>NÃO</v>
          </cell>
          <cell r="L1158">
            <v>0</v>
          </cell>
          <cell r="M1158" t="str">
            <v>TRANSACIONAL</v>
          </cell>
          <cell r="N1158" t="str">
            <v>SIM</v>
          </cell>
          <cell r="O1158" t="str">
            <v>CSC</v>
          </cell>
        </row>
        <row r="1159">
          <cell r="B1159" t="str">
            <v>AT_1156</v>
          </cell>
          <cell r="C1159">
            <v>0</v>
          </cell>
          <cell r="D1159" t="str">
            <v>Contabilidade</v>
          </cell>
          <cell r="E1159">
            <v>0</v>
          </cell>
          <cell r="F1159" t="str">
            <v>Controladoria</v>
          </cell>
          <cell r="G1159" t="str">
            <v>Contabilidade Corporativa</v>
          </cell>
          <cell r="H1159" t="str">
            <v>Variação Cambial e Translation</v>
          </cell>
          <cell r="I1159">
            <v>17</v>
          </cell>
          <cell r="J1159" t="str">
            <v>Colher assinaturas e realizar arquivo físico</v>
          </cell>
          <cell r="K1159" t="str">
            <v>NÃO</v>
          </cell>
          <cell r="L1159">
            <v>0</v>
          </cell>
          <cell r="M1159" t="str">
            <v>TRANSACIONAL</v>
          </cell>
          <cell r="N1159" t="str">
            <v>SIM</v>
          </cell>
          <cell r="O1159" t="str">
            <v>CSC</v>
          </cell>
        </row>
        <row r="1160">
          <cell r="B1160" t="str">
            <v>AT_1157</v>
          </cell>
          <cell r="C1160">
            <v>0</v>
          </cell>
          <cell r="D1160" t="str">
            <v>Contabilidade</v>
          </cell>
          <cell r="E1160">
            <v>0</v>
          </cell>
          <cell r="F1160" t="str">
            <v>Controladoria</v>
          </cell>
          <cell r="G1160" t="str">
            <v>Contabilidade Corporativa</v>
          </cell>
          <cell r="H1160" t="str">
            <v>Calcular Avarias e Quebras</v>
          </cell>
          <cell r="I1160">
            <v>18</v>
          </cell>
          <cell r="J1160" t="str">
            <v>Analisar solicitações de baixa e Verificar evidências recebidas</v>
          </cell>
          <cell r="K1160" t="str">
            <v>NÃO</v>
          </cell>
          <cell r="L1160">
            <v>0</v>
          </cell>
          <cell r="M1160" t="str">
            <v>TRANSACIONAL</v>
          </cell>
          <cell r="N1160" t="str">
            <v>SIM</v>
          </cell>
          <cell r="O1160" t="str">
            <v>CSC</v>
          </cell>
        </row>
        <row r="1161">
          <cell r="B1161" t="str">
            <v>AT_1158</v>
          </cell>
          <cell r="C1161">
            <v>0</v>
          </cell>
          <cell r="D1161" t="str">
            <v>Contabilidade</v>
          </cell>
          <cell r="E1161">
            <v>0</v>
          </cell>
          <cell r="F1161" t="str">
            <v>Controladoria</v>
          </cell>
          <cell r="G1161" t="str">
            <v>Contabilidade Corporativa</v>
          </cell>
          <cell r="H1161" t="str">
            <v>Calcular Avarias e Quebras</v>
          </cell>
          <cell r="I1161">
            <v>19</v>
          </cell>
          <cell r="J1161" t="str">
            <v>Realizar baixa no Kardex e na contabilizade</v>
          </cell>
          <cell r="K1161" t="str">
            <v>NÃO</v>
          </cell>
          <cell r="M1161" t="str">
            <v>TRANSACIONAL</v>
          </cell>
          <cell r="N1161" t="str">
            <v>SIM</v>
          </cell>
          <cell r="O1161" t="str">
            <v>CSC</v>
          </cell>
        </row>
        <row r="1162">
          <cell r="B1162" t="str">
            <v>AT_1159</v>
          </cell>
          <cell r="C1162">
            <v>0</v>
          </cell>
          <cell r="D1162" t="str">
            <v>Contabilidade</v>
          </cell>
          <cell r="E1162">
            <v>0</v>
          </cell>
          <cell r="F1162" t="str">
            <v>Controladoria</v>
          </cell>
          <cell r="G1162" t="str">
            <v>Contabilidade Corporativa</v>
          </cell>
          <cell r="H1162" t="str">
            <v>Calcular Avarias e Quebras</v>
          </cell>
          <cell r="I1162">
            <v>20</v>
          </cell>
          <cell r="J1162" t="str">
            <v>Calcular custo do produto e enviar para emissão da Nota Fiscal</v>
          </cell>
          <cell r="K1162" t="str">
            <v>NÃO</v>
          </cell>
          <cell r="M1162" t="str">
            <v>TRANSACIONAL</v>
          </cell>
          <cell r="N1162" t="str">
            <v>SIM</v>
          </cell>
          <cell r="O1162" t="str">
            <v>CSC</v>
          </cell>
        </row>
        <row r="1163">
          <cell r="B1163" t="str">
            <v>AT_1160</v>
          </cell>
          <cell r="C1163">
            <v>0</v>
          </cell>
          <cell r="D1163" t="str">
            <v>Contabilidade</v>
          </cell>
          <cell r="E1163">
            <v>0</v>
          </cell>
          <cell r="F1163" t="str">
            <v>Controladoria</v>
          </cell>
          <cell r="G1163" t="str">
            <v>Contabilidade Corporativa</v>
          </cell>
          <cell r="H1163" t="str">
            <v>Analisar Hedge</v>
          </cell>
          <cell r="I1163">
            <v>21</v>
          </cell>
          <cell r="J1163" t="str">
            <v>Gerar e exportar relatórios de Hedge e Translation</v>
          </cell>
          <cell r="K1163" t="str">
            <v>NÃO</v>
          </cell>
          <cell r="M1163" t="str">
            <v>TRANSACIONAL</v>
          </cell>
          <cell r="N1163" t="str">
            <v>SIM</v>
          </cell>
          <cell r="O1163" t="str">
            <v>CSC</v>
          </cell>
        </row>
        <row r="1164">
          <cell r="B1164" t="str">
            <v>AT_1161</v>
          </cell>
          <cell r="C1164">
            <v>0</v>
          </cell>
          <cell r="D1164" t="str">
            <v>Contabilidade</v>
          </cell>
          <cell r="E1164">
            <v>0</v>
          </cell>
          <cell r="F1164" t="str">
            <v>Controladoria</v>
          </cell>
          <cell r="G1164" t="str">
            <v>Contabilidade Corporativa</v>
          </cell>
          <cell r="H1164" t="str">
            <v>Analisar Hedge</v>
          </cell>
          <cell r="I1164">
            <v>22</v>
          </cell>
          <cell r="J1164" t="str">
            <v>Reportar resultado para Controladoria Corporativa</v>
          </cell>
          <cell r="K1164" t="str">
            <v>NÃO</v>
          </cell>
          <cell r="M1164" t="str">
            <v>TRANSACIONAL</v>
          </cell>
          <cell r="N1164" t="str">
            <v>SIM</v>
          </cell>
          <cell r="O1164" t="str">
            <v>CSC</v>
          </cell>
        </row>
        <row r="1165">
          <cell r="B1165" t="str">
            <v>AT_1162</v>
          </cell>
          <cell r="C1165">
            <v>0</v>
          </cell>
          <cell r="D1165" t="str">
            <v>Contabilidade</v>
          </cell>
          <cell r="E1165">
            <v>0</v>
          </cell>
          <cell r="F1165" t="str">
            <v>Controladoria</v>
          </cell>
          <cell r="G1165" t="str">
            <v>Contabilidade Corporativa</v>
          </cell>
          <cell r="H1165" t="str">
            <v>Fechamento Contábil</v>
          </cell>
          <cell r="I1165">
            <v>23</v>
          </cell>
          <cell r="J1165" t="str">
            <v>Gerar informações e calcular praço de mercado</v>
          </cell>
          <cell r="K1165" t="str">
            <v>NÃO</v>
          </cell>
          <cell r="M1165" t="str">
            <v>TRANSACIONAL</v>
          </cell>
          <cell r="N1165" t="str">
            <v>SIM</v>
          </cell>
          <cell r="O1165" t="str">
            <v>CSC</v>
          </cell>
        </row>
        <row r="1166">
          <cell r="B1166" t="str">
            <v>AT_1163</v>
          </cell>
          <cell r="C1166">
            <v>0</v>
          </cell>
          <cell r="D1166" t="str">
            <v>Contabilidade</v>
          </cell>
          <cell r="E1166">
            <v>0</v>
          </cell>
          <cell r="F1166" t="str">
            <v>Controladoria</v>
          </cell>
          <cell r="G1166" t="str">
            <v>Contabilidade Corporativa</v>
          </cell>
          <cell r="H1166" t="str">
            <v>Fechamento Contábil</v>
          </cell>
          <cell r="I1166">
            <v>24</v>
          </cell>
          <cell r="J1166" t="str">
            <v>Inserir informações complementares na planilha de conciliação</v>
          </cell>
          <cell r="K1166" t="str">
            <v>NÃO</v>
          </cell>
          <cell r="M1166" t="str">
            <v>TRANSACIONAL</v>
          </cell>
          <cell r="N1166" t="str">
            <v>SIM</v>
          </cell>
          <cell r="O1166" t="str">
            <v>CSC</v>
          </cell>
        </row>
        <row r="1167">
          <cell r="B1167" t="str">
            <v>AT_1164</v>
          </cell>
          <cell r="C1167">
            <v>0</v>
          </cell>
          <cell r="D1167" t="str">
            <v>Contabilidade</v>
          </cell>
          <cell r="E1167">
            <v>0</v>
          </cell>
          <cell r="F1167" t="str">
            <v>Controladoria</v>
          </cell>
          <cell r="G1167" t="str">
            <v>Contabilidade Corporativa</v>
          </cell>
          <cell r="H1167" t="str">
            <v>Fechamento Contábil</v>
          </cell>
          <cell r="I1167">
            <v>25</v>
          </cell>
          <cell r="J1167" t="str">
            <v>Realizar conciliação, validar com gestor e enviar para demais áreas</v>
          </cell>
          <cell r="K1167" t="str">
            <v>NÃO</v>
          </cell>
          <cell r="M1167" t="str">
            <v>TRANSACIONAL</v>
          </cell>
          <cell r="N1167" t="str">
            <v>SIM</v>
          </cell>
          <cell r="O1167" t="str">
            <v>CSC</v>
          </cell>
        </row>
        <row r="1168">
          <cell r="B1168" t="str">
            <v>AT_1165</v>
          </cell>
          <cell r="C1168">
            <v>0</v>
          </cell>
          <cell r="D1168" t="str">
            <v>Contabilidade</v>
          </cell>
          <cell r="E1168">
            <v>0</v>
          </cell>
          <cell r="F1168" t="str">
            <v>Controladoria</v>
          </cell>
          <cell r="G1168" t="str">
            <v>Contabilidade Corporativa</v>
          </cell>
          <cell r="H1168" t="str">
            <v>Fechamento Contábil</v>
          </cell>
          <cell r="I1168">
            <v>26</v>
          </cell>
          <cell r="J1168" t="str">
            <v>Gerar relatório de execução, analisar relatório e enviar para justificativa da área de execução</v>
          </cell>
          <cell r="K1168" t="str">
            <v>NÃO</v>
          </cell>
          <cell r="M1168" t="str">
            <v>TRANSACIONAL</v>
          </cell>
          <cell r="N1168" t="str">
            <v>SIM</v>
          </cell>
          <cell r="O1168" t="str">
            <v>CSC</v>
          </cell>
        </row>
        <row r="1169">
          <cell r="B1169" t="str">
            <v>AT_1166</v>
          </cell>
          <cell r="C1169">
            <v>0</v>
          </cell>
          <cell r="D1169" t="str">
            <v>Contabilidade</v>
          </cell>
          <cell r="E1169">
            <v>0</v>
          </cell>
          <cell r="F1169" t="str">
            <v>Controladoria</v>
          </cell>
          <cell r="G1169" t="str">
            <v>Contabilidade Corporativa</v>
          </cell>
          <cell r="H1169" t="str">
            <v>Fechamento Contábil</v>
          </cell>
          <cell r="I1169">
            <v>27</v>
          </cell>
          <cell r="J1169" t="str">
            <v>Gerar informações do balanço no formato IBM</v>
          </cell>
          <cell r="K1169" t="str">
            <v>NÃO</v>
          </cell>
          <cell r="M1169" t="str">
            <v>TRANSACIONAL</v>
          </cell>
          <cell r="N1169" t="str">
            <v>SIM</v>
          </cell>
          <cell r="O1169" t="str">
            <v>CSC</v>
          </cell>
        </row>
        <row r="1170">
          <cell r="B1170" t="str">
            <v>AT_1167</v>
          </cell>
          <cell r="C1170">
            <v>0</v>
          </cell>
          <cell r="D1170" t="str">
            <v>Contabilidade</v>
          </cell>
          <cell r="E1170">
            <v>0</v>
          </cell>
          <cell r="F1170" t="str">
            <v>Controladoria</v>
          </cell>
          <cell r="G1170" t="str">
            <v>Contabilidade Corporativa</v>
          </cell>
          <cell r="H1170" t="str">
            <v>Fechamento Contábil</v>
          </cell>
          <cell r="I1170">
            <v>28</v>
          </cell>
          <cell r="J1170" t="str">
            <v>Gerar balanço, Analisar informações, corrigir informações e inserir no P&amp;L</v>
          </cell>
          <cell r="K1170" t="str">
            <v>NÃO</v>
          </cell>
          <cell r="M1170" t="str">
            <v>TRANSACIONAL</v>
          </cell>
          <cell r="N1170" t="str">
            <v>SIM</v>
          </cell>
          <cell r="O1170" t="str">
            <v>CSC</v>
          </cell>
        </row>
        <row r="1171">
          <cell r="B1171" t="str">
            <v>AT_1168</v>
          </cell>
          <cell r="C1171">
            <v>0</v>
          </cell>
          <cell r="D1171" t="str">
            <v>Contabilidade</v>
          </cell>
          <cell r="E1171">
            <v>0</v>
          </cell>
          <cell r="F1171" t="str">
            <v>Controladoria</v>
          </cell>
          <cell r="G1171" t="str">
            <v>Contabilidade Corporativa</v>
          </cell>
          <cell r="H1171" t="str">
            <v>Fechamento Contábil</v>
          </cell>
          <cell r="I1171">
            <v>29</v>
          </cell>
          <cell r="J1171" t="str">
            <v>Inserir informações dos relatórios suporte no P&amp;L, Analisar informações, corrigir informações, Justificar variações e Validar P&amp;L</v>
          </cell>
          <cell r="K1171" t="str">
            <v>NÃO</v>
          </cell>
          <cell r="M1171" t="str">
            <v>NÃO TRANSACIONAL</v>
          </cell>
          <cell r="N1171" t="str">
            <v>SIM</v>
          </cell>
          <cell r="O1171" t="str">
            <v>CSC</v>
          </cell>
        </row>
        <row r="1172">
          <cell r="B1172" t="str">
            <v>AT_1169</v>
          </cell>
          <cell r="C1172">
            <v>0</v>
          </cell>
          <cell r="D1172" t="str">
            <v>Contabilidade</v>
          </cell>
          <cell r="E1172">
            <v>0</v>
          </cell>
          <cell r="F1172" t="str">
            <v>Controladoria</v>
          </cell>
          <cell r="G1172" t="str">
            <v>Contabilidade Corporativa</v>
          </cell>
          <cell r="H1172" t="str">
            <v>Fechamento Contábil</v>
          </cell>
          <cell r="I1172">
            <v>30</v>
          </cell>
          <cell r="J1172" t="str">
            <v>Levantar justificativa, inserir justificativa no P&amp;L e Reportar P&amp;L Justificado</v>
          </cell>
          <cell r="K1172" t="str">
            <v>NÃO</v>
          </cell>
          <cell r="M1172" t="str">
            <v>TRANSACIONAL</v>
          </cell>
          <cell r="N1172" t="str">
            <v>SIM</v>
          </cell>
          <cell r="O1172" t="str">
            <v>CSC</v>
          </cell>
        </row>
        <row r="1173">
          <cell r="B1173" t="str">
            <v>AT_1170</v>
          </cell>
          <cell r="C1173">
            <v>0</v>
          </cell>
          <cell r="D1173" t="str">
            <v>Contabilidade</v>
          </cell>
          <cell r="E1173">
            <v>0</v>
          </cell>
          <cell r="F1173" t="str">
            <v>Controladoria</v>
          </cell>
          <cell r="G1173" t="str">
            <v>Contabilidade Corporativa</v>
          </cell>
          <cell r="H1173" t="str">
            <v>Fechamento Contábil</v>
          </cell>
          <cell r="I1173">
            <v>31</v>
          </cell>
          <cell r="J1173" t="str">
            <v>Gerar informações para transferência de resultado, contabilizar e aprovar lote</v>
          </cell>
          <cell r="K1173" t="str">
            <v>NÃO</v>
          </cell>
          <cell r="M1173" t="str">
            <v>TRANSACIONAL</v>
          </cell>
          <cell r="N1173" t="str">
            <v>SIM</v>
          </cell>
          <cell r="O1173" t="str">
            <v>CSC</v>
          </cell>
        </row>
        <row r="1174">
          <cell r="B1174" t="str">
            <v>AT_1171</v>
          </cell>
          <cell r="C1174">
            <v>0</v>
          </cell>
          <cell r="D1174" t="str">
            <v>Contabilidade</v>
          </cell>
          <cell r="E1174">
            <v>0</v>
          </cell>
          <cell r="F1174" t="str">
            <v>Controladoria</v>
          </cell>
          <cell r="G1174" t="str">
            <v>Contabilidade Corporativa</v>
          </cell>
          <cell r="H1174" t="str">
            <v>Fechamento Contábil</v>
          </cell>
          <cell r="I1174">
            <v>32</v>
          </cell>
          <cell r="J1174" t="str">
            <v>Inserir, checar e Encaminhar P&amp;L com Informações do Kardex do Porto</v>
          </cell>
          <cell r="K1174" t="str">
            <v>NÃO</v>
          </cell>
          <cell r="M1174" t="str">
            <v>TRANSACIONAL</v>
          </cell>
          <cell r="N1174" t="str">
            <v>SIM</v>
          </cell>
          <cell r="O1174" t="str">
            <v>CSC</v>
          </cell>
        </row>
        <row r="1175">
          <cell r="B1175" t="str">
            <v>AT_1172</v>
          </cell>
          <cell r="C1175">
            <v>0</v>
          </cell>
          <cell r="D1175" t="str">
            <v>Contabilidade</v>
          </cell>
          <cell r="E1175">
            <v>0</v>
          </cell>
          <cell r="F1175" t="str">
            <v>Controladoria</v>
          </cell>
          <cell r="G1175" t="str">
            <v>Contabilidade Corporativa</v>
          </cell>
          <cell r="H1175" t="str">
            <v>Fechamento Contábil</v>
          </cell>
          <cell r="I1175">
            <v>33</v>
          </cell>
          <cell r="J1175" t="str">
            <v>Atualizar planilha MTM com saldos iniciais, contratos novos e atualizar relatório de posição inicial</v>
          </cell>
          <cell r="K1175" t="str">
            <v>NÃO</v>
          </cell>
          <cell r="M1175" t="str">
            <v>TRANSACIONAL</v>
          </cell>
          <cell r="N1175" t="str">
            <v>SIM</v>
          </cell>
          <cell r="O1175" t="str">
            <v>CSC</v>
          </cell>
        </row>
        <row r="1176">
          <cell r="B1176" t="str">
            <v>AT_1173</v>
          </cell>
          <cell r="C1176">
            <v>0</v>
          </cell>
          <cell r="D1176" t="str">
            <v>Contabilidade</v>
          </cell>
          <cell r="E1176">
            <v>0</v>
          </cell>
          <cell r="F1176" t="str">
            <v>Controladoria</v>
          </cell>
          <cell r="G1176" t="str">
            <v>Contabilidade Corporativa</v>
          </cell>
          <cell r="H1176" t="str">
            <v>Fechamento Contábil</v>
          </cell>
          <cell r="I1176">
            <v>34</v>
          </cell>
          <cell r="J1176" t="str">
            <v>Gerar relatório de fixação e fechar posição de Chash do mês</v>
          </cell>
          <cell r="K1176" t="str">
            <v>NÃO</v>
          </cell>
          <cell r="M1176" t="str">
            <v>TRANSACIONAL</v>
          </cell>
          <cell r="N1176" t="str">
            <v>NÃO</v>
          </cell>
          <cell r="O1176" t="str">
            <v>AS-IS</v>
          </cell>
        </row>
        <row r="1177">
          <cell r="B1177" t="str">
            <v>AT_1174</v>
          </cell>
          <cell r="C1177">
            <v>0</v>
          </cell>
          <cell r="D1177" t="str">
            <v>Contabilidade</v>
          </cell>
          <cell r="E1177">
            <v>0</v>
          </cell>
          <cell r="F1177" t="str">
            <v>Controladoria</v>
          </cell>
          <cell r="G1177" t="str">
            <v>Contabilidade Corporativa</v>
          </cell>
          <cell r="H1177" t="str">
            <v>Fechamento Contábil</v>
          </cell>
          <cell r="I1177">
            <v>35</v>
          </cell>
          <cell r="J1177" t="str">
            <v>Atualizar posição de futuros na Planilha MTM , calcular saldos finais e Conciliar com futuros de Decatur</v>
          </cell>
          <cell r="K1177" t="str">
            <v>NÃO</v>
          </cell>
          <cell r="M1177" t="str">
            <v>TRANSACIONAL</v>
          </cell>
          <cell r="N1177" t="str">
            <v>SIM</v>
          </cell>
          <cell r="O1177" t="str">
            <v>CSC</v>
          </cell>
        </row>
        <row r="1178">
          <cell r="B1178" t="str">
            <v>AT_1175</v>
          </cell>
          <cell r="C1178">
            <v>0</v>
          </cell>
          <cell r="D1178" t="str">
            <v>Contabilidade</v>
          </cell>
          <cell r="E1178">
            <v>0</v>
          </cell>
          <cell r="F1178" t="str">
            <v>Controladoria</v>
          </cell>
          <cell r="G1178" t="str">
            <v>Contabilidade Corporativa</v>
          </cell>
          <cell r="H1178" t="str">
            <v>Fechamento Contábil</v>
          </cell>
          <cell r="I1178">
            <v>36</v>
          </cell>
          <cell r="J1178" t="str">
            <v>Inserir comissão de Decatur e realizar check de posições e despesas</v>
          </cell>
          <cell r="K1178" t="str">
            <v>NÃO</v>
          </cell>
          <cell r="M1178" t="str">
            <v>TRANSACIONAL</v>
          </cell>
          <cell r="N1178" t="str">
            <v>SIM</v>
          </cell>
          <cell r="O1178" t="str">
            <v>CSC</v>
          </cell>
        </row>
        <row r="1179">
          <cell r="B1179" t="str">
            <v>AT_1176</v>
          </cell>
          <cell r="C1179">
            <v>0</v>
          </cell>
          <cell r="D1179" t="str">
            <v>Contabilidade</v>
          </cell>
          <cell r="E1179">
            <v>0</v>
          </cell>
          <cell r="F1179" t="str">
            <v>Controladoria</v>
          </cell>
          <cell r="G1179" t="str">
            <v>Contabilidade Corporativa</v>
          </cell>
          <cell r="H1179" t="str">
            <v>Fechamento Contábil</v>
          </cell>
          <cell r="I1179">
            <v>37</v>
          </cell>
          <cell r="J1179" t="str">
            <v>Gerar balanço, verificar movimentações das contas, Realizar contabilizações de baixas, adiantamentos e juros e Inserir informações no P&amp;L</v>
          </cell>
          <cell r="K1179" t="str">
            <v>NÃO</v>
          </cell>
          <cell r="M1179" t="str">
            <v>TRANSACIONAL</v>
          </cell>
          <cell r="N1179" t="str">
            <v>SIM</v>
          </cell>
          <cell r="O1179" t="str">
            <v>CSC</v>
          </cell>
        </row>
        <row r="1180">
          <cell r="B1180" t="str">
            <v>AT_1177</v>
          </cell>
          <cell r="C1180">
            <v>0</v>
          </cell>
          <cell r="D1180" t="str">
            <v>Contabilidade</v>
          </cell>
          <cell r="E1180">
            <v>0</v>
          </cell>
          <cell r="F1180" t="str">
            <v>Controladoria</v>
          </cell>
          <cell r="G1180" t="str">
            <v>Contabilidade Corporativa</v>
          </cell>
          <cell r="H1180" t="str">
            <v>Fechamento Contábil</v>
          </cell>
          <cell r="I1180">
            <v>38</v>
          </cell>
          <cell r="J1180" t="str">
            <v>Gerar balanço, Contabilizar transferêcia do resultado para São Paulo, Fechar período contábil e reportar fechamento</v>
          </cell>
          <cell r="K1180" t="str">
            <v>NÃO</v>
          </cell>
          <cell r="M1180" t="str">
            <v>TRANSACIONAL</v>
          </cell>
          <cell r="N1180" t="str">
            <v>SIM</v>
          </cell>
          <cell r="O1180" t="str">
            <v>CSC</v>
          </cell>
        </row>
        <row r="1181">
          <cell r="B1181" t="str">
            <v>AT_1178</v>
          </cell>
          <cell r="C1181">
            <v>0</v>
          </cell>
          <cell r="D1181" t="str">
            <v>Contabilidade</v>
          </cell>
          <cell r="E1181">
            <v>0</v>
          </cell>
          <cell r="F1181" t="str">
            <v>Controladoria</v>
          </cell>
          <cell r="G1181" t="str">
            <v>Contabilidade Corporativa</v>
          </cell>
          <cell r="H1181" t="str">
            <v>Fechamento Contábil</v>
          </cell>
          <cell r="I1181">
            <v>39</v>
          </cell>
          <cell r="J1181" t="str">
            <v>Gerar informações no template IBM, Importar Informações para Web JV e Aprovar Lote</v>
          </cell>
          <cell r="K1181" t="str">
            <v>NÃO</v>
          </cell>
          <cell r="M1181" t="str">
            <v>TRANSACIONAL</v>
          </cell>
          <cell r="N1181" t="str">
            <v>SIM</v>
          </cell>
          <cell r="O1181" t="str">
            <v>CSC</v>
          </cell>
        </row>
        <row r="1182">
          <cell r="B1182" t="str">
            <v>AT_1179</v>
          </cell>
          <cell r="C1182">
            <v>0</v>
          </cell>
          <cell r="D1182" t="str">
            <v>Contabilidade</v>
          </cell>
          <cell r="E1182">
            <v>0</v>
          </cell>
          <cell r="F1182" t="str">
            <v>Controladoria</v>
          </cell>
          <cell r="G1182" t="str">
            <v>Contabilidade Corporativa</v>
          </cell>
          <cell r="H1182" t="str">
            <v>Fechamento Contábil</v>
          </cell>
          <cell r="I1182">
            <v>40</v>
          </cell>
          <cell r="J1182" t="str">
            <v>Gerar Relatório Contábil, Conciliar Saldo com Decatur, solicitar correções e eviar confirmação para Decatur</v>
          </cell>
          <cell r="K1182" t="str">
            <v>NÃO</v>
          </cell>
          <cell r="M1182" t="str">
            <v>TRANSACIONAL</v>
          </cell>
          <cell r="N1182" t="str">
            <v>NÃO</v>
          </cell>
          <cell r="O1182" t="str">
            <v>AS-IS</v>
          </cell>
        </row>
        <row r="1183">
          <cell r="B1183" t="str">
            <v>AT_1180</v>
          </cell>
          <cell r="C1183">
            <v>0</v>
          </cell>
          <cell r="D1183" t="str">
            <v>Contabilidade</v>
          </cell>
          <cell r="E1183">
            <v>0</v>
          </cell>
          <cell r="F1183" t="str">
            <v>Controladoria</v>
          </cell>
          <cell r="G1183" t="str">
            <v>Contabilidade Corporativa</v>
          </cell>
          <cell r="H1183" t="str">
            <v>Fechamento Contábil</v>
          </cell>
          <cell r="I1183">
            <v>41</v>
          </cell>
          <cell r="J1183" t="str">
            <v>Gerar relatório de suporte, conciliar, solicitar ajustes ou corrigir lançamentos</v>
          </cell>
          <cell r="K1183" t="str">
            <v>NÃO</v>
          </cell>
          <cell r="M1183" t="str">
            <v>TRANSACIONAL</v>
          </cell>
          <cell r="N1183" t="str">
            <v>SIM</v>
          </cell>
          <cell r="O1183" t="str">
            <v>CSC</v>
          </cell>
        </row>
        <row r="1184">
          <cell r="B1184" t="str">
            <v>AT_1181</v>
          </cell>
          <cell r="C1184">
            <v>0</v>
          </cell>
          <cell r="D1184" t="str">
            <v>Contabilidade</v>
          </cell>
          <cell r="E1184">
            <v>0</v>
          </cell>
          <cell r="F1184" t="str">
            <v>Controladoria</v>
          </cell>
          <cell r="G1184" t="str">
            <v>Contabilidade Corporativa</v>
          </cell>
          <cell r="H1184" t="str">
            <v>Fechamento Contábil</v>
          </cell>
          <cell r="I1184">
            <v>42</v>
          </cell>
          <cell r="J1184" t="str">
            <v>Gerar Mapa de Vendas, imprimir para Caderno de fechamento e enviar ao Comercial</v>
          </cell>
          <cell r="K1184" t="str">
            <v>NÃO</v>
          </cell>
          <cell r="M1184" t="str">
            <v>TRANSACIONAL</v>
          </cell>
          <cell r="N1184" t="str">
            <v>SIM</v>
          </cell>
          <cell r="O1184" t="str">
            <v>AS-IS</v>
          </cell>
        </row>
        <row r="1185">
          <cell r="B1185" t="str">
            <v>AT_1182</v>
          </cell>
          <cell r="C1185">
            <v>0</v>
          </cell>
          <cell r="D1185" t="str">
            <v>Contabilidade</v>
          </cell>
          <cell r="E1185">
            <v>0</v>
          </cell>
          <cell r="F1185" t="str">
            <v>Controladoria</v>
          </cell>
          <cell r="G1185" t="str">
            <v>Contabilidade Corporativa</v>
          </cell>
          <cell r="H1185" t="str">
            <v>Fechamento Contábil</v>
          </cell>
          <cell r="I1185">
            <v>43</v>
          </cell>
          <cell r="J1185" t="str">
            <v>Inserir Provisões (Working Capital, Over Head, despesas e etc.), Rateios, Contabilizar valores e colher assinatura do controler</v>
          </cell>
          <cell r="K1185" t="str">
            <v>NÃO</v>
          </cell>
          <cell r="M1185" t="str">
            <v>TRANSACIONAL</v>
          </cell>
          <cell r="N1185" t="str">
            <v>SIM</v>
          </cell>
          <cell r="O1185" t="str">
            <v>CSC</v>
          </cell>
        </row>
        <row r="1186">
          <cell r="B1186" t="str">
            <v>AT_1183</v>
          </cell>
          <cell r="C1186">
            <v>0</v>
          </cell>
          <cell r="D1186" t="str">
            <v>Contabilidade</v>
          </cell>
          <cell r="E1186">
            <v>0</v>
          </cell>
          <cell r="F1186" t="str">
            <v>Controladoria</v>
          </cell>
          <cell r="G1186" t="str">
            <v>Contabilidade Corporativa</v>
          </cell>
          <cell r="H1186" t="str">
            <v>Fechamento Contábil</v>
          </cell>
          <cell r="I1186">
            <v>44</v>
          </cell>
          <cell r="J1186" t="str">
            <v>Gerar Balanço, Atualizar planilha Consolited, Analisar Resultado e Validar P&amp;L Consolidado</v>
          </cell>
          <cell r="K1186" t="str">
            <v>NÃO</v>
          </cell>
          <cell r="M1186" t="str">
            <v>TRANSACIONAL</v>
          </cell>
          <cell r="N1186" t="str">
            <v>NÃO</v>
          </cell>
          <cell r="O1186" t="str">
            <v>AS-IS</v>
          </cell>
        </row>
        <row r="1187">
          <cell r="B1187" t="str">
            <v>AT_1184</v>
          </cell>
          <cell r="C1187">
            <v>0</v>
          </cell>
          <cell r="D1187" t="str">
            <v>Contabilidade</v>
          </cell>
          <cell r="E1187">
            <v>0</v>
          </cell>
          <cell r="F1187" t="str">
            <v>Controladoria</v>
          </cell>
          <cell r="G1187" t="str">
            <v>Contabilidade Corporativa</v>
          </cell>
          <cell r="H1187" t="str">
            <v>Fechamento Contábil</v>
          </cell>
          <cell r="I1187">
            <v>45</v>
          </cell>
          <cell r="J1187" t="str">
            <v>Consolidar, Analisar, Justificar e Reportar P&amp;L Consolidado</v>
          </cell>
          <cell r="K1187" t="str">
            <v>NÃO</v>
          </cell>
          <cell r="M1187" t="str">
            <v>NÃO TRANSACIONAL</v>
          </cell>
          <cell r="N1187" t="str">
            <v>NÃO</v>
          </cell>
          <cell r="O1187" t="str">
            <v>AS-IS</v>
          </cell>
        </row>
        <row r="1188">
          <cell r="B1188" t="str">
            <v>AT_1185</v>
          </cell>
          <cell r="C1188">
            <v>0</v>
          </cell>
          <cell r="D1188" t="str">
            <v>Contabilidade</v>
          </cell>
          <cell r="E1188">
            <v>0</v>
          </cell>
          <cell r="F1188" t="str">
            <v>Controladoria</v>
          </cell>
          <cell r="G1188" t="str">
            <v>Contabilidade Corporativa</v>
          </cell>
          <cell r="H1188" t="str">
            <v>Fechamento Contábil</v>
          </cell>
          <cell r="I1188">
            <v>46</v>
          </cell>
          <cell r="J1188" t="str">
            <v>Realizar Provisões, Analisaver valores, realizar reclassificação quando necessário,  e Formatar Planilha de Fechamento</v>
          </cell>
          <cell r="K1188" t="str">
            <v>NÃO</v>
          </cell>
          <cell r="M1188" t="str">
            <v>TRANSACIONAL</v>
          </cell>
          <cell r="N1188" t="str">
            <v>SIM</v>
          </cell>
          <cell r="O1188" t="str">
            <v>CSC</v>
          </cell>
        </row>
        <row r="1189">
          <cell r="B1189" t="str">
            <v>AT_1186</v>
          </cell>
          <cell r="C1189">
            <v>0</v>
          </cell>
          <cell r="D1189" t="str">
            <v>Contabilidade</v>
          </cell>
          <cell r="E1189">
            <v>0</v>
          </cell>
          <cell r="F1189" t="str">
            <v>Controladoria</v>
          </cell>
          <cell r="G1189" t="str">
            <v>Contabilidade Corporativa</v>
          </cell>
          <cell r="H1189" t="str">
            <v>Fechamento Contábil</v>
          </cell>
          <cell r="I1189">
            <v>47</v>
          </cell>
          <cell r="J1189" t="str">
            <v>Atualizar Planilha Split, Consolidar Planilha Split, Analisar Planilha e Solicitar correção se necessário e Reportar Planilha</v>
          </cell>
          <cell r="K1189" t="str">
            <v>NÃO</v>
          </cell>
          <cell r="M1189" t="str">
            <v>NÃO TRANSACIONAL</v>
          </cell>
          <cell r="N1189" t="str">
            <v>NÃO</v>
          </cell>
          <cell r="O1189" t="str">
            <v>AS-IS</v>
          </cell>
        </row>
        <row r="1190">
          <cell r="B1190" t="str">
            <v>AT_1187</v>
          </cell>
          <cell r="C1190">
            <v>0</v>
          </cell>
          <cell r="D1190" t="str">
            <v>Contabilidade</v>
          </cell>
          <cell r="E1190">
            <v>0</v>
          </cell>
          <cell r="F1190" t="str">
            <v>Controladoria</v>
          </cell>
          <cell r="G1190" t="str">
            <v>Contabilidade Corporativa</v>
          </cell>
          <cell r="H1190" t="str">
            <v>Fechamento Contábil</v>
          </cell>
          <cell r="I1190">
            <v>48</v>
          </cell>
          <cell r="J1190" t="str">
            <v>Gerar balanço e verificar se as transferências ocorreram</v>
          </cell>
          <cell r="K1190" t="str">
            <v>NÃO</v>
          </cell>
          <cell r="M1190" t="str">
            <v>TRANSACIONAL</v>
          </cell>
          <cell r="N1190" t="str">
            <v>SIM</v>
          </cell>
          <cell r="O1190" t="str">
            <v>CSC</v>
          </cell>
        </row>
        <row r="1191">
          <cell r="B1191" t="str">
            <v>AT_1188</v>
          </cell>
          <cell r="C1191">
            <v>0</v>
          </cell>
          <cell r="D1191" t="str">
            <v>Contabilidade</v>
          </cell>
          <cell r="E1191">
            <v>0</v>
          </cell>
          <cell r="F1191" t="str">
            <v>Controladoria</v>
          </cell>
          <cell r="G1191" t="str">
            <v>Contabilidade Corporativa</v>
          </cell>
          <cell r="H1191" t="str">
            <v>Fechamento Contábil</v>
          </cell>
          <cell r="I1191">
            <v>49</v>
          </cell>
          <cell r="J1191" t="str">
            <v>Gerar balanço, verificar divergências, solicitar ou corrigir divergências, inserir informações na planilha P&amp;L, Aprovar com Gestor e Reportar P&amp;L</v>
          </cell>
          <cell r="K1191" t="str">
            <v>NÃO</v>
          </cell>
          <cell r="M1191" t="str">
            <v>TRANSACIONAL</v>
          </cell>
          <cell r="N1191" t="str">
            <v>SIM</v>
          </cell>
          <cell r="O1191" t="str">
            <v>CSC</v>
          </cell>
        </row>
        <row r="1192">
          <cell r="B1192" t="str">
            <v>AT_1189</v>
          </cell>
          <cell r="C1192">
            <v>0</v>
          </cell>
          <cell r="D1192" t="str">
            <v>Contabilidade</v>
          </cell>
          <cell r="E1192">
            <v>0</v>
          </cell>
          <cell r="F1192" t="str">
            <v>Controladoria</v>
          </cell>
          <cell r="G1192" t="str">
            <v>Contabilidade Corporativa</v>
          </cell>
          <cell r="H1192" t="str">
            <v>Reconciliação Contábil</v>
          </cell>
          <cell r="I1192">
            <v>50</v>
          </cell>
          <cell r="J1192" t="str">
            <v>Verificar divergências, Solicitar ajustes ou ajustar divergências</v>
          </cell>
          <cell r="K1192" t="str">
            <v>NÃO</v>
          </cell>
          <cell r="M1192" t="str">
            <v>TRANSACIONAL</v>
          </cell>
          <cell r="N1192" t="str">
            <v>SIM</v>
          </cell>
          <cell r="O1192" t="str">
            <v>CSC</v>
          </cell>
        </row>
        <row r="1193">
          <cell r="B1193" t="str">
            <v>AT_1190</v>
          </cell>
          <cell r="C1193">
            <v>0</v>
          </cell>
          <cell r="D1193" t="str">
            <v>Contabilidade</v>
          </cell>
          <cell r="E1193">
            <v>0</v>
          </cell>
          <cell r="F1193" t="str">
            <v>Controladoria</v>
          </cell>
          <cell r="G1193" t="str">
            <v>Contabilidade Corporativa</v>
          </cell>
          <cell r="H1193" t="str">
            <v>Reconciliação Contábil</v>
          </cell>
          <cell r="I1193">
            <v>51</v>
          </cell>
          <cell r="J1193" t="str">
            <v>Gerar Balanço, realizar conciliação das contas e verificar se há divergências</v>
          </cell>
          <cell r="K1193" t="str">
            <v>NÃO</v>
          </cell>
          <cell r="M1193" t="str">
            <v>TRANSACIONAL</v>
          </cell>
          <cell r="N1193" t="str">
            <v>SIM</v>
          </cell>
          <cell r="O1193" t="str">
            <v>CSC</v>
          </cell>
        </row>
        <row r="1194">
          <cell r="B1194" t="str">
            <v>AT_1191</v>
          </cell>
          <cell r="C1194">
            <v>0</v>
          </cell>
          <cell r="D1194" t="str">
            <v>Contabilidade</v>
          </cell>
          <cell r="E1194">
            <v>0</v>
          </cell>
          <cell r="F1194" t="str">
            <v>Controladoria</v>
          </cell>
          <cell r="G1194" t="str">
            <v>Contabilidade Corporativa</v>
          </cell>
          <cell r="H1194" t="str">
            <v>Reconciliação Contábil</v>
          </cell>
          <cell r="I1194">
            <v>52</v>
          </cell>
          <cell r="J1194" t="str">
            <v>Validar conciliação com Gestor, Colher assinaturas, Imprimir e arquivar conciliação</v>
          </cell>
          <cell r="K1194" t="str">
            <v>NÃO</v>
          </cell>
          <cell r="M1194" t="str">
            <v>TRANSACIONAL</v>
          </cell>
          <cell r="N1194" t="str">
            <v>SIM</v>
          </cell>
          <cell r="O1194" t="str">
            <v>CSC</v>
          </cell>
        </row>
        <row r="1195">
          <cell r="B1195" t="str">
            <v>AT_1192</v>
          </cell>
          <cell r="C1195">
            <v>0</v>
          </cell>
          <cell r="D1195" t="str">
            <v>Contabilidade</v>
          </cell>
          <cell r="E1195">
            <v>0</v>
          </cell>
          <cell r="F1195" t="str">
            <v>Controladoria</v>
          </cell>
          <cell r="G1195" t="str">
            <v>Contabilidade Corporativa</v>
          </cell>
          <cell r="H1195" t="str">
            <v>Custeio</v>
          </cell>
          <cell r="I1195">
            <v>53</v>
          </cell>
          <cell r="J1195" t="str">
            <v>Gerar relatório By Item, Gerar Relatório de Custo por produto, Executa rotina de custeio e ajusta kardex manualmente</v>
          </cell>
          <cell r="K1195" t="str">
            <v>NÃO</v>
          </cell>
          <cell r="M1195" t="str">
            <v>TRANSACIONAL</v>
          </cell>
          <cell r="N1195" t="str">
            <v>SIM</v>
          </cell>
          <cell r="O1195" t="str">
            <v>CSC</v>
          </cell>
        </row>
        <row r="1196">
          <cell r="B1196" t="str">
            <v>AT_1193</v>
          </cell>
          <cell r="C1196">
            <v>0</v>
          </cell>
          <cell r="D1196" t="str">
            <v>Contabilidade</v>
          </cell>
          <cell r="E1196">
            <v>0</v>
          </cell>
          <cell r="F1196" t="str">
            <v>Controladoria</v>
          </cell>
          <cell r="G1196" t="str">
            <v>Contabilidade Corporativa</v>
          </cell>
          <cell r="H1196" t="str">
            <v>Custeio</v>
          </cell>
          <cell r="I1196">
            <v>54</v>
          </cell>
          <cell r="J1196" t="str">
            <v>Gerar relatórios de Livro, Razão e Kardex, Lancar transferências e Lançar estoque final</v>
          </cell>
          <cell r="K1196" t="str">
            <v>NÃO</v>
          </cell>
          <cell r="M1196" t="str">
            <v>TRANSACIONAL</v>
          </cell>
          <cell r="N1196" t="str">
            <v>SIM</v>
          </cell>
          <cell r="O1196" t="str">
            <v>CSC</v>
          </cell>
        </row>
        <row r="1197">
          <cell r="B1197" t="str">
            <v>AT_1194</v>
          </cell>
          <cell r="C1197">
            <v>0</v>
          </cell>
          <cell r="D1197" t="str">
            <v>Contabilidade</v>
          </cell>
          <cell r="E1197">
            <v>0</v>
          </cell>
          <cell r="F1197" t="str">
            <v>Controladoria</v>
          </cell>
          <cell r="G1197" t="str">
            <v>Contabilidade Corporativa</v>
          </cell>
          <cell r="H1197" t="str">
            <v>Custeio</v>
          </cell>
          <cell r="I1197">
            <v>55</v>
          </cell>
          <cell r="J1197" t="str">
            <v>Gerar relatório By Item, realizar conferências e verificar se ajustes são necessários e Justificar divergências</v>
          </cell>
          <cell r="K1197" t="str">
            <v>SIM</v>
          </cell>
          <cell r="M1197" t="str">
            <v>TRANSACIONAL</v>
          </cell>
          <cell r="N1197" t="str">
            <v>NÃO</v>
          </cell>
          <cell r="O1197" t="str">
            <v>CSC</v>
          </cell>
        </row>
        <row r="1198">
          <cell r="B1198" t="str">
            <v>AT_1195</v>
          </cell>
          <cell r="C1198">
            <v>0</v>
          </cell>
          <cell r="D1198" t="str">
            <v>Contabilidade</v>
          </cell>
          <cell r="E1198">
            <v>0</v>
          </cell>
          <cell r="F1198" t="str">
            <v>Controladoria</v>
          </cell>
          <cell r="G1198" t="str">
            <v>Contabilidade Corporativa</v>
          </cell>
          <cell r="H1198" t="str">
            <v>Custeio</v>
          </cell>
          <cell r="I1198">
            <v>56</v>
          </cell>
          <cell r="J1198" t="str">
            <v>Conferir transferências, solicitar autorização do Controller, gerar planilha de custos e enviar para Controladoria SP</v>
          </cell>
          <cell r="K1198" t="str">
            <v>NÃO</v>
          </cell>
          <cell r="M1198" t="str">
            <v>TRANSACIONAL</v>
          </cell>
          <cell r="N1198" t="str">
            <v>SIM</v>
          </cell>
          <cell r="O1198" t="str">
            <v>CSC</v>
          </cell>
        </row>
        <row r="1199">
          <cell r="B1199" t="str">
            <v>AT_1196</v>
          </cell>
          <cell r="C1199">
            <v>0</v>
          </cell>
          <cell r="D1199" t="str">
            <v>Contabilidade</v>
          </cell>
          <cell r="E1199">
            <v>0</v>
          </cell>
          <cell r="F1199" t="str">
            <v>Controladoria</v>
          </cell>
          <cell r="G1199" t="str">
            <v>Contabilidade Corporativa</v>
          </cell>
          <cell r="H1199" t="str">
            <v>Custeio</v>
          </cell>
          <cell r="I1199">
            <v>57</v>
          </cell>
          <cell r="J1199" t="str">
            <v>Gerar relatórios de entrada e saídas e Conciliar com Mapa de Vendas</v>
          </cell>
          <cell r="K1199" t="str">
            <v>NÃO</v>
          </cell>
          <cell r="M1199" t="str">
            <v>TRANSACIONAL</v>
          </cell>
          <cell r="N1199" t="str">
            <v>SIM</v>
          </cell>
          <cell r="O1199" t="str">
            <v>CSC</v>
          </cell>
        </row>
        <row r="1200">
          <cell r="B1200" t="str">
            <v>AT_1197</v>
          </cell>
          <cell r="C1200">
            <v>0</v>
          </cell>
          <cell r="D1200" t="str">
            <v>Contabilidade</v>
          </cell>
          <cell r="E1200">
            <v>0</v>
          </cell>
          <cell r="F1200" t="str">
            <v>Controladoria</v>
          </cell>
          <cell r="G1200" t="str">
            <v>Contabilidade Corporativa</v>
          </cell>
          <cell r="H1200" t="str">
            <v>Custeio</v>
          </cell>
          <cell r="I1200">
            <v>58</v>
          </cell>
          <cell r="J1200" t="str">
            <v>Gerar relatório das contas de Estoque, Verificr se estoque foi contabilizado e lançar consumo no JDE</v>
          </cell>
          <cell r="K1200" t="str">
            <v>NÃO</v>
          </cell>
          <cell r="M1200" t="str">
            <v>TRANSACIONAL</v>
          </cell>
          <cell r="N1200" t="str">
            <v>SIM</v>
          </cell>
          <cell r="O1200" t="str">
            <v>CSC</v>
          </cell>
        </row>
        <row r="1201">
          <cell r="B1201" t="str">
            <v>AT_1198</v>
          </cell>
          <cell r="C1201">
            <v>0</v>
          </cell>
          <cell r="D1201" t="str">
            <v>Contabilidade</v>
          </cell>
          <cell r="E1201">
            <v>0</v>
          </cell>
          <cell r="F1201" t="str">
            <v>Controladoria</v>
          </cell>
          <cell r="G1201" t="str">
            <v>Contabilidade Corporativa</v>
          </cell>
          <cell r="H1201" t="str">
            <v>Custeio</v>
          </cell>
          <cell r="I1201">
            <v>59</v>
          </cell>
          <cell r="J1201" t="str">
            <v>Gerar rotina de custeio, gerar relatório de inventário e validar com Kardex</v>
          </cell>
          <cell r="K1201" t="str">
            <v>NÃO</v>
          </cell>
          <cell r="M1201" t="str">
            <v>TRANSACIONAL</v>
          </cell>
          <cell r="N1201" t="str">
            <v>SIM</v>
          </cell>
          <cell r="O1201" t="str">
            <v>CSC</v>
          </cell>
        </row>
        <row r="1202">
          <cell r="B1202" t="str">
            <v>AT_1199</v>
          </cell>
          <cell r="C1202">
            <v>0</v>
          </cell>
          <cell r="D1202" t="str">
            <v>Contabilidade</v>
          </cell>
          <cell r="E1202">
            <v>0</v>
          </cell>
          <cell r="F1202" t="str">
            <v>Controladoria</v>
          </cell>
          <cell r="G1202" t="str">
            <v>Contabilidade Corporativa</v>
          </cell>
          <cell r="H1202" t="str">
            <v>Custeio</v>
          </cell>
          <cell r="I1202">
            <v>60</v>
          </cell>
          <cell r="J1202" t="str">
            <v>Executar contabilizações nos modos final e proval, imprimir e arquivar relatórios</v>
          </cell>
          <cell r="K1202" t="str">
            <v>SIM</v>
          </cell>
          <cell r="M1202" t="str">
            <v>TRANSACIONAL</v>
          </cell>
          <cell r="N1202" t="str">
            <v>SIM</v>
          </cell>
          <cell r="O1202" t="str">
            <v>CSC</v>
          </cell>
        </row>
        <row r="1203">
          <cell r="B1203" t="str">
            <v>AT_1200</v>
          </cell>
          <cell r="C1203">
            <v>0</v>
          </cell>
          <cell r="D1203" t="str">
            <v>Contabilidade</v>
          </cell>
          <cell r="E1203">
            <v>0</v>
          </cell>
          <cell r="F1203" t="str">
            <v>Controladoria</v>
          </cell>
          <cell r="G1203" t="str">
            <v>Contabilidade Corporativa</v>
          </cell>
          <cell r="H1203" t="str">
            <v>Custeio</v>
          </cell>
          <cell r="I1203">
            <v>61</v>
          </cell>
          <cell r="J1203" t="str">
            <v>Verificar diferenças, Ajustar diferenças e contabilizar diferenças manualmente</v>
          </cell>
          <cell r="K1203" t="str">
            <v>NÃO</v>
          </cell>
          <cell r="M1203" t="str">
            <v>NÃO TRANSACIONAL</v>
          </cell>
          <cell r="N1203" t="str">
            <v>SIM</v>
          </cell>
          <cell r="O1203" t="str">
            <v>CSC</v>
          </cell>
        </row>
        <row r="1204">
          <cell r="B1204" t="str">
            <v>AT_1201</v>
          </cell>
          <cell r="C1204">
            <v>0</v>
          </cell>
          <cell r="D1204" t="str">
            <v>Contabilidade</v>
          </cell>
          <cell r="E1204">
            <v>0</v>
          </cell>
          <cell r="F1204" t="str">
            <v>Controladoria</v>
          </cell>
          <cell r="G1204" t="str">
            <v>Contabilidade Corporativa</v>
          </cell>
          <cell r="H1204" t="str">
            <v>Conferir Kardex</v>
          </cell>
          <cell r="I1204">
            <v>62</v>
          </cell>
          <cell r="J1204" t="str">
            <v>Gerar relatório de inventário, Gerar relatório de movimentações por produtos, conciliar relatórios e identificar NF não lançadas</v>
          </cell>
          <cell r="K1204" t="str">
            <v>NÃO</v>
          </cell>
          <cell r="M1204" t="str">
            <v>TRANSACIONAL</v>
          </cell>
          <cell r="N1204" t="str">
            <v>SIM</v>
          </cell>
          <cell r="O1204" t="str">
            <v>CSC</v>
          </cell>
        </row>
        <row r="1205">
          <cell r="B1205" t="str">
            <v>AT_1202</v>
          </cell>
          <cell r="C1205">
            <v>0</v>
          </cell>
          <cell r="D1205" t="str">
            <v>Contabilidade</v>
          </cell>
          <cell r="E1205">
            <v>0</v>
          </cell>
          <cell r="F1205" t="str">
            <v>Controladoria</v>
          </cell>
          <cell r="G1205" t="str">
            <v>Contabilidade Corporativa</v>
          </cell>
          <cell r="H1205" t="str">
            <v>Conferir Kardex</v>
          </cell>
          <cell r="I1205">
            <v>63</v>
          </cell>
          <cell r="J1205" t="str">
            <v>Solicitar NF, Enviar para Lançamento ou lançar provisão</v>
          </cell>
          <cell r="K1205" t="str">
            <v>SIM</v>
          </cell>
          <cell r="M1205" t="str">
            <v>TRANSACIONAL</v>
          </cell>
          <cell r="N1205" t="str">
            <v>SIM</v>
          </cell>
          <cell r="O1205" t="str">
            <v>CSC</v>
          </cell>
        </row>
        <row r="1206">
          <cell r="B1206" t="str">
            <v>AT_1203</v>
          </cell>
          <cell r="C1206">
            <v>0</v>
          </cell>
          <cell r="D1206" t="str">
            <v>Contabilidade</v>
          </cell>
          <cell r="E1206">
            <v>0</v>
          </cell>
          <cell r="F1206" t="str">
            <v>Controladoria</v>
          </cell>
          <cell r="G1206" t="str">
            <v>Contabilidade Corporativa</v>
          </cell>
          <cell r="H1206" t="str">
            <v>Conferir Kardex</v>
          </cell>
          <cell r="I1206">
            <v>64</v>
          </cell>
          <cell r="J1206" t="str">
            <v>Gerar relatório de estoque, gerar relatório de movimentações, Conciliar Relatórios e realizar ajustes se necessário</v>
          </cell>
          <cell r="K1206" t="str">
            <v>NÃO</v>
          </cell>
          <cell r="M1206" t="str">
            <v>TRANSACIONAL</v>
          </cell>
          <cell r="N1206" t="str">
            <v>SIM</v>
          </cell>
          <cell r="O1206" t="str">
            <v>CSC</v>
          </cell>
        </row>
        <row r="1207">
          <cell r="B1207" t="str">
            <v>AT_1204</v>
          </cell>
          <cell r="C1207">
            <v>0</v>
          </cell>
          <cell r="D1207" t="str">
            <v>Contabilidade</v>
          </cell>
          <cell r="E1207">
            <v>0</v>
          </cell>
          <cell r="F1207" t="str">
            <v>Controladoria</v>
          </cell>
          <cell r="G1207" t="str">
            <v>Contabilidade Corporativa</v>
          </cell>
          <cell r="H1207" t="str">
            <v>Conferir Kardex</v>
          </cell>
          <cell r="I1207">
            <v>65</v>
          </cell>
          <cell r="J1207" t="str">
            <v>Gerar relatório de entradas, gerar kardex, conciliar relatórios, Solicitar ajustes ao fiscal ou realizar ajustes manualmente e verificar provisões</v>
          </cell>
          <cell r="K1207" t="str">
            <v>NÃO</v>
          </cell>
          <cell r="M1207" t="str">
            <v>TRANSACIONAL</v>
          </cell>
          <cell r="N1207" t="str">
            <v>SIM</v>
          </cell>
          <cell r="O1207" t="str">
            <v>CSC</v>
          </cell>
        </row>
        <row r="1208">
          <cell r="B1208" t="str">
            <v>AT_1205</v>
          </cell>
          <cell r="C1208">
            <v>0</v>
          </cell>
          <cell r="D1208" t="str">
            <v>Contabilidade</v>
          </cell>
          <cell r="E1208">
            <v>0</v>
          </cell>
          <cell r="F1208" t="str">
            <v>Controladoria</v>
          </cell>
          <cell r="G1208" t="str">
            <v>Contabilidade Corporativa</v>
          </cell>
          <cell r="H1208" t="str">
            <v>Conferir Kardex</v>
          </cell>
          <cell r="I1208">
            <v>66</v>
          </cell>
          <cell r="J1208" t="str">
            <v>Solicitar quantidade de lenha consumida, atualizar Kardex, conferir valores e enviar para Gerente operacional</v>
          </cell>
          <cell r="K1208" t="str">
            <v>NÃO</v>
          </cell>
          <cell r="M1208" t="str">
            <v>TRANSACIONAL</v>
          </cell>
          <cell r="N1208" t="str">
            <v>SIM</v>
          </cell>
          <cell r="O1208" t="str">
            <v>CSC</v>
          </cell>
        </row>
        <row r="1209">
          <cell r="B1209" t="str">
            <v>AT_1206</v>
          </cell>
          <cell r="C1209">
            <v>0</v>
          </cell>
          <cell r="D1209" t="str">
            <v>Contabilidade</v>
          </cell>
          <cell r="E1209">
            <v>0</v>
          </cell>
          <cell r="F1209" t="str">
            <v>Controladoria</v>
          </cell>
          <cell r="G1209" t="str">
            <v>Contabilidade Corporativa</v>
          </cell>
          <cell r="H1209" t="str">
            <v>Aplicar Hedge</v>
          </cell>
          <cell r="I1209">
            <v>67</v>
          </cell>
          <cell r="J1209" t="str">
            <v>Gerar relatórios de balanço, verificar posição do Hedge Financeiro, Contratos a fixar, Realizar conciliação, Verificar conciliação, tratar Hedge ao Mercado e enciar resultado do Hedge</v>
          </cell>
          <cell r="K1209" t="str">
            <v>NÃO</v>
          </cell>
          <cell r="M1209" t="str">
            <v>TRANSACIONAL</v>
          </cell>
          <cell r="N1209" t="str">
            <v>NÃO</v>
          </cell>
          <cell r="O1209" t="str">
            <v>AS-IS</v>
          </cell>
        </row>
        <row r="1210">
          <cell r="B1210" t="str">
            <v>AT_1207</v>
          </cell>
          <cell r="C1210">
            <v>0</v>
          </cell>
          <cell r="D1210" t="str">
            <v>Contabilidade</v>
          </cell>
          <cell r="E1210">
            <v>0</v>
          </cell>
          <cell r="F1210" t="str">
            <v>Controladoria</v>
          </cell>
          <cell r="G1210" t="str">
            <v>Contabilidade Corporativa</v>
          </cell>
          <cell r="H1210" t="str">
            <v>Aplicar Hedge</v>
          </cell>
          <cell r="I1210">
            <v>68</v>
          </cell>
          <cell r="J1210" t="str">
            <v>Consolidar resultado do Hedge por Neócio e Encaminhar aos Responsáveis</v>
          </cell>
          <cell r="K1210" t="str">
            <v>NÃO</v>
          </cell>
          <cell r="M1210" t="str">
            <v>TRANSACIONAL</v>
          </cell>
          <cell r="N1210" t="str">
            <v>NÃO</v>
          </cell>
          <cell r="O1210" t="str">
            <v>AS-IS</v>
          </cell>
        </row>
        <row r="1211">
          <cell r="B1211" t="str">
            <v>AT_1208</v>
          </cell>
          <cell r="C1211">
            <v>0</v>
          </cell>
          <cell r="D1211" t="str">
            <v>Contabilidade</v>
          </cell>
          <cell r="E1211">
            <v>0</v>
          </cell>
          <cell r="F1211" t="str">
            <v>Controladoria</v>
          </cell>
          <cell r="G1211" t="str">
            <v>Contabilidade Corporativa</v>
          </cell>
          <cell r="H1211" t="str">
            <v>Aprovar Ticket no Contrato</v>
          </cell>
          <cell r="I1211">
            <v>69</v>
          </cell>
          <cell r="J1211" t="str">
            <v>Gerar relatório de Tickets, Analisar Aplicação superior ao Contrato e informar aplicações superiores</v>
          </cell>
          <cell r="K1211" t="str">
            <v>SIM</v>
          </cell>
          <cell r="M1211" t="str">
            <v>TRANSACIONAL</v>
          </cell>
          <cell r="N1211" t="str">
            <v>SIM</v>
          </cell>
          <cell r="O1211" t="str">
            <v>CSC</v>
          </cell>
        </row>
        <row r="1212">
          <cell r="B1212" t="str">
            <v>AT_1209</v>
          </cell>
          <cell r="C1212">
            <v>0</v>
          </cell>
          <cell r="D1212" t="str">
            <v>Contabilidade</v>
          </cell>
          <cell r="E1212">
            <v>0</v>
          </cell>
          <cell r="F1212" t="str">
            <v>Controladoria</v>
          </cell>
          <cell r="G1212" t="str">
            <v>Contabilidade Corporativa</v>
          </cell>
          <cell r="H1212" t="str">
            <v>Aprovar Ticket no Contrato</v>
          </cell>
          <cell r="I1212">
            <v>70</v>
          </cell>
          <cell r="J1212" t="str">
            <v>Aprovar Ticket ou Executar Sub-rogação e Informar novo contrato</v>
          </cell>
          <cell r="K1212" t="str">
            <v>NÃO</v>
          </cell>
          <cell r="M1212" t="str">
            <v>TRANSACIONAL</v>
          </cell>
          <cell r="N1212" t="str">
            <v>SIM</v>
          </cell>
          <cell r="O1212" t="str">
            <v>CSC</v>
          </cell>
        </row>
        <row r="1213">
          <cell r="B1213" t="str">
            <v>AT_1210</v>
          </cell>
          <cell r="C1213">
            <v>0</v>
          </cell>
          <cell r="D1213" t="str">
            <v>Contabilidade</v>
          </cell>
          <cell r="E1213">
            <v>0</v>
          </cell>
          <cell r="F1213" t="str">
            <v>Controladoria</v>
          </cell>
          <cell r="G1213" t="str">
            <v>Contabilidade Corporativa</v>
          </cell>
          <cell r="H1213" t="str">
            <v>Calcular Consumo Diário</v>
          </cell>
          <cell r="I1213">
            <v>71</v>
          </cell>
          <cell r="J1213" t="str">
            <v>Gerar relatórios suporte, Analisar diferenças, corrigir ou solicitar correções e atualizar planilha de controle de consumo</v>
          </cell>
          <cell r="K1213" t="str">
            <v>NÃO</v>
          </cell>
          <cell r="M1213" t="str">
            <v>TRANSACIONAL</v>
          </cell>
          <cell r="N1213" t="str">
            <v>SIM</v>
          </cell>
          <cell r="O1213" t="str">
            <v>CSC</v>
          </cell>
        </row>
        <row r="1214">
          <cell r="B1214" t="str">
            <v>AT_1211</v>
          </cell>
          <cell r="C1214">
            <v>0</v>
          </cell>
          <cell r="D1214" t="str">
            <v>Contabilidade</v>
          </cell>
          <cell r="E1214">
            <v>0</v>
          </cell>
          <cell r="F1214" t="str">
            <v>Controladoria</v>
          </cell>
          <cell r="G1214" t="str">
            <v>Contabilidade Corporativa</v>
          </cell>
          <cell r="H1214" t="str">
            <v>Calcular Vendas Intercompany</v>
          </cell>
          <cell r="I1214">
            <v>72</v>
          </cell>
          <cell r="J1214" t="str">
            <v>Inserir informações de contratos ADM Processing e Commodities na Planilha de Vendas Intercompany, realizar comparação de Volumes, analisar divergências e solicitar correções</v>
          </cell>
          <cell r="K1214" t="str">
            <v>NÃO</v>
          </cell>
          <cell r="M1214" t="str">
            <v>TRANSACIONAL</v>
          </cell>
          <cell r="N1214" t="str">
            <v>SIM</v>
          </cell>
          <cell r="O1214" t="str">
            <v>CSC</v>
          </cell>
        </row>
        <row r="1215">
          <cell r="B1215" t="str">
            <v>AT_1212</v>
          </cell>
          <cell r="C1215">
            <v>0</v>
          </cell>
          <cell r="D1215" t="str">
            <v>Contabilidade</v>
          </cell>
          <cell r="E1215">
            <v>0</v>
          </cell>
          <cell r="F1215" t="str">
            <v>Controladoria</v>
          </cell>
          <cell r="G1215" t="str">
            <v>Contabilidade Corporativa</v>
          </cell>
          <cell r="H1215" t="str">
            <v>Calcular Vendas Intercompany</v>
          </cell>
          <cell r="I1215">
            <v>73</v>
          </cell>
          <cell r="J1215" t="str">
            <v>Concluir Planilha de Vendas Intercompany e Arquiavar Arquivo eletronicamente</v>
          </cell>
          <cell r="K1215" t="str">
            <v>NÃO</v>
          </cell>
          <cell r="M1215" t="str">
            <v>TRANSACIONAL</v>
          </cell>
          <cell r="N1215" t="str">
            <v>SIM</v>
          </cell>
          <cell r="O1215" t="str">
            <v>CSC</v>
          </cell>
        </row>
        <row r="1216">
          <cell r="B1216" t="str">
            <v>AT_1213</v>
          </cell>
          <cell r="C1216">
            <v>0</v>
          </cell>
          <cell r="D1216" t="str">
            <v>Contabilidade</v>
          </cell>
          <cell r="E1216">
            <v>0</v>
          </cell>
          <cell r="F1216" t="str">
            <v>Controladoria</v>
          </cell>
          <cell r="G1216" t="str">
            <v>Contabilidade Corporativa</v>
          </cell>
          <cell r="H1216" t="str">
            <v>Calcular Compras entre Divisões</v>
          </cell>
          <cell r="I1216">
            <v>74</v>
          </cell>
          <cell r="J1216" t="str">
            <v>Elabororar Planilha de Compras Reais, Conciliar com P&amp;L e Separar base em contratos abertos e executados</v>
          </cell>
          <cell r="K1216" t="str">
            <v>NÃO</v>
          </cell>
          <cell r="M1216" t="str">
            <v>TRANSACIONAL</v>
          </cell>
          <cell r="N1216" t="str">
            <v>SIM</v>
          </cell>
          <cell r="O1216" t="str">
            <v>CSC</v>
          </cell>
        </row>
        <row r="1217">
          <cell r="B1217" t="str">
            <v>AT_1214</v>
          </cell>
          <cell r="C1217">
            <v>0</v>
          </cell>
          <cell r="D1217" t="str">
            <v>Contabilidade</v>
          </cell>
          <cell r="E1217">
            <v>0</v>
          </cell>
          <cell r="F1217" t="str">
            <v>Controladoria</v>
          </cell>
          <cell r="G1217" t="str">
            <v>Contabilidade Corporativa</v>
          </cell>
          <cell r="H1217" t="str">
            <v>Calcular Compras entre Divisões</v>
          </cell>
          <cell r="I1217">
            <v>75</v>
          </cell>
          <cell r="J1217" t="str">
            <v>Calcular variação cambial entre divisões, Inserir valores por Planta e Divisões, Inserir ajuste de variação no P&amp;L e contabilizar ajuste</v>
          </cell>
          <cell r="K1217" t="str">
            <v>NÃO</v>
          </cell>
          <cell r="M1217" t="str">
            <v>TRANSACIONAL</v>
          </cell>
          <cell r="N1217" t="str">
            <v>SIM</v>
          </cell>
          <cell r="O1217" t="str">
            <v>CSC</v>
          </cell>
        </row>
        <row r="1218">
          <cell r="B1218" t="str">
            <v>AT_1215</v>
          </cell>
          <cell r="C1218">
            <v>0</v>
          </cell>
          <cell r="D1218" t="str">
            <v>Contabilidade</v>
          </cell>
          <cell r="E1218">
            <v>0</v>
          </cell>
          <cell r="F1218" t="str">
            <v>Controladoria</v>
          </cell>
          <cell r="G1218" t="str">
            <v>Contabilidade Corporativa</v>
          </cell>
          <cell r="H1218" t="str">
            <v>Calcular Compras entre Divisões</v>
          </cell>
          <cell r="I1218">
            <v>76</v>
          </cell>
          <cell r="J1218" t="str">
            <v xml:space="preserve">Atualizar planilha, calcular custo por divisão/planta e Contabilizar ajustes de custo por divisão e planta </v>
          </cell>
          <cell r="K1218" t="str">
            <v>NÃO</v>
          </cell>
          <cell r="M1218" t="str">
            <v>TRANSACIONAL</v>
          </cell>
          <cell r="N1218" t="str">
            <v>SIM</v>
          </cell>
          <cell r="O1218" t="str">
            <v>CSC</v>
          </cell>
        </row>
        <row r="1219">
          <cell r="B1219" t="str">
            <v>AT_1216</v>
          </cell>
          <cell r="C1219">
            <v>0</v>
          </cell>
          <cell r="D1219" t="str">
            <v>Contabilidade</v>
          </cell>
          <cell r="E1219">
            <v>0</v>
          </cell>
          <cell r="F1219" t="str">
            <v>Controladoria</v>
          </cell>
          <cell r="G1219" t="str">
            <v>Contabilidade Corporativa</v>
          </cell>
          <cell r="H1219" t="str">
            <v>Realizar Check de Cotações</v>
          </cell>
          <cell r="I1219">
            <v>77</v>
          </cell>
          <cell r="J1219" t="str">
            <v>Elaborar Planilha com Informações de Basis do Porto e Solicitar cotações à área Comercial</v>
          </cell>
          <cell r="K1219" t="str">
            <v>NÃO</v>
          </cell>
          <cell r="M1219" t="str">
            <v>TRANSACIONAL</v>
          </cell>
          <cell r="N1219" t="str">
            <v>SIM</v>
          </cell>
          <cell r="O1219" t="str">
            <v>CSC</v>
          </cell>
        </row>
        <row r="1220">
          <cell r="B1220" t="str">
            <v>AT_1217</v>
          </cell>
          <cell r="C1220">
            <v>0</v>
          </cell>
          <cell r="D1220" t="str">
            <v>Contabilidade</v>
          </cell>
          <cell r="E1220">
            <v>0</v>
          </cell>
          <cell r="F1220" t="str">
            <v>Controladoria</v>
          </cell>
          <cell r="G1220" t="str">
            <v>Contabilidade Corporativa</v>
          </cell>
          <cell r="H1220" t="str">
            <v>Realizar Check de Cotações</v>
          </cell>
          <cell r="I1220">
            <v>78</v>
          </cell>
          <cell r="J1220" t="str">
            <v>Realizar check da Planilha Market Price com as Cotações comerciais, Analisar conciliação e Questionar Comercial se necessário</v>
          </cell>
          <cell r="K1220" t="str">
            <v>NÃO</v>
          </cell>
          <cell r="M1220" t="str">
            <v>NÃO TRANSACIONAL</v>
          </cell>
          <cell r="N1220" t="str">
            <v>SIM</v>
          </cell>
          <cell r="O1220" t="str">
            <v>CSC</v>
          </cell>
        </row>
        <row r="1221">
          <cell r="B1221" t="str">
            <v>AT_1218</v>
          </cell>
          <cell r="C1221">
            <v>0</v>
          </cell>
          <cell r="D1221" t="str">
            <v>Contabilidade</v>
          </cell>
          <cell r="E1221">
            <v>0</v>
          </cell>
          <cell r="F1221" t="str">
            <v>Controladoria</v>
          </cell>
          <cell r="G1221" t="str">
            <v>Contabilidade Corporativa</v>
          </cell>
          <cell r="H1221" t="str">
            <v>Realizar Check de Cotações</v>
          </cell>
          <cell r="I1221">
            <v>79</v>
          </cell>
          <cell r="J1221" t="str">
            <v>Imprimir Relatório, Colher assinatura do Gestor e Realizar arquivo físico do relatório</v>
          </cell>
          <cell r="K1221" t="str">
            <v>NÃO</v>
          </cell>
          <cell r="M1221" t="str">
            <v>TRANSACIONAL</v>
          </cell>
          <cell r="N1221" t="str">
            <v>SIM</v>
          </cell>
          <cell r="O1221" t="str">
            <v>CSC</v>
          </cell>
        </row>
        <row r="1222">
          <cell r="B1222" t="str">
            <v>AT_1219</v>
          </cell>
          <cell r="C1222">
            <v>0</v>
          </cell>
          <cell r="D1222" t="str">
            <v>Contabilidade</v>
          </cell>
          <cell r="E1222">
            <v>0</v>
          </cell>
          <cell r="F1222" t="str">
            <v>Controladoria</v>
          </cell>
          <cell r="G1222" t="str">
            <v>Contabilidade Corporativa</v>
          </cell>
          <cell r="H1222" t="str">
            <v>Conciliar Contrato depósito</v>
          </cell>
          <cell r="I1222">
            <v>80</v>
          </cell>
          <cell r="J1222" t="str">
            <v>Gerar Relatório de Contratos de Depósito, Conciliar relatório e Emitir NF de Ajuste ou Formação de Lote</v>
          </cell>
          <cell r="K1222" t="str">
            <v>NÃO</v>
          </cell>
          <cell r="M1222" t="str">
            <v>TRANSACIONAL</v>
          </cell>
          <cell r="N1222" t="str">
            <v>SIM</v>
          </cell>
          <cell r="O1222" t="str">
            <v>CSC</v>
          </cell>
        </row>
        <row r="1223">
          <cell r="B1223" t="str">
            <v>AT_1220</v>
          </cell>
          <cell r="C1223">
            <v>0</v>
          </cell>
          <cell r="D1223" t="str">
            <v>Contabilidade</v>
          </cell>
          <cell r="E1223">
            <v>0</v>
          </cell>
          <cell r="F1223" t="str">
            <v>Controladoria</v>
          </cell>
          <cell r="G1223" t="str">
            <v>Contabilidade Corporativa</v>
          </cell>
          <cell r="H1223" t="str">
            <v>Conferir Contas de Fornecedores</v>
          </cell>
          <cell r="I1223">
            <v>81</v>
          </cell>
          <cell r="J1223" t="str">
            <v>Gerar relatório das contas de fornecedores,  Clacular movimentos diários, apurar net da conta e lancar ajustes se necessário</v>
          </cell>
          <cell r="K1223" t="str">
            <v>NÃO</v>
          </cell>
          <cell r="M1223" t="str">
            <v>TRANSACIONAL</v>
          </cell>
          <cell r="N1223" t="str">
            <v>SIM</v>
          </cell>
          <cell r="O1223" t="str">
            <v>CSC</v>
          </cell>
        </row>
        <row r="1224">
          <cell r="B1224" t="str">
            <v>AT_1221</v>
          </cell>
          <cell r="C1224">
            <v>0</v>
          </cell>
          <cell r="D1224" t="str">
            <v>Contabilidade</v>
          </cell>
          <cell r="E1224">
            <v>0</v>
          </cell>
          <cell r="F1224" t="str">
            <v>Controladoria</v>
          </cell>
          <cell r="G1224" t="str">
            <v>Contabilidade Corporativa</v>
          </cell>
          <cell r="H1224" t="str">
            <v>Consolidação das Reconciliações</v>
          </cell>
          <cell r="I1224">
            <v>82</v>
          </cell>
          <cell r="J1224" t="str">
            <v>Consolidar relatórios, Analisar JVs, Solicitar correções ou realizar correções manuais, revisar explicações e reportar para controladoria corporativa</v>
          </cell>
          <cell r="K1224" t="str">
            <v>NÃO</v>
          </cell>
          <cell r="M1224" t="str">
            <v>TRANSACIONAL</v>
          </cell>
          <cell r="N1224" t="str">
            <v>NÃO</v>
          </cell>
          <cell r="O1224" t="str">
            <v>AS-IS</v>
          </cell>
        </row>
        <row r="1225">
          <cell r="B1225" t="str">
            <v>AT_1222</v>
          </cell>
          <cell r="C1225">
            <v>0</v>
          </cell>
          <cell r="D1225" t="str">
            <v>Contabilidade</v>
          </cell>
          <cell r="E1225">
            <v>0</v>
          </cell>
          <cell r="F1225" t="str">
            <v>Controladoria</v>
          </cell>
          <cell r="G1225" t="str">
            <v>Contabilidade Corporativa</v>
          </cell>
          <cell r="H1225" t="str">
            <v>Executar Contabilizações</v>
          </cell>
          <cell r="I1225">
            <v>83</v>
          </cell>
          <cell r="J1225" t="str">
            <v>Contabilizar Open contracts, Contabilizar estoque no porto, Contabiliza One Side MTM, Gerar Lote e Aprovar Lote</v>
          </cell>
          <cell r="K1225" t="str">
            <v>NÃO</v>
          </cell>
          <cell r="M1225" t="str">
            <v>TRANSACIONAL</v>
          </cell>
          <cell r="N1225" t="str">
            <v>SIM</v>
          </cell>
          <cell r="O1225" t="str">
            <v>CSC</v>
          </cell>
        </row>
        <row r="1226">
          <cell r="B1226" t="str">
            <v>AT_1223</v>
          </cell>
          <cell r="C1226">
            <v>0</v>
          </cell>
          <cell r="D1226" t="str">
            <v>Contabilidade</v>
          </cell>
          <cell r="E1226">
            <v>0</v>
          </cell>
          <cell r="F1226" t="str">
            <v>Controladoria</v>
          </cell>
          <cell r="G1226" t="str">
            <v>Contabilidade Corporativa</v>
          </cell>
          <cell r="H1226" t="str">
            <v>Executar Contabilizações</v>
          </cell>
          <cell r="I1226">
            <v>84</v>
          </cell>
          <cell r="J1226" t="str">
            <v>Realizar Contabilizações de PDD, ajustes de qualidade do tocoferol, Óleo refinado, Juros IDT, Estornos Q1 e Resultado do Hedge</v>
          </cell>
          <cell r="K1226" t="str">
            <v>NÃO</v>
          </cell>
          <cell r="M1226" t="str">
            <v>TRANSACIONAL</v>
          </cell>
          <cell r="N1226" t="str">
            <v>SIM</v>
          </cell>
          <cell r="O1226" t="str">
            <v>CSC</v>
          </cell>
        </row>
        <row r="1227">
          <cell r="B1227" t="str">
            <v>AT_1224</v>
          </cell>
          <cell r="C1227">
            <v>0</v>
          </cell>
          <cell r="D1227" t="str">
            <v>Contabilidade</v>
          </cell>
          <cell r="E1227">
            <v>0</v>
          </cell>
          <cell r="F1227" t="str">
            <v>Controladoria</v>
          </cell>
          <cell r="G1227" t="str">
            <v>Contabilidade Corporativa</v>
          </cell>
          <cell r="H1227" t="str">
            <v>Executar Contabilizações</v>
          </cell>
          <cell r="I1227">
            <v>85</v>
          </cell>
          <cell r="J1227" t="str">
            <v>Verificar fluxo de caixa, preparar planilha, consiliar planilha com contratos e verificar cálculo de aluguel</v>
          </cell>
          <cell r="K1227" t="str">
            <v>NÃO</v>
          </cell>
          <cell r="M1227" t="str">
            <v>TRANSACIONAL</v>
          </cell>
          <cell r="N1227" t="str">
            <v>SIM</v>
          </cell>
          <cell r="O1227" t="str">
            <v>CSC</v>
          </cell>
        </row>
        <row r="1228">
          <cell r="B1228" t="str">
            <v>AT_1225</v>
          </cell>
          <cell r="C1228">
            <v>0</v>
          </cell>
          <cell r="D1228" t="str">
            <v>Contabilidade</v>
          </cell>
          <cell r="E1228">
            <v>0</v>
          </cell>
          <cell r="F1228" t="str">
            <v>Controladoria</v>
          </cell>
          <cell r="G1228" t="str">
            <v>Contabilidade Corporativa</v>
          </cell>
          <cell r="H1228" t="str">
            <v>Executar Contabilizações</v>
          </cell>
          <cell r="I1228">
            <v>86</v>
          </cell>
          <cell r="J1228" t="str">
            <v>Verificar pagamento, contabilizar impostos, realizar baixa contábil, e confirmar lançamento do crédito na conta</v>
          </cell>
          <cell r="K1228" t="str">
            <v>NÃO</v>
          </cell>
          <cell r="M1228" t="str">
            <v>TRANSACIONAL</v>
          </cell>
          <cell r="N1228" t="str">
            <v>SIM</v>
          </cell>
          <cell r="O1228" t="str">
            <v>CSC</v>
          </cell>
        </row>
        <row r="1229">
          <cell r="B1229" t="str">
            <v>AT_1226</v>
          </cell>
          <cell r="C1229">
            <v>0</v>
          </cell>
          <cell r="D1229" t="str">
            <v>Contabilidade</v>
          </cell>
          <cell r="E1229">
            <v>0</v>
          </cell>
          <cell r="F1229" t="str">
            <v>Controladoria</v>
          </cell>
          <cell r="G1229" t="str">
            <v>Contabilidade Corporativa</v>
          </cell>
          <cell r="H1229" t="str">
            <v>Executar Contabilizações</v>
          </cell>
          <cell r="I1229">
            <v>87</v>
          </cell>
          <cell r="J1229" t="str">
            <v>Gerar relatórios de Hedge e translation, Consolidar planilha no padrão corporativo e Enviar para Controladoria Corporativa</v>
          </cell>
          <cell r="K1229" t="str">
            <v>NÃO</v>
          </cell>
          <cell r="M1229" t="str">
            <v>TRANSACIONAL</v>
          </cell>
          <cell r="N1229" t="str">
            <v>SIM</v>
          </cell>
          <cell r="O1229" t="str">
            <v>CSC</v>
          </cell>
        </row>
        <row r="1230">
          <cell r="B1230" t="str">
            <v>AT_1227</v>
          </cell>
          <cell r="C1230">
            <v>0</v>
          </cell>
          <cell r="D1230" t="str">
            <v>Contabilidade</v>
          </cell>
          <cell r="E1230">
            <v>0</v>
          </cell>
          <cell r="F1230" t="str">
            <v>Controladoria</v>
          </cell>
          <cell r="G1230" t="str">
            <v>Contabilidade Corporativa</v>
          </cell>
          <cell r="H1230" t="str">
            <v>Executar Contabilizações</v>
          </cell>
          <cell r="I1230">
            <v>88</v>
          </cell>
          <cell r="J1230" t="str">
            <v>Consultar balanço, identificar valores de mútuo, executar contabilização e reportar ao financeiro</v>
          </cell>
          <cell r="K1230" t="str">
            <v>NÃO</v>
          </cell>
          <cell r="M1230" t="str">
            <v>TRANSACIONAL</v>
          </cell>
          <cell r="N1230" t="str">
            <v>SIM</v>
          </cell>
          <cell r="O1230" t="str">
            <v>CSC</v>
          </cell>
        </row>
        <row r="1231">
          <cell r="B1231" t="str">
            <v>AT_1228</v>
          </cell>
          <cell r="C1231">
            <v>0</v>
          </cell>
          <cell r="D1231" t="str">
            <v>Contabilidade</v>
          </cell>
          <cell r="E1231">
            <v>0</v>
          </cell>
          <cell r="F1231" t="str">
            <v>Controladoria</v>
          </cell>
          <cell r="G1231" t="str">
            <v>Contabilidade Corporativa</v>
          </cell>
          <cell r="H1231" t="str">
            <v>Executar Contabilizações</v>
          </cell>
          <cell r="I1231">
            <v>89</v>
          </cell>
          <cell r="J1231" t="str">
            <v>Inserir informações do Hedge na Planilha, Inserir valores em dolar e reais na planilha, inserir posições em aberto e Calcular taxa</v>
          </cell>
          <cell r="K1231" t="str">
            <v>NÃO</v>
          </cell>
          <cell r="M1231" t="str">
            <v>TRANSACIONAL</v>
          </cell>
          <cell r="N1231" t="str">
            <v>SIM</v>
          </cell>
          <cell r="O1231" t="str">
            <v>CSC</v>
          </cell>
        </row>
        <row r="1232">
          <cell r="B1232" t="str">
            <v>AT_1229</v>
          </cell>
          <cell r="C1232">
            <v>0</v>
          </cell>
          <cell r="D1232" t="str">
            <v>Contabilidade</v>
          </cell>
          <cell r="E1232">
            <v>0</v>
          </cell>
          <cell r="F1232" t="str">
            <v>Controladoria</v>
          </cell>
          <cell r="G1232" t="str">
            <v>Contabilidade Corporativa</v>
          </cell>
          <cell r="H1232" t="str">
            <v>Executar Contabilizações</v>
          </cell>
          <cell r="I1232">
            <v>90</v>
          </cell>
          <cell r="J1232" t="str">
            <v>Calcular taxa, contabilizar hedge e aprovar hedge</v>
          </cell>
          <cell r="K1232" t="str">
            <v>NÃO</v>
          </cell>
          <cell r="M1232" t="str">
            <v>TRANSACIONAL</v>
          </cell>
          <cell r="N1232" t="str">
            <v>SIM</v>
          </cell>
          <cell r="O1232" t="str">
            <v>CSC</v>
          </cell>
        </row>
        <row r="1233">
          <cell r="B1233" t="str">
            <v>AT_1230</v>
          </cell>
          <cell r="C1233">
            <v>0</v>
          </cell>
          <cell r="D1233" t="str">
            <v>Contabilidade</v>
          </cell>
          <cell r="E1233">
            <v>0</v>
          </cell>
          <cell r="F1233" t="str">
            <v>Controladoria</v>
          </cell>
          <cell r="G1233" t="str">
            <v>Contabilidade Corporativa</v>
          </cell>
          <cell r="H1233" t="str">
            <v>Executar Contabilizações</v>
          </cell>
          <cell r="I1233">
            <v>91</v>
          </cell>
          <cell r="J1233" t="str">
            <v>Inserir informações do Hedge na Planilha, Inserir valores em dolar e reais na planilha e inserir posições em aberto</v>
          </cell>
          <cell r="K1233" t="str">
            <v>NÃO</v>
          </cell>
          <cell r="M1233" t="str">
            <v>TRANSACIONAL</v>
          </cell>
          <cell r="N1233" t="str">
            <v>SIM</v>
          </cell>
          <cell r="O1233" t="str">
            <v>CSC</v>
          </cell>
        </row>
        <row r="1234">
          <cell r="B1234" t="str">
            <v>AT_1231</v>
          </cell>
          <cell r="C1234">
            <v>0</v>
          </cell>
          <cell r="D1234" t="str">
            <v>Contabilidade</v>
          </cell>
          <cell r="E1234">
            <v>0</v>
          </cell>
          <cell r="F1234" t="str">
            <v>Controladoria</v>
          </cell>
          <cell r="G1234" t="str">
            <v>Contabilidade Corporativa</v>
          </cell>
          <cell r="H1234" t="str">
            <v>Contratos Frames</v>
          </cell>
          <cell r="I1234">
            <v>92</v>
          </cell>
          <cell r="J1234" t="str">
            <v>Criar Planilha com informações para Valorização, Checar com posição Comercial, Encaminhar para validação do Comercial, Corrigir se necessário ou Arquivar eletronicamente</v>
          </cell>
          <cell r="K1234" t="str">
            <v>SIM</v>
          </cell>
          <cell r="M1234" t="str">
            <v>NÃO TRANSACIONAL</v>
          </cell>
          <cell r="N1234" t="str">
            <v>NÃO</v>
          </cell>
          <cell r="O1234" t="str">
            <v>AS-IS</v>
          </cell>
        </row>
        <row r="1235">
          <cell r="B1235" t="str">
            <v>AT_1232</v>
          </cell>
          <cell r="C1235">
            <v>0</v>
          </cell>
          <cell r="D1235" t="str">
            <v>Contabilidade</v>
          </cell>
          <cell r="E1235">
            <v>0</v>
          </cell>
          <cell r="F1235" t="str">
            <v>Controladoria</v>
          </cell>
          <cell r="G1235" t="str">
            <v>Contabilidade Corporativa</v>
          </cell>
          <cell r="H1235" t="str">
            <v>Elaborar Future Check</v>
          </cell>
          <cell r="I1235">
            <v>93</v>
          </cell>
          <cell r="J1235" t="str">
            <v>Elaborar Planilha Long Short e Vax, Analisar informações e Encaminhar para Justificativas do Comercial</v>
          </cell>
          <cell r="K1235" t="str">
            <v>NÃO</v>
          </cell>
          <cell r="M1235" t="str">
            <v>NÃO TRANSACIONAL</v>
          </cell>
          <cell r="N1235" t="str">
            <v>SIM</v>
          </cell>
          <cell r="O1235" t="str">
            <v>AS-IS</v>
          </cell>
        </row>
        <row r="1236">
          <cell r="B1236" t="str">
            <v>AT_1233</v>
          </cell>
          <cell r="C1236">
            <v>0</v>
          </cell>
          <cell r="D1236" t="str">
            <v>Contabilidade</v>
          </cell>
          <cell r="E1236">
            <v>0</v>
          </cell>
          <cell r="F1236" t="str">
            <v>Controladoria</v>
          </cell>
          <cell r="G1236" t="str">
            <v>Contabilidade Corporativa</v>
          </cell>
          <cell r="H1236" t="str">
            <v>Elaborar Future Check</v>
          </cell>
          <cell r="I1236">
            <v>94</v>
          </cell>
          <cell r="J1236" t="str">
            <v>Inserir justificativas na Planilha e arquivar eletronicamente o arquivo</v>
          </cell>
          <cell r="K1236" t="str">
            <v>NÃO</v>
          </cell>
          <cell r="M1236" t="str">
            <v>TRANSACIONAL</v>
          </cell>
          <cell r="N1236" t="str">
            <v>SIM</v>
          </cell>
          <cell r="O1236" t="str">
            <v>AS-IS</v>
          </cell>
        </row>
        <row r="1237">
          <cell r="B1237" t="str">
            <v>AT_1234</v>
          </cell>
          <cell r="C1237">
            <v>0</v>
          </cell>
          <cell r="D1237" t="str">
            <v>Contabilidade</v>
          </cell>
          <cell r="E1237">
            <v>0</v>
          </cell>
          <cell r="F1237" t="str">
            <v>Controladoria</v>
          </cell>
          <cell r="G1237" t="str">
            <v>Contabilidade Corporativa</v>
          </cell>
          <cell r="H1237" t="str">
            <v>Elaborar IDT_MTM</v>
          </cell>
          <cell r="I1237">
            <v>95</v>
          </cell>
          <cell r="J1237" t="str">
            <v>Atualizar a Planilha IDT/MTM com as Informações do Processing e Grains e Comparar valores e Analisar variações</v>
          </cell>
          <cell r="K1237" t="str">
            <v>NÃO</v>
          </cell>
          <cell r="M1237" t="str">
            <v>TRANSACIONAL</v>
          </cell>
          <cell r="N1237" t="str">
            <v>NÃO</v>
          </cell>
          <cell r="O1237" t="str">
            <v>AS-IS</v>
          </cell>
        </row>
        <row r="1238">
          <cell r="B1238" t="str">
            <v>AT_1235</v>
          </cell>
          <cell r="C1238">
            <v>0</v>
          </cell>
          <cell r="D1238" t="str">
            <v>Contabilidade</v>
          </cell>
          <cell r="E1238">
            <v>0</v>
          </cell>
          <cell r="F1238" t="str">
            <v>Controladoria</v>
          </cell>
          <cell r="G1238" t="str">
            <v>Contabilidade Corporativa</v>
          </cell>
          <cell r="H1238" t="str">
            <v>Elaborar IDT_MTM</v>
          </cell>
          <cell r="I1238">
            <v>96</v>
          </cell>
          <cell r="J1238" t="str">
            <v>Inserir justificativas, Contabilizar valores entre as divisões e arquivar planilha eletronicamente</v>
          </cell>
          <cell r="K1238" t="str">
            <v>NÃO</v>
          </cell>
          <cell r="M1238" t="str">
            <v>NÃO TRANSACIONAL</v>
          </cell>
          <cell r="N1238" t="str">
            <v>NÃO</v>
          </cell>
          <cell r="O1238" t="str">
            <v>AS-IS</v>
          </cell>
        </row>
        <row r="1239">
          <cell r="B1239" t="str">
            <v>AT_1236</v>
          </cell>
          <cell r="C1239">
            <v>0</v>
          </cell>
          <cell r="D1239" t="str">
            <v>Contabilidade</v>
          </cell>
          <cell r="E1239">
            <v>0</v>
          </cell>
          <cell r="F1239" t="str">
            <v>Controladoria</v>
          </cell>
          <cell r="G1239" t="str">
            <v>Contabilidade Corporativa</v>
          </cell>
          <cell r="H1239" t="str">
            <v>Elaborar JV</v>
          </cell>
          <cell r="I1239">
            <v>97</v>
          </cell>
          <cell r="J1239" t="str">
            <v>Consolidar JV de Cada Planta, Formatar relatório, Comprar JV com Balanço, Corrigir se necessário e Enviar para Contabilidade Corporativa</v>
          </cell>
          <cell r="K1239" t="str">
            <v>NÃO</v>
          </cell>
          <cell r="M1239" t="str">
            <v>NÃO TRANSACIONAL</v>
          </cell>
          <cell r="N1239" t="str">
            <v>NÃO</v>
          </cell>
          <cell r="O1239" t="str">
            <v>AS-IS</v>
          </cell>
        </row>
        <row r="1240">
          <cell r="B1240" t="str">
            <v>AT_1237</v>
          </cell>
          <cell r="C1240">
            <v>0</v>
          </cell>
          <cell r="D1240" t="str">
            <v>Contabilidade</v>
          </cell>
          <cell r="E1240">
            <v>0</v>
          </cell>
          <cell r="F1240" t="str">
            <v>Controladoria</v>
          </cell>
          <cell r="G1240" t="str">
            <v>Contabilidade Corporativa</v>
          </cell>
          <cell r="H1240" t="str">
            <v>Elaborar JV</v>
          </cell>
          <cell r="I1240">
            <v>98</v>
          </cell>
          <cell r="J1240" t="str">
            <v>Gerar Relatórios de Suporte e atualizar informações na Planilha</v>
          </cell>
          <cell r="K1240" t="str">
            <v>NÃO</v>
          </cell>
          <cell r="M1240" t="str">
            <v>TRANSACIONAL</v>
          </cell>
          <cell r="N1240" t="str">
            <v>NÃO</v>
          </cell>
          <cell r="O1240" t="str">
            <v>CSC</v>
          </cell>
        </row>
        <row r="1241">
          <cell r="B1241" t="str">
            <v>AT_1238</v>
          </cell>
          <cell r="C1241">
            <v>0</v>
          </cell>
          <cell r="D1241" t="str">
            <v>Contabilidade</v>
          </cell>
          <cell r="E1241">
            <v>0</v>
          </cell>
          <cell r="F1241" t="str">
            <v>Controladoria</v>
          </cell>
          <cell r="G1241" t="str">
            <v>Contabilidade Corporativa</v>
          </cell>
          <cell r="H1241" t="str">
            <v>Elaborar Margem Crushing Price</v>
          </cell>
          <cell r="I1241">
            <v>99</v>
          </cell>
          <cell r="J1241" t="str">
            <v xml:space="preserve">Atualizar Planilha de Margem Crushing e Calcular o Crushing Prine de cada Planta, </v>
          </cell>
          <cell r="K1241" t="str">
            <v>NÃO</v>
          </cell>
          <cell r="M1241" t="str">
            <v>TRANSACIONAL</v>
          </cell>
          <cell r="N1241" t="str">
            <v>NÃO</v>
          </cell>
          <cell r="O1241" t="str">
            <v>AS-IS</v>
          </cell>
        </row>
        <row r="1242">
          <cell r="B1242" t="str">
            <v>AT_1239</v>
          </cell>
          <cell r="C1242">
            <v>0</v>
          </cell>
          <cell r="D1242" t="str">
            <v>Contabilidade</v>
          </cell>
          <cell r="E1242">
            <v>0</v>
          </cell>
          <cell r="F1242" t="str">
            <v>Controladoria</v>
          </cell>
          <cell r="G1242" t="str">
            <v>Contabilidade Corporativa</v>
          </cell>
          <cell r="H1242" t="str">
            <v>Elaborar Margem Crushing Price</v>
          </cell>
          <cell r="I1242">
            <v>100</v>
          </cell>
          <cell r="J1242" t="str">
            <v>Atualizar Planilha do P&amp;L e Enviar para cada Planta</v>
          </cell>
          <cell r="K1242" t="str">
            <v>NÃO</v>
          </cell>
          <cell r="M1242" t="str">
            <v>TRANSACIONAL</v>
          </cell>
          <cell r="N1242" t="str">
            <v>NÃO</v>
          </cell>
          <cell r="O1242" t="str">
            <v>AS-IS</v>
          </cell>
        </row>
        <row r="1243">
          <cell r="B1243" t="str">
            <v>AT_1240</v>
          </cell>
          <cell r="C1243">
            <v>0</v>
          </cell>
          <cell r="D1243" t="str">
            <v>Contabilidade</v>
          </cell>
          <cell r="E1243">
            <v>0</v>
          </cell>
          <cell r="F1243" t="str">
            <v>Controladoria</v>
          </cell>
          <cell r="G1243" t="str">
            <v>Contabilidade Corporativa</v>
          </cell>
          <cell r="H1243" t="str">
            <v>Elaborar Market Price</v>
          </cell>
          <cell r="I1243">
            <v>101</v>
          </cell>
          <cell r="J1243" t="str">
            <v>Preparar Planilha Market Price, Atualizar com as Informações de Contações, Margem, Open Contract e P&amp;L e Envirar Planilha consolidada para cada Planta</v>
          </cell>
          <cell r="K1243" t="str">
            <v>NÃO</v>
          </cell>
          <cell r="M1243" t="str">
            <v>NÃO TRANSACIONAL</v>
          </cell>
          <cell r="N1243" t="str">
            <v>NÃO</v>
          </cell>
          <cell r="O1243" t="str">
            <v>AS-IS</v>
          </cell>
        </row>
        <row r="1244">
          <cell r="B1244" t="str">
            <v>AT_1241</v>
          </cell>
          <cell r="C1244">
            <v>0</v>
          </cell>
          <cell r="D1244" t="str">
            <v>Contabilidade</v>
          </cell>
          <cell r="E1244">
            <v>0</v>
          </cell>
          <cell r="F1244" t="str">
            <v>Controladoria</v>
          </cell>
          <cell r="G1244" t="str">
            <v>Contabilidade Corporativa</v>
          </cell>
          <cell r="H1244" t="str">
            <v>Elaborar Pasta de Futuros - P&amp;L</v>
          </cell>
          <cell r="I1244">
            <v>102</v>
          </cell>
          <cell r="J1244" t="str">
            <v>Elaborar Planilha com Informações de Futuro, Formatar resultado por Planta e Produto e Enviar para Fábrica</v>
          </cell>
          <cell r="K1244" t="str">
            <v>NÃO</v>
          </cell>
          <cell r="M1244" t="str">
            <v>NÃO TRANSACIONAL</v>
          </cell>
          <cell r="N1244" t="str">
            <v>NÃO</v>
          </cell>
          <cell r="O1244" t="str">
            <v>AS-IS</v>
          </cell>
        </row>
        <row r="1245">
          <cell r="B1245" t="str">
            <v>AT_1242</v>
          </cell>
          <cell r="C1245">
            <v>0</v>
          </cell>
          <cell r="D1245" t="str">
            <v>Contabilidade</v>
          </cell>
          <cell r="E1245">
            <v>0</v>
          </cell>
          <cell r="F1245" t="str">
            <v>Controladoria</v>
          </cell>
          <cell r="G1245" t="str">
            <v>Contabilidade Corporativa</v>
          </cell>
          <cell r="H1245" t="str">
            <v>Elaborar Planilha de Fretes</v>
          </cell>
          <cell r="I1245">
            <v>103</v>
          </cell>
          <cell r="J1245" t="str">
            <v>Elaborar Planilha com as Informações de Fretes, Formatar Planilha e Enviar para Fábrica</v>
          </cell>
          <cell r="K1245" t="str">
            <v>NÃO</v>
          </cell>
          <cell r="M1245" t="str">
            <v>TRANSACIONAL</v>
          </cell>
          <cell r="N1245" t="str">
            <v>SIM</v>
          </cell>
          <cell r="O1245" t="str">
            <v>CSC</v>
          </cell>
        </row>
        <row r="1246">
          <cell r="B1246" t="str">
            <v>AT_1243</v>
          </cell>
          <cell r="C1246">
            <v>0</v>
          </cell>
          <cell r="D1246" t="str">
            <v>Contabilidade</v>
          </cell>
          <cell r="E1246">
            <v>0</v>
          </cell>
          <cell r="F1246" t="str">
            <v>Controladoria</v>
          </cell>
          <cell r="G1246" t="str">
            <v>Contabilidade Corporativa</v>
          </cell>
          <cell r="H1246" t="str">
            <v>Realizar Ativação</v>
          </cell>
          <cell r="I1246">
            <v>104</v>
          </cell>
          <cell r="J1246" t="str">
            <v>Gerar relatório das contas de ativo, conciliar com NF físicas, cadastrar ativo e executar ativação</v>
          </cell>
          <cell r="K1246" t="str">
            <v>SIM</v>
          </cell>
          <cell r="M1246" t="str">
            <v>TRANSACIONAL</v>
          </cell>
          <cell r="N1246" t="str">
            <v>SIM</v>
          </cell>
          <cell r="O1246" t="str">
            <v>CSC</v>
          </cell>
        </row>
        <row r="1247">
          <cell r="B1247" t="str">
            <v>AT_1244</v>
          </cell>
          <cell r="C1247">
            <v>0</v>
          </cell>
          <cell r="D1247" t="str">
            <v>Contabilidade</v>
          </cell>
          <cell r="E1247">
            <v>0</v>
          </cell>
          <cell r="F1247" t="str">
            <v>Controladoria</v>
          </cell>
          <cell r="G1247" t="str">
            <v>Contabilidade Corporativa</v>
          </cell>
          <cell r="H1247" t="str">
            <v>Inv Físico Anual - transportation</v>
          </cell>
          <cell r="I1247">
            <v>105</v>
          </cell>
          <cell r="J1247" t="str">
            <v>Gerar relatório das contas de ativo, Exporta para Excel e Enviar relatório atualizado para Unidades</v>
          </cell>
          <cell r="K1247" t="str">
            <v>NÃO</v>
          </cell>
          <cell r="M1247" t="str">
            <v>TRANSACIONAL</v>
          </cell>
          <cell r="N1247" t="str">
            <v>SIM</v>
          </cell>
          <cell r="O1247" t="str">
            <v>CSC</v>
          </cell>
        </row>
        <row r="1248">
          <cell r="B1248" t="str">
            <v>AT_1245</v>
          </cell>
          <cell r="C1248">
            <v>0</v>
          </cell>
          <cell r="D1248" t="str">
            <v>Contabilidade</v>
          </cell>
          <cell r="E1248">
            <v>0</v>
          </cell>
          <cell r="F1248" t="str">
            <v>Controladoria</v>
          </cell>
          <cell r="G1248" t="str">
            <v>Contabilidade Corporativa</v>
          </cell>
          <cell r="H1248" t="str">
            <v>Inv Físico Anual - transportation</v>
          </cell>
          <cell r="I1248">
            <v>106</v>
          </cell>
          <cell r="J1248" t="str">
            <v>Verificar se os saldos da contas estão corretos, solicita correção se necessário e Valida Invcentário Físico</v>
          </cell>
          <cell r="K1248" t="str">
            <v>NÃO</v>
          </cell>
          <cell r="M1248" t="str">
            <v>TRANSACIONAL</v>
          </cell>
          <cell r="N1248" t="str">
            <v>SIM</v>
          </cell>
          <cell r="O1248" t="str">
            <v>CSC</v>
          </cell>
        </row>
        <row r="1249">
          <cell r="B1249" t="str">
            <v>AT_1246</v>
          </cell>
          <cell r="C1249">
            <v>0</v>
          </cell>
          <cell r="D1249" t="str">
            <v>Contabilidade</v>
          </cell>
          <cell r="E1249">
            <v>0</v>
          </cell>
          <cell r="F1249" t="str">
            <v>Controladoria</v>
          </cell>
          <cell r="G1249" t="str">
            <v>Contabilidade Corporativa</v>
          </cell>
          <cell r="H1249" t="str">
            <v>Inv Físico Anual - Bioprodutos</v>
          </cell>
          <cell r="I1249">
            <v>107</v>
          </cell>
          <cell r="J1249" t="str">
            <v>Gerar Relatório de Inventário, Verificar com relatórios de suporte se há diferenças, Justificar se diferença é quebra ou trânsito</v>
          </cell>
          <cell r="K1249" t="str">
            <v>NÃO</v>
          </cell>
          <cell r="M1249" t="str">
            <v>NÃO TRANSACIONAL</v>
          </cell>
          <cell r="N1249" t="str">
            <v>SIM</v>
          </cell>
          <cell r="O1249" t="str">
            <v>CSC</v>
          </cell>
        </row>
        <row r="1250">
          <cell r="B1250" t="str">
            <v>AT_1247</v>
          </cell>
          <cell r="C1250">
            <v>0</v>
          </cell>
          <cell r="D1250" t="str">
            <v>Contabilidade</v>
          </cell>
          <cell r="E1250">
            <v>0</v>
          </cell>
          <cell r="F1250" t="str">
            <v>Controladoria</v>
          </cell>
          <cell r="G1250" t="str">
            <v>Contabilidade Corporativa</v>
          </cell>
          <cell r="H1250" t="str">
            <v>Inv Físico Anual - Bioprodutos</v>
          </cell>
          <cell r="I1250">
            <v>108</v>
          </cell>
          <cell r="J1250" t="str">
            <v>Consolidar informações do Inventário no Kardex e Gerar relatório por Produto e Local</v>
          </cell>
          <cell r="K1250" t="str">
            <v>NÃO</v>
          </cell>
          <cell r="M1250" t="str">
            <v>TRANSACIONAL</v>
          </cell>
          <cell r="N1250" t="str">
            <v>SIM</v>
          </cell>
          <cell r="O1250" t="str">
            <v>CSC</v>
          </cell>
        </row>
        <row r="1251">
          <cell r="B1251" t="str">
            <v>AT_1248</v>
          </cell>
          <cell r="C1251">
            <v>0</v>
          </cell>
          <cell r="D1251" t="str">
            <v>Contabilidade</v>
          </cell>
          <cell r="E1251">
            <v>0</v>
          </cell>
          <cell r="F1251" t="str">
            <v>Controladoria</v>
          </cell>
          <cell r="G1251" t="str">
            <v>Contabilidade Corporativa</v>
          </cell>
          <cell r="H1251" t="str">
            <v>Processing</v>
          </cell>
          <cell r="I1251">
            <v>109</v>
          </cell>
          <cell r="J1251" t="str">
            <v>Consolidar Inventários das Plantas, Analisar informações do Inventário, Validar ou Solicitar correções, Validar Inventário e Arquivar inventário eletronicamente</v>
          </cell>
          <cell r="K1251" t="str">
            <v>NÃO</v>
          </cell>
          <cell r="M1251" t="str">
            <v>NÃO TRANSACIONAL</v>
          </cell>
          <cell r="N1251" t="str">
            <v>SIM</v>
          </cell>
          <cell r="O1251" t="str">
            <v>CSC</v>
          </cell>
        </row>
        <row r="1252">
          <cell r="B1252" t="str">
            <v>AT_1249</v>
          </cell>
          <cell r="C1252">
            <v>0</v>
          </cell>
          <cell r="D1252" t="str">
            <v>Contabilidade</v>
          </cell>
          <cell r="E1252">
            <v>0</v>
          </cell>
          <cell r="F1252" t="str">
            <v>Controladoria</v>
          </cell>
          <cell r="G1252" t="str">
            <v>Contabilidade Corporativa</v>
          </cell>
          <cell r="H1252" t="str">
            <v>Realizar Check de Posição</v>
          </cell>
          <cell r="I1252">
            <v>110</v>
          </cell>
          <cell r="J1252" t="str">
            <v>Consolidar relatórios suporte, Conciliar volumes do Relatório de Atividade com Long Short, Analisar conciliação dos relatórios e identificar divergências</v>
          </cell>
          <cell r="K1252" t="str">
            <v>NÃO</v>
          </cell>
          <cell r="M1252" t="str">
            <v>NÃO TRANSACIONAL</v>
          </cell>
          <cell r="N1252" t="str">
            <v>NÃO</v>
          </cell>
          <cell r="O1252" t="str">
            <v>AS-IS</v>
          </cell>
        </row>
        <row r="1253">
          <cell r="B1253" t="str">
            <v>AT_1250</v>
          </cell>
          <cell r="C1253">
            <v>0</v>
          </cell>
          <cell r="D1253" t="str">
            <v>Contabilidade</v>
          </cell>
          <cell r="E1253">
            <v>0</v>
          </cell>
          <cell r="F1253" t="str">
            <v>Controladoria</v>
          </cell>
          <cell r="G1253" t="str">
            <v>Contabilidade Corporativa</v>
          </cell>
          <cell r="H1253" t="str">
            <v>Realizar Check de Posição</v>
          </cell>
          <cell r="I1253">
            <v>111</v>
          </cell>
          <cell r="J1253" t="str">
            <v>Imprimir Planilha, Assinar Planilha, Colher assinatura do Gestor e Imprimir relatório</v>
          </cell>
          <cell r="K1253" t="str">
            <v>NÃO</v>
          </cell>
          <cell r="M1253" t="str">
            <v>TRANSACIONAL</v>
          </cell>
          <cell r="N1253" t="str">
            <v>NÃO</v>
          </cell>
          <cell r="O1253" t="str">
            <v>AS-IS</v>
          </cell>
        </row>
        <row r="1254">
          <cell r="B1254" t="str">
            <v>AT_1251</v>
          </cell>
          <cell r="C1254">
            <v>0</v>
          </cell>
          <cell r="D1254" t="str">
            <v>Contabilidade</v>
          </cell>
          <cell r="E1254">
            <v>0</v>
          </cell>
          <cell r="F1254" t="str">
            <v>Controladoria</v>
          </cell>
          <cell r="G1254" t="str">
            <v>Contabilidade Corporativa</v>
          </cell>
          <cell r="H1254" t="str">
            <v>Realizar Depreciação</v>
          </cell>
          <cell r="I1254">
            <v>112</v>
          </cell>
          <cell r="J1254" t="str">
            <v>Gerar relatório de depreciação e integridade, Verificar divergências e solicita correções se necessário ou abre chamado no 0800</v>
          </cell>
          <cell r="K1254" t="str">
            <v>NÃO</v>
          </cell>
          <cell r="M1254" t="str">
            <v>TRANSACIONAL</v>
          </cell>
          <cell r="N1254" t="str">
            <v>SIM</v>
          </cell>
          <cell r="O1254" t="str">
            <v>CSC</v>
          </cell>
        </row>
        <row r="1255">
          <cell r="B1255" t="str">
            <v>AT_1252</v>
          </cell>
          <cell r="C1255">
            <v>0</v>
          </cell>
          <cell r="D1255" t="str">
            <v>Contabilidade</v>
          </cell>
          <cell r="E1255">
            <v>0</v>
          </cell>
          <cell r="F1255" t="str">
            <v>Controladoria</v>
          </cell>
          <cell r="G1255" t="str">
            <v>Contabilidade Corporativa</v>
          </cell>
          <cell r="H1255" t="str">
            <v>Realizar Depreciação</v>
          </cell>
          <cell r="I1255">
            <v>113</v>
          </cell>
          <cell r="J1255" t="str">
            <v>Gerar relatório de depreciação no modo final e Contabilizar Depreciação</v>
          </cell>
          <cell r="K1255" t="str">
            <v>NÃO</v>
          </cell>
          <cell r="M1255" t="str">
            <v>TRANSACIONAL</v>
          </cell>
          <cell r="N1255" t="str">
            <v>SIM</v>
          </cell>
          <cell r="O1255" t="str">
            <v>CSC</v>
          </cell>
        </row>
        <row r="1256">
          <cell r="B1256" t="str">
            <v>AT_1253</v>
          </cell>
          <cell r="C1256">
            <v>0</v>
          </cell>
          <cell r="D1256" t="str">
            <v>Contabilidade</v>
          </cell>
          <cell r="E1256">
            <v>0</v>
          </cell>
          <cell r="F1256" t="str">
            <v>Controladoria</v>
          </cell>
          <cell r="G1256" t="str">
            <v>Contabilidade Corporativa</v>
          </cell>
          <cell r="H1256" t="str">
            <v>Realizar Marcação ao Mercado -etha</v>
          </cell>
          <cell r="I1256">
            <v>114</v>
          </cell>
          <cell r="J1256" t="str">
            <v>Atualizar planilha MTM com informações dos relatórios suporte e de futuros, Verificar movimentações das Contas, Gerar apuração do Resultado de Mercado e Formatar Planilha</v>
          </cell>
          <cell r="K1256" t="str">
            <v>NÃO</v>
          </cell>
          <cell r="M1256" t="str">
            <v>TRANSACIONAL</v>
          </cell>
          <cell r="N1256" t="str">
            <v>NÃO</v>
          </cell>
          <cell r="O1256" t="str">
            <v>AS-IS</v>
          </cell>
        </row>
        <row r="1257">
          <cell r="B1257" t="str">
            <v>AT_1254</v>
          </cell>
          <cell r="C1257">
            <v>0</v>
          </cell>
          <cell r="D1257" t="str">
            <v>Contabilidade</v>
          </cell>
          <cell r="E1257">
            <v>0</v>
          </cell>
          <cell r="F1257" t="str">
            <v>Controladoria</v>
          </cell>
          <cell r="G1257" t="str">
            <v>Contabilidade Corporativa</v>
          </cell>
          <cell r="H1257" t="str">
            <v>Realizar Marcação ao Mercado -etha</v>
          </cell>
          <cell r="I1257">
            <v>115</v>
          </cell>
          <cell r="J1257" t="str">
            <v>Atualizar planilha MTM com posição final de Mercado, Gerar apuração final, Contabilizar apuração, Inserir informações no P&amp;L ADM e Consolidado Final</v>
          </cell>
          <cell r="K1257" t="str">
            <v>NÃO</v>
          </cell>
          <cell r="M1257" t="str">
            <v>TRANSACIONAL</v>
          </cell>
          <cell r="N1257" t="str">
            <v>NÃO</v>
          </cell>
          <cell r="O1257" t="str">
            <v>AS-IS</v>
          </cell>
        </row>
        <row r="1258">
          <cell r="B1258" t="str">
            <v>AT_1255</v>
          </cell>
          <cell r="C1258">
            <v>0</v>
          </cell>
          <cell r="D1258" t="str">
            <v>Contabilidade</v>
          </cell>
          <cell r="E1258">
            <v>0</v>
          </cell>
          <cell r="F1258" t="str">
            <v>Controladoria</v>
          </cell>
          <cell r="G1258" t="str">
            <v>Contabilidade Corporativa</v>
          </cell>
          <cell r="H1258" t="str">
            <v>Realizar Marcação ao Mercado - cacau</v>
          </cell>
          <cell r="I1258">
            <v>116</v>
          </cell>
          <cell r="J1258" t="str">
            <v>Abrir Relatório dos Livros de Venda, Realizar  checks com planilhas suporte, Inserir informações na Planilha MTM, Atualizar saldos iniciais na Planilha MTM, Aplicar Informações de Estoque, Checar se o saldo está zerado e Corrigir se necessário</v>
          </cell>
          <cell r="K1258" t="str">
            <v>NÃO</v>
          </cell>
          <cell r="M1258" t="str">
            <v>TRANSACIONAL</v>
          </cell>
          <cell r="N1258" t="str">
            <v>NÃO</v>
          </cell>
          <cell r="O1258" t="str">
            <v>AS-IS</v>
          </cell>
        </row>
        <row r="1259">
          <cell r="B1259" t="str">
            <v>AT_1256</v>
          </cell>
          <cell r="C1259">
            <v>0</v>
          </cell>
          <cell r="D1259" t="str">
            <v>Contabilidade</v>
          </cell>
          <cell r="E1259">
            <v>0</v>
          </cell>
          <cell r="F1259" t="str">
            <v>Controladoria</v>
          </cell>
          <cell r="G1259" t="str">
            <v>Contabilidade Corporativa</v>
          </cell>
          <cell r="H1259" t="str">
            <v>Realizar Marcação ao Mercado - cacau</v>
          </cell>
          <cell r="I1259">
            <v>117</v>
          </cell>
          <cell r="J1259" t="str">
            <v xml:space="preserve">Atualiza com valores de Compras em aberto, preços de mercado, extatos da bolsa e Calcular o Manufacturing Cost </v>
          </cell>
          <cell r="K1259" t="str">
            <v>NÃO</v>
          </cell>
          <cell r="M1259" t="str">
            <v>TRANSACIONAL</v>
          </cell>
          <cell r="N1259" t="str">
            <v>NÃO</v>
          </cell>
          <cell r="O1259" t="str">
            <v>AS-IS</v>
          </cell>
        </row>
        <row r="1260">
          <cell r="B1260" t="str">
            <v>AT_1257</v>
          </cell>
          <cell r="C1260">
            <v>0</v>
          </cell>
          <cell r="D1260" t="str">
            <v>Contabilidade</v>
          </cell>
          <cell r="E1260">
            <v>0</v>
          </cell>
          <cell r="F1260" t="str">
            <v>Controladoria</v>
          </cell>
          <cell r="G1260" t="str">
            <v>Contabilidade Corporativa</v>
          </cell>
          <cell r="H1260" t="str">
            <v>Realizar Marcação ao Mercado - cacau</v>
          </cell>
          <cell r="I1260">
            <v>118</v>
          </cell>
          <cell r="J1260" t="str">
            <v>Inserir informações da Planila ILD e He Work na Planilha MTM, Gerar Cálculo de Mercado, Atualizar JV e Enviar Planilha para Contabilidade de Ihéus</v>
          </cell>
          <cell r="K1260" t="str">
            <v>NÃO</v>
          </cell>
          <cell r="M1260" t="str">
            <v>TRANSACIONAL</v>
          </cell>
          <cell r="N1260" t="str">
            <v>NÃO</v>
          </cell>
          <cell r="O1260" t="str">
            <v>AS-IS</v>
          </cell>
        </row>
        <row r="1261">
          <cell r="B1261" t="str">
            <v>AT_1258</v>
          </cell>
          <cell r="C1261">
            <v>0</v>
          </cell>
          <cell r="D1261" t="str">
            <v>Contabilidade</v>
          </cell>
          <cell r="E1261">
            <v>0</v>
          </cell>
          <cell r="F1261" t="str">
            <v>Controladoria</v>
          </cell>
          <cell r="G1261" t="str">
            <v>Contabilidade Corporativa</v>
          </cell>
          <cell r="H1261" t="str">
            <v>Contabilizar Rateios de Compras e Proj. Op.</v>
          </cell>
          <cell r="I1261">
            <v>119</v>
          </cell>
          <cell r="J1261" t="str">
            <v>Gerar relatórios do Razão, Atualizar planilhas de Rateio e Calcular Rateio</v>
          </cell>
          <cell r="K1261" t="str">
            <v>NÃO</v>
          </cell>
          <cell r="M1261" t="str">
            <v>TRANSACIONAL</v>
          </cell>
          <cell r="N1261" t="str">
            <v>SIM</v>
          </cell>
          <cell r="O1261" t="str">
            <v>CSC</v>
          </cell>
        </row>
        <row r="1262">
          <cell r="B1262" t="str">
            <v>AT_1259</v>
          </cell>
          <cell r="C1262">
            <v>0</v>
          </cell>
          <cell r="D1262" t="str">
            <v>Contabilidade</v>
          </cell>
          <cell r="E1262">
            <v>0</v>
          </cell>
          <cell r="F1262" t="str">
            <v>Controladoria</v>
          </cell>
          <cell r="G1262" t="str">
            <v>Contabilidade Corporativa</v>
          </cell>
          <cell r="H1262" t="str">
            <v>Contabilizar Rateios de Compras e Proj. Op.</v>
          </cell>
          <cell r="I1262">
            <v>120</v>
          </cell>
          <cell r="J1262" t="str">
            <v>Contabilizar Rateio e Encaminhar aos Gestores</v>
          </cell>
          <cell r="K1262" t="str">
            <v>NÃO</v>
          </cell>
          <cell r="M1262" t="str">
            <v>TRANSACIONAL</v>
          </cell>
          <cell r="N1262" t="str">
            <v>SIM</v>
          </cell>
          <cell r="O1262" t="str">
            <v>CSC</v>
          </cell>
        </row>
        <row r="1263">
          <cell r="B1263" t="str">
            <v>AT_1260</v>
          </cell>
          <cell r="C1263">
            <v>0</v>
          </cell>
          <cell r="D1263" t="str">
            <v>Contabilidade</v>
          </cell>
          <cell r="E1263">
            <v>0</v>
          </cell>
          <cell r="F1263" t="str">
            <v>Controladoria</v>
          </cell>
          <cell r="G1263" t="str">
            <v>Contabilidade Corporativa</v>
          </cell>
          <cell r="H1263" t="str">
            <v>Relatório de Atividades</v>
          </cell>
          <cell r="I1263">
            <v>121</v>
          </cell>
          <cell r="J1263" t="str">
            <v>Atualizar planilha de Compras com as Informações de vendas de óleo e preço por dia e enviar para Fábrica</v>
          </cell>
          <cell r="K1263" t="str">
            <v>NÃO</v>
          </cell>
          <cell r="M1263" t="str">
            <v>TRANSACIONAL</v>
          </cell>
          <cell r="N1263" t="str">
            <v>SIM</v>
          </cell>
          <cell r="O1263" t="str">
            <v>CSC</v>
          </cell>
        </row>
        <row r="1264">
          <cell r="B1264" t="str">
            <v>AT_1261</v>
          </cell>
          <cell r="C1264">
            <v>0</v>
          </cell>
          <cell r="D1264" t="str">
            <v>Contabilidade</v>
          </cell>
          <cell r="E1264">
            <v>0</v>
          </cell>
          <cell r="F1264" t="str">
            <v>Controladoria</v>
          </cell>
          <cell r="G1264" t="str">
            <v>Contabilidade Corporativa</v>
          </cell>
          <cell r="H1264" t="str">
            <v>Relatório de Atividades</v>
          </cell>
          <cell r="I1264">
            <v>122</v>
          </cell>
          <cell r="J1264" t="str">
            <v>Atualizar Planilha com Contratos de Soja e Informações do Relatório de Atividades, Analisar Informações, solicitar ajustes se necessário e Arquivar planilha eletronicamente</v>
          </cell>
          <cell r="K1264" t="str">
            <v>NÃO</v>
          </cell>
          <cell r="M1264" t="str">
            <v>TRANSACIONAL</v>
          </cell>
          <cell r="N1264" t="str">
            <v>SIM</v>
          </cell>
          <cell r="O1264" t="str">
            <v>CSC</v>
          </cell>
        </row>
        <row r="1265">
          <cell r="B1265" t="str">
            <v>AT_1262</v>
          </cell>
          <cell r="C1265">
            <v>0</v>
          </cell>
          <cell r="D1265" t="str">
            <v>Contabilidade</v>
          </cell>
          <cell r="E1265">
            <v>0</v>
          </cell>
          <cell r="F1265" t="str">
            <v>Controladoria</v>
          </cell>
          <cell r="G1265" t="str">
            <v>Contabilidade Corporativa</v>
          </cell>
          <cell r="H1265" t="str">
            <v>Valorizar Estoque no Porto</v>
          </cell>
          <cell r="I1265">
            <v>123</v>
          </cell>
          <cell r="J1265" t="str">
            <v>Realizar consolidação das informações dos contratos em aberto e enviar para Agrograin</v>
          </cell>
          <cell r="K1265" t="str">
            <v>SIM</v>
          </cell>
          <cell r="M1265" t="str">
            <v>TRANSACIONAL</v>
          </cell>
          <cell r="N1265" t="str">
            <v>SIM</v>
          </cell>
          <cell r="O1265" t="str">
            <v>CSC</v>
          </cell>
        </row>
        <row r="1266">
          <cell r="B1266" t="str">
            <v>AT_1263</v>
          </cell>
          <cell r="C1266">
            <v>0</v>
          </cell>
          <cell r="D1266" t="str">
            <v>Contabilidade</v>
          </cell>
          <cell r="E1266">
            <v>0</v>
          </cell>
          <cell r="F1266" t="str">
            <v>Controladoria</v>
          </cell>
          <cell r="G1266" t="str">
            <v>Contabilidade Corporativa</v>
          </cell>
          <cell r="H1266" t="str">
            <v>Valorizar Estoque no Porto</v>
          </cell>
          <cell r="I1266">
            <v>124</v>
          </cell>
          <cell r="J1266" t="str">
            <v>Atualiza com as informações de preço de mercado, estoque no porto e realizar cálculo de valorização dos contratos e estoque</v>
          </cell>
          <cell r="K1266" t="str">
            <v>NÃO</v>
          </cell>
          <cell r="M1266" t="str">
            <v>TRANSACIONAL</v>
          </cell>
          <cell r="N1266" t="str">
            <v>SIM</v>
          </cell>
          <cell r="O1266" t="str">
            <v>CSC</v>
          </cell>
        </row>
        <row r="1267">
          <cell r="B1267" t="str">
            <v>AT_1264</v>
          </cell>
          <cell r="C1267">
            <v>0</v>
          </cell>
          <cell r="D1267" t="str">
            <v>Contabilidade</v>
          </cell>
          <cell r="F1267" t="str">
            <v>Controladoria</v>
          </cell>
          <cell r="G1267" t="str">
            <v>Contabilidade Corporativa</v>
          </cell>
          <cell r="H1267" t="str">
            <v>ATIVIDADES DO JDE (América do Sul)</v>
          </cell>
          <cell r="I1267">
            <v>125</v>
          </cell>
          <cell r="J1267" t="str">
            <v>Criar de BU (Centro de Custo)</v>
          </cell>
          <cell r="K1267" t="str">
            <v>NÃO</v>
          </cell>
          <cell r="M1267" t="str">
            <v>INTERFERÊNCIA</v>
          </cell>
          <cell r="N1267" t="str">
            <v>SIM</v>
          </cell>
          <cell r="O1267" t="str">
            <v>INTERFERÊNCIA</v>
          </cell>
        </row>
        <row r="1268">
          <cell r="B1268" t="str">
            <v>AT_1265</v>
          </cell>
          <cell r="C1268">
            <v>0</v>
          </cell>
          <cell r="D1268" t="str">
            <v>Contabilidade</v>
          </cell>
          <cell r="F1268" t="str">
            <v>Controladoria</v>
          </cell>
          <cell r="G1268" t="str">
            <v>Contabilidade Corporativa</v>
          </cell>
          <cell r="H1268" t="str">
            <v>ATIVIDADES DO JDE (América do Sul)</v>
          </cell>
          <cell r="I1268">
            <v>126</v>
          </cell>
          <cell r="J1268" t="str">
            <v>Criar Companhia nova</v>
          </cell>
          <cell r="K1268" t="str">
            <v>NÃO</v>
          </cell>
          <cell r="M1268" t="str">
            <v>INTERFERÊNCIA</v>
          </cell>
          <cell r="N1268" t="str">
            <v>SIM</v>
          </cell>
          <cell r="O1268" t="str">
            <v>INTERFERÊNCIA</v>
          </cell>
        </row>
        <row r="1269">
          <cell r="B1269" t="str">
            <v>AT_1266</v>
          </cell>
          <cell r="C1269">
            <v>0</v>
          </cell>
          <cell r="D1269" t="str">
            <v>Contabilidade</v>
          </cell>
          <cell r="F1269" t="str">
            <v>Controladoria</v>
          </cell>
          <cell r="G1269" t="str">
            <v>Contabilidade Corporativa</v>
          </cell>
          <cell r="H1269" t="str">
            <v>ATIVIDADES DO JDE (América do Sul)</v>
          </cell>
          <cell r="I1269">
            <v>127</v>
          </cell>
          <cell r="J1269" t="str">
            <v>Criar Plano de Conta e associar à BU</v>
          </cell>
          <cell r="K1269" t="str">
            <v>NÃO</v>
          </cell>
          <cell r="M1269" t="str">
            <v>NÃO TRANSACIONAL</v>
          </cell>
          <cell r="N1269" t="str">
            <v>NÃO</v>
          </cell>
          <cell r="O1269" t="str">
            <v>AS-IS</v>
          </cell>
        </row>
        <row r="1270">
          <cell r="B1270" t="str">
            <v>AT_1267</v>
          </cell>
          <cell r="C1270">
            <v>0</v>
          </cell>
          <cell r="D1270" t="str">
            <v>Contabilidade</v>
          </cell>
          <cell r="F1270" t="str">
            <v>Controladoria</v>
          </cell>
          <cell r="G1270" t="str">
            <v>Contabilidade Corporativa</v>
          </cell>
          <cell r="H1270" t="str">
            <v>ATIVIDADES DO JDE (América do Sul)</v>
          </cell>
          <cell r="I1270">
            <v>128</v>
          </cell>
          <cell r="J1270" t="str">
            <v>Criar DMAA</v>
          </cell>
          <cell r="K1270" t="str">
            <v>NÃO</v>
          </cell>
          <cell r="M1270" t="str">
            <v>INTERFERÊNCIA</v>
          </cell>
          <cell r="N1270" t="str">
            <v>SIM</v>
          </cell>
          <cell r="O1270" t="str">
            <v>INTERFERÊNCIA</v>
          </cell>
        </row>
        <row r="1271">
          <cell r="B1271" t="str">
            <v>AT_1268</v>
          </cell>
          <cell r="C1271">
            <v>0</v>
          </cell>
          <cell r="D1271" t="str">
            <v>Contabilidade</v>
          </cell>
          <cell r="F1271" t="str">
            <v>Controladoria</v>
          </cell>
          <cell r="G1271" t="str">
            <v>Contabilidade Corporativa</v>
          </cell>
          <cell r="H1271" t="str">
            <v>ATIVIDADES DO JDE (América do Sul)</v>
          </cell>
          <cell r="I1271">
            <v>129</v>
          </cell>
          <cell r="J1271" t="str">
            <v>Criar AAI</v>
          </cell>
          <cell r="K1271" t="str">
            <v>NÃO</v>
          </cell>
          <cell r="M1271" t="str">
            <v>INTERFERÊNCIA</v>
          </cell>
          <cell r="N1271" t="str">
            <v>SIM</v>
          </cell>
          <cell r="O1271" t="str">
            <v>INTERFERÊNCIA</v>
          </cell>
        </row>
        <row r="1272">
          <cell r="B1272" t="str">
            <v>AT_1269</v>
          </cell>
          <cell r="C1272">
            <v>0</v>
          </cell>
          <cell r="D1272" t="str">
            <v>Contabilidade</v>
          </cell>
          <cell r="F1272" t="str">
            <v>Controladoria</v>
          </cell>
          <cell r="G1272" t="str">
            <v>Contabilidade Corporativa</v>
          </cell>
          <cell r="H1272" t="str">
            <v>ATIVIDADES DO JDE (América do Sul)</v>
          </cell>
          <cell r="I1272">
            <v>130</v>
          </cell>
          <cell r="J1272" t="str">
            <v>Criar Sub Ledger Navio</v>
          </cell>
          <cell r="K1272" t="str">
            <v>NÃO</v>
          </cell>
          <cell r="M1272" t="str">
            <v>INTERFERÊNCIA</v>
          </cell>
          <cell r="N1272" t="str">
            <v>SIM</v>
          </cell>
          <cell r="O1272" t="str">
            <v>INTERFERÊNCIA</v>
          </cell>
        </row>
        <row r="1273">
          <cell r="B1273" t="str">
            <v>AT_1270</v>
          </cell>
          <cell r="C1273">
            <v>0</v>
          </cell>
          <cell r="D1273" t="str">
            <v>Contabilidade</v>
          </cell>
          <cell r="F1273" t="str">
            <v>Controladoria</v>
          </cell>
          <cell r="G1273" t="str">
            <v>Contabilidade Corporativa</v>
          </cell>
          <cell r="H1273" t="str">
            <v>ATIVIDADES DO JDE (América do Sul)</v>
          </cell>
          <cell r="I1273">
            <v>131</v>
          </cell>
          <cell r="J1273" t="str">
            <v>Abrir Período contábil, período contas a receber, período contas a pagar</v>
          </cell>
          <cell r="K1273" t="str">
            <v>NÃO</v>
          </cell>
          <cell r="M1273" t="str">
            <v>TRANSACIONAL</v>
          </cell>
          <cell r="N1273" t="str">
            <v>NÃO</v>
          </cell>
          <cell r="O1273" t="str">
            <v>AS-IS</v>
          </cell>
        </row>
        <row r="1274">
          <cell r="B1274" t="str">
            <v>AT_1271</v>
          </cell>
          <cell r="C1274">
            <v>0</v>
          </cell>
          <cell r="D1274" t="str">
            <v>Contabilidade</v>
          </cell>
          <cell r="F1274" t="str">
            <v>Controladoria</v>
          </cell>
          <cell r="G1274" t="str">
            <v>Contabilidade Corporativa</v>
          </cell>
          <cell r="H1274" t="str">
            <v>ATIVIDADES DO JDE (América do Sul)</v>
          </cell>
          <cell r="I1274">
            <v>132</v>
          </cell>
          <cell r="J1274" t="str">
            <v>Inserir de para de descrição de contas para Português ou Espanhol</v>
          </cell>
          <cell r="K1274" t="str">
            <v>NÃO</v>
          </cell>
          <cell r="M1274" t="str">
            <v>TRANSACIONAL</v>
          </cell>
          <cell r="N1274" t="str">
            <v>SIM</v>
          </cell>
          <cell r="O1274" t="str">
            <v>CSC</v>
          </cell>
        </row>
        <row r="1275">
          <cell r="B1275" t="str">
            <v>AT_1272</v>
          </cell>
          <cell r="C1275">
            <v>0</v>
          </cell>
          <cell r="D1275" t="str">
            <v>Contabilidade</v>
          </cell>
          <cell r="F1275" t="str">
            <v>Controladoria</v>
          </cell>
          <cell r="G1275" t="str">
            <v>Contabilidade Corporativa</v>
          </cell>
          <cell r="H1275" t="str">
            <v>ATIVIDADES DO JDE (América do Sul)</v>
          </cell>
          <cell r="I1275">
            <v>133</v>
          </cell>
          <cell r="J1275" t="str">
            <v>Conferir todos os itens das atividades do JDE após validação da Matriz (EUA)</v>
          </cell>
          <cell r="K1275" t="str">
            <v>NÃO</v>
          </cell>
          <cell r="M1275" t="str">
            <v>TRANSACIONAL</v>
          </cell>
          <cell r="N1275" t="str">
            <v>SIM</v>
          </cell>
          <cell r="O1275" t="str">
            <v>CSC</v>
          </cell>
        </row>
        <row r="1276">
          <cell r="B1276" t="str">
            <v>AT_1273</v>
          </cell>
          <cell r="C1276">
            <v>0</v>
          </cell>
          <cell r="D1276" t="str">
            <v>Contabilidade</v>
          </cell>
          <cell r="F1276" t="str">
            <v>Controladoria</v>
          </cell>
          <cell r="G1276" t="str">
            <v>Contabilidade Corporativa</v>
          </cell>
          <cell r="H1276" t="str">
            <v>ATIVIDADES DO ADM BR (Brasil)</v>
          </cell>
          <cell r="I1276">
            <v>134</v>
          </cell>
          <cell r="J1276" t="str">
            <v xml:space="preserve">Abrir parâmetros: período fiscal mês; período contrato/tickets mês; período movimentação Estoque Safra anterior mês; quantidade de dias para desaplicação de hedge; quantidade de dias para entrada de nota fiscal; </v>
          </cell>
          <cell r="K1276" t="str">
            <v>NÃO</v>
          </cell>
          <cell r="M1276" t="str">
            <v>TRANSACIONAL</v>
          </cell>
          <cell r="N1276" t="str">
            <v>NÃO</v>
          </cell>
          <cell r="O1276" t="str">
            <v>AS-IS</v>
          </cell>
        </row>
        <row r="1277">
          <cell r="B1277" t="str">
            <v>AT_1274</v>
          </cell>
          <cell r="C1277">
            <v>0</v>
          </cell>
          <cell r="D1277" t="str">
            <v>Contabilidade</v>
          </cell>
          <cell r="F1277" t="str">
            <v>Controladoria</v>
          </cell>
          <cell r="G1277" t="str">
            <v>Contabilidade Corporativa</v>
          </cell>
          <cell r="H1277" t="str">
            <v>ATIVIDADES DO ADM BR (Brasil)</v>
          </cell>
          <cell r="I1277">
            <v>135</v>
          </cell>
          <cell r="J1277" t="str">
            <v>Abrir parâmetro de período fiscal para interface JDE para ADM BR fiscal; abrir parâmetro de períod fiscal ADM BR para JDE Contábil;</v>
          </cell>
          <cell r="K1277" t="str">
            <v>NÃO</v>
          </cell>
          <cell r="M1277" t="str">
            <v>TRANSACIONAL</v>
          </cell>
          <cell r="N1277" t="str">
            <v>NÃO</v>
          </cell>
          <cell r="O1277" t="str">
            <v>AS-IS</v>
          </cell>
        </row>
        <row r="1278">
          <cell r="B1278" t="str">
            <v>AT_1275</v>
          </cell>
          <cell r="C1278">
            <v>0</v>
          </cell>
          <cell r="D1278" t="str">
            <v>Contabilidade</v>
          </cell>
          <cell r="F1278" t="str">
            <v>Controladoria</v>
          </cell>
          <cell r="G1278" t="str">
            <v>Contabilidade Corporativa</v>
          </cell>
          <cell r="H1278" t="str">
            <v>ATIVIDADES DO ADM BR (Brasil)</v>
          </cell>
          <cell r="I1278">
            <v>136</v>
          </cell>
          <cell r="J1278" t="str">
            <v>Conferir erros e integração contábil de NF's</v>
          </cell>
          <cell r="K1278" t="str">
            <v>NÃO</v>
          </cell>
          <cell r="M1278" t="str">
            <v>TRANSACIONAL</v>
          </cell>
          <cell r="N1278" t="str">
            <v>SIM</v>
          </cell>
          <cell r="O1278" t="str">
            <v>CSC</v>
          </cell>
        </row>
        <row r="1279">
          <cell r="B1279" t="str">
            <v>AT_1276</v>
          </cell>
          <cell r="C1279">
            <v>0</v>
          </cell>
          <cell r="D1279" t="str">
            <v>Contabilidade</v>
          </cell>
          <cell r="F1279" t="str">
            <v>Controladoria</v>
          </cell>
          <cell r="G1279" t="str">
            <v>Contabilidade Corporativa</v>
          </cell>
          <cell r="H1279" t="str">
            <v>ATIVIDADES DO ADM BR (Brasil)</v>
          </cell>
          <cell r="I1279">
            <v>137</v>
          </cell>
          <cell r="J1279" t="str">
            <v>Conferir a integração contábil e financeira ADM BR para JDE</v>
          </cell>
          <cell r="K1279" t="str">
            <v>NÃO</v>
          </cell>
          <cell r="M1279" t="str">
            <v>TRANSACIONAL</v>
          </cell>
          <cell r="N1279" t="str">
            <v>SIM</v>
          </cell>
          <cell r="O1279" t="str">
            <v>CSC</v>
          </cell>
        </row>
        <row r="1280">
          <cell r="B1280" t="str">
            <v>AT_1277</v>
          </cell>
          <cell r="C1280">
            <v>0</v>
          </cell>
          <cell r="D1280" t="str">
            <v>Contabilidade</v>
          </cell>
          <cell r="F1280" t="str">
            <v>Controladoria</v>
          </cell>
          <cell r="G1280" t="str">
            <v>Contabilidade Corporativa</v>
          </cell>
          <cell r="H1280" t="str">
            <v>ATIVIDADES DO ADM BR (Brasil)</v>
          </cell>
          <cell r="I1280">
            <v>138</v>
          </cell>
          <cell r="J1280" t="str">
            <v>Integrar Folha de Pagamento Brasil Interface ADM BR, solicitar correção de erros</v>
          </cell>
          <cell r="K1280" t="str">
            <v>NÃO</v>
          </cell>
          <cell r="M1280" t="str">
            <v>TRANSACIONAL</v>
          </cell>
          <cell r="N1280" t="str">
            <v>SIM</v>
          </cell>
          <cell r="O1280" t="str">
            <v>CSC</v>
          </cell>
        </row>
        <row r="1281">
          <cell r="B1281" t="str">
            <v>AT_1278</v>
          </cell>
          <cell r="C1281">
            <v>0</v>
          </cell>
          <cell r="D1281" t="str">
            <v>Contabilidade</v>
          </cell>
          <cell r="F1281" t="str">
            <v>Controladoria</v>
          </cell>
          <cell r="G1281" t="str">
            <v>Contabilidade Corporativa</v>
          </cell>
          <cell r="H1281" t="str">
            <v>ATIVIDADES DO ADM BR (Brasil)</v>
          </cell>
          <cell r="I1281">
            <v>139</v>
          </cell>
          <cell r="J1281" t="str">
            <v>Criar e ajustar grupo de movimento/código de movimento para entrada de NF's no ADM BR</v>
          </cell>
          <cell r="K1281" t="str">
            <v>NÃO</v>
          </cell>
          <cell r="M1281" t="str">
            <v>TRANSACIONAL</v>
          </cell>
          <cell r="N1281" t="str">
            <v>SIM</v>
          </cell>
          <cell r="O1281" t="str">
            <v>CSC</v>
          </cell>
        </row>
        <row r="1282">
          <cell r="B1282" t="str">
            <v>AT_1279</v>
          </cell>
          <cell r="C1282">
            <v>0</v>
          </cell>
          <cell r="D1282" t="str">
            <v>Contabilidade</v>
          </cell>
          <cell r="F1282" t="str">
            <v>Controladoria</v>
          </cell>
          <cell r="G1282" t="str">
            <v>Contabilidade Corporativa</v>
          </cell>
          <cell r="H1282" t="str">
            <v>ATIVIDADES DO ADM BR (Brasil)</v>
          </cell>
          <cell r="I1282">
            <v>140</v>
          </cell>
          <cell r="J1282" t="str">
            <v>Criar e ajustar tipo financeiro e código de despesa (se necessário)</v>
          </cell>
          <cell r="K1282" t="str">
            <v>NÃO</v>
          </cell>
          <cell r="M1282" t="str">
            <v>NÃO TRANSACIONAL</v>
          </cell>
          <cell r="N1282" t="str">
            <v>SIM</v>
          </cell>
          <cell r="O1282" t="str">
            <v>CSC</v>
          </cell>
        </row>
        <row r="1283">
          <cell r="B1283" t="str">
            <v>AT_1280</v>
          </cell>
          <cell r="C1283">
            <v>0</v>
          </cell>
          <cell r="D1283" t="str">
            <v>Contabilidade</v>
          </cell>
          <cell r="F1283" t="str">
            <v>Controladoria</v>
          </cell>
          <cell r="G1283" t="str">
            <v>Contabilidade Corporativa</v>
          </cell>
          <cell r="H1283" t="str">
            <v>GERAIS</v>
          </cell>
          <cell r="I1283">
            <v>141</v>
          </cell>
          <cell r="J1283" t="str">
            <v>Atender dúvidas sobre atividades de controladoria relacionadas ao JDE e ao ADM BR</v>
          </cell>
          <cell r="K1283" t="str">
            <v>NÃO</v>
          </cell>
          <cell r="M1283" t="str">
            <v>INTERFERÊNCIA</v>
          </cell>
          <cell r="N1283" t="str">
            <v>SIM</v>
          </cell>
          <cell r="O1283" t="str">
            <v>INTERFERÊNCIA</v>
          </cell>
        </row>
        <row r="1284">
          <cell r="B1284" t="str">
            <v>AT_1281</v>
          </cell>
          <cell r="C1284">
            <v>0</v>
          </cell>
          <cell r="D1284" t="str">
            <v>CONTÁBIL</v>
          </cell>
          <cell r="E1284">
            <v>0</v>
          </cell>
          <cell r="F1284" t="str">
            <v>Controladoria</v>
          </cell>
          <cell r="G1284" t="str">
            <v>Contabilidade</v>
          </cell>
          <cell r="H1284" t="str">
            <v xml:space="preserve">Custeio </v>
          </cell>
          <cell r="I1284">
            <v>1</v>
          </cell>
          <cell r="J1284" t="str">
            <v>Gerar relatório de Movimentações, Gerar relatório dos Livros, Verificar Posição do Estoque, Analisar Preço Médio das Entradas, Analisar Preço Médio das Entradas e Saídas, Calcular Valor do Custo do Estoque</v>
          </cell>
          <cell r="K1284" t="str">
            <v>NÃO</v>
          </cell>
          <cell r="L1284" t="str">
            <v>PROD. CONTÍNUA</v>
          </cell>
          <cell r="M1284" t="str">
            <v>NÃO TRANSACIONAL</v>
          </cell>
          <cell r="N1284" t="str">
            <v>SIM</v>
          </cell>
          <cell r="O1284" t="str">
            <v>CSC</v>
          </cell>
        </row>
        <row r="1285">
          <cell r="B1285" t="str">
            <v>AT_1282</v>
          </cell>
          <cell r="C1285">
            <v>0</v>
          </cell>
          <cell r="D1285" t="str">
            <v>CONTÁBIL</v>
          </cell>
          <cell r="E1285">
            <v>0</v>
          </cell>
          <cell r="F1285" t="str">
            <v>Controladoria</v>
          </cell>
          <cell r="G1285" t="str">
            <v>Contabilidade</v>
          </cell>
          <cell r="H1285" t="str">
            <v>Custeio</v>
          </cell>
          <cell r="I1285">
            <v>2</v>
          </cell>
          <cell r="J1285" t="str">
            <v>Contabilizar Custeio Manualmente, Gerar Balancetes por Cia e Moeda, Atualizar Planilha de transferência do Resultado, Gerar Valores para zerar Resultado, Contabilizar e Aprovar Lote</v>
          </cell>
          <cell r="K1285" t="str">
            <v>NÃO</v>
          </cell>
          <cell r="L1285" t="str">
            <v>PROD. CONTÍNUA</v>
          </cell>
          <cell r="M1285" t="str">
            <v>TRANSACIONAL</v>
          </cell>
          <cell r="N1285" t="str">
            <v>SIM</v>
          </cell>
          <cell r="O1285" t="str">
            <v>CSC</v>
          </cell>
        </row>
        <row r="1286">
          <cell r="B1286" t="str">
            <v>AT_1283</v>
          </cell>
          <cell r="C1286">
            <v>0</v>
          </cell>
          <cell r="D1286" t="str">
            <v>CONTÁBIL</v>
          </cell>
          <cell r="E1286">
            <v>0</v>
          </cell>
          <cell r="F1286" t="str">
            <v>Controladoria</v>
          </cell>
          <cell r="G1286" t="str">
            <v>Contabilidade</v>
          </cell>
          <cell r="H1286" t="str">
            <v>Calcular Var Cambial e Transl</v>
          </cell>
          <cell r="I1286">
            <v>3</v>
          </cell>
          <cell r="J1286" t="str">
            <v>Executar rotina de variação cambial no modo prova e rotina translation no modo de prova e analisar o saldo das contas gerados</v>
          </cell>
          <cell r="K1286" t="str">
            <v>NÃO</v>
          </cell>
          <cell r="L1286" t="str">
            <v>PROD. CONTÍNUA</v>
          </cell>
          <cell r="M1286" t="str">
            <v>TRANSACIONAL</v>
          </cell>
          <cell r="N1286" t="str">
            <v>SIM</v>
          </cell>
          <cell r="O1286" t="str">
            <v>CSC</v>
          </cell>
        </row>
        <row r="1287">
          <cell r="B1287" t="str">
            <v>AT_1284</v>
          </cell>
          <cell r="C1287">
            <v>0</v>
          </cell>
          <cell r="D1287" t="str">
            <v>CONTÁBIL</v>
          </cell>
          <cell r="E1287">
            <v>0</v>
          </cell>
          <cell r="F1287" t="str">
            <v>Controladoria</v>
          </cell>
          <cell r="G1287" t="str">
            <v>Contabilidade</v>
          </cell>
          <cell r="H1287" t="str">
            <v>Calcular Var Cambial e Transl</v>
          </cell>
          <cell r="I1287">
            <v>4</v>
          </cell>
          <cell r="J1287" t="str">
            <v>Executar translation em modo final e variação cambial em modo final, solicitar aprovaçoes e aprovar lotes</v>
          </cell>
          <cell r="K1287" t="str">
            <v>NÃO</v>
          </cell>
          <cell r="L1287" t="str">
            <v>INTERFERÊNCIA</v>
          </cell>
          <cell r="M1287" t="str">
            <v>TRANSACIONAL</v>
          </cell>
          <cell r="N1287" t="str">
            <v>SIM</v>
          </cell>
          <cell r="O1287" t="str">
            <v>CSC</v>
          </cell>
        </row>
        <row r="1288">
          <cell r="B1288" t="str">
            <v>AT_1285</v>
          </cell>
          <cell r="C1288">
            <v>0</v>
          </cell>
          <cell r="D1288" t="str">
            <v>CONTÁBIL</v>
          </cell>
          <cell r="E1288">
            <v>0</v>
          </cell>
          <cell r="F1288" t="str">
            <v>Controladoria</v>
          </cell>
          <cell r="G1288" t="str">
            <v>Contabilidade</v>
          </cell>
          <cell r="H1288" t="str">
            <v>Calcular Prod Diária</v>
          </cell>
          <cell r="I1288">
            <v>5</v>
          </cell>
          <cell r="J1288" t="str">
            <v>Gerar relatório de Produção Diária, Importar para planilha e enviar para Coodenares da Fábrica</v>
          </cell>
          <cell r="K1288" t="str">
            <v>NÃO</v>
          </cell>
          <cell r="L1288" t="str">
            <v>PROD. CONTÍNUA</v>
          </cell>
          <cell r="M1288" t="str">
            <v>TRANSACIONAL</v>
          </cell>
          <cell r="N1288" t="str">
            <v>SIM</v>
          </cell>
          <cell r="O1288" t="str">
            <v>CSC</v>
          </cell>
        </row>
        <row r="1289">
          <cell r="B1289" t="str">
            <v>AT_1286</v>
          </cell>
          <cell r="C1289">
            <v>0</v>
          </cell>
          <cell r="D1289" t="str">
            <v>CONTÁBIL</v>
          </cell>
          <cell r="E1289">
            <v>0</v>
          </cell>
          <cell r="F1289" t="str">
            <v>Controladoria</v>
          </cell>
          <cell r="G1289" t="str">
            <v>Contabilidade</v>
          </cell>
          <cell r="H1289" t="str">
            <v>Calcular Prod Diária</v>
          </cell>
          <cell r="I1289">
            <v>6</v>
          </cell>
          <cell r="J1289" t="str">
            <v xml:space="preserve">Realizar ajustes se necessário, Alimentar relatório de Produção, Enviar para Gestores das demais áreas,  Lançar quantidades apuradas, Gerar cálculo de produção, </v>
          </cell>
          <cell r="K1289" t="str">
            <v>NÃO</v>
          </cell>
          <cell r="L1289" t="str">
            <v>PROD. CONTÍNUA</v>
          </cell>
          <cell r="M1289" t="str">
            <v>TRANSACIONAL</v>
          </cell>
          <cell r="N1289" t="str">
            <v>SIM</v>
          </cell>
          <cell r="O1289" t="str">
            <v>CSC</v>
          </cell>
        </row>
        <row r="1290">
          <cell r="B1290" t="str">
            <v>AT_1287</v>
          </cell>
          <cell r="C1290">
            <v>0</v>
          </cell>
          <cell r="D1290" t="str">
            <v>CONTÁBIL</v>
          </cell>
          <cell r="E1290">
            <v>0</v>
          </cell>
          <cell r="F1290" t="str">
            <v>Controladoria</v>
          </cell>
          <cell r="G1290" t="str">
            <v>Contabilidade</v>
          </cell>
          <cell r="H1290" t="str">
            <v>Calcular Prod Diária</v>
          </cell>
          <cell r="I1290">
            <v>7</v>
          </cell>
          <cell r="J1290" t="str">
            <v>Atualizar relatório de atividades,  gerar relatórios de suporte, inserir informações no relatório de Atividades, enviar para gestores, lançar quantidades apuradas e gerar cálculo de Produção</v>
          </cell>
          <cell r="K1290" t="str">
            <v>NÃO</v>
          </cell>
          <cell r="L1290" t="str">
            <v>PROD. CONTÍNUA</v>
          </cell>
          <cell r="M1290" t="str">
            <v>TRANSACIONAL</v>
          </cell>
          <cell r="N1290" t="str">
            <v>SIM</v>
          </cell>
          <cell r="O1290" t="str">
            <v>CSC</v>
          </cell>
        </row>
        <row r="1291">
          <cell r="B1291" t="str">
            <v>AT_1288</v>
          </cell>
          <cell r="C1291">
            <v>0</v>
          </cell>
          <cell r="D1291" t="str">
            <v>CONTÁBIL</v>
          </cell>
          <cell r="E1291">
            <v>0</v>
          </cell>
          <cell r="F1291" t="str">
            <v>Controladoria</v>
          </cell>
          <cell r="G1291" t="str">
            <v>Contabilidade</v>
          </cell>
          <cell r="H1291" t="str">
            <v>Custeio</v>
          </cell>
          <cell r="I1291">
            <v>8</v>
          </cell>
          <cell r="J1291" t="str">
            <v>Inserir Saldos Iniciais, Inserir preços de Produtos, Precificar contratos de Biodiesel e Informar preço do Óleo</v>
          </cell>
          <cell r="K1291" t="str">
            <v>NÃO</v>
          </cell>
          <cell r="L1291" t="str">
            <v>INTERFERÊNCIA</v>
          </cell>
          <cell r="M1291" t="str">
            <v>TRANSACIONAL</v>
          </cell>
          <cell r="N1291" t="str">
            <v>SIM</v>
          </cell>
          <cell r="O1291" t="str">
            <v>CSC</v>
          </cell>
        </row>
        <row r="1292">
          <cell r="B1292" t="str">
            <v>AT_1289</v>
          </cell>
          <cell r="C1292">
            <v>0</v>
          </cell>
          <cell r="D1292" t="str">
            <v>CONTÁBIL</v>
          </cell>
          <cell r="E1292">
            <v>0</v>
          </cell>
          <cell r="F1292" t="str">
            <v>Controladoria</v>
          </cell>
          <cell r="G1292" t="str">
            <v>Contabilidade</v>
          </cell>
          <cell r="H1292" t="str">
            <v>Custeio</v>
          </cell>
          <cell r="I1292">
            <v>9</v>
          </cell>
          <cell r="J1292" t="str">
            <v>Atualizar valores no relatório de Atividade, Contabilizar em Reais, Estornar Lançamentos e Dólar, Contabilizar em Dólar pela taxa correta, Conferir relatório de Atividades, Ajustar contabilizações se necessário e Gerar Rotina de Custeio</v>
          </cell>
          <cell r="K1292" t="str">
            <v>NÃO</v>
          </cell>
          <cell r="L1292" t="str">
            <v>INTERFERÊNCIA</v>
          </cell>
          <cell r="M1292" t="str">
            <v>NÃO TRANSACIONAL</v>
          </cell>
          <cell r="N1292" t="str">
            <v>SIM</v>
          </cell>
          <cell r="O1292" t="str">
            <v>CSC</v>
          </cell>
        </row>
        <row r="1293">
          <cell r="B1293" t="str">
            <v>AT_1290</v>
          </cell>
          <cell r="C1293">
            <v>0</v>
          </cell>
          <cell r="D1293" t="str">
            <v>CONTÁBIL</v>
          </cell>
          <cell r="E1293">
            <v>0</v>
          </cell>
          <cell r="F1293" t="str">
            <v>Controladoria</v>
          </cell>
          <cell r="G1293" t="str">
            <v>Contabilidade</v>
          </cell>
          <cell r="H1293" t="str">
            <v>Custeio</v>
          </cell>
          <cell r="I1293">
            <v>10</v>
          </cell>
          <cell r="J1293" t="str">
            <v>Gerar Balanço das contas de Custos, Verificar se há custos de envase, Informar os custos que serão agregados no produtos, Atualizar planilha de  rateio de produção de embalagem, Analisar se o custo unitário está coerente e ajustar caso necessário.</v>
          </cell>
          <cell r="K1293" t="str">
            <v>NÃO</v>
          </cell>
          <cell r="L1293" t="str">
            <v>PROD. CONTÍNUA</v>
          </cell>
          <cell r="M1293" t="str">
            <v>TRANSACIONAL</v>
          </cell>
          <cell r="N1293" t="str">
            <v>SIM</v>
          </cell>
          <cell r="O1293" t="str">
            <v>CSC</v>
          </cell>
        </row>
        <row r="1294">
          <cell r="B1294" t="str">
            <v>AT_1291</v>
          </cell>
          <cell r="C1294">
            <v>0</v>
          </cell>
          <cell r="D1294" t="str">
            <v>CONTÁBIL</v>
          </cell>
          <cell r="E1294">
            <v>0</v>
          </cell>
          <cell r="F1294" t="str">
            <v>Controladoria</v>
          </cell>
          <cell r="G1294" t="str">
            <v>Contabilidade</v>
          </cell>
          <cell r="H1294" t="str">
            <v>Custeio</v>
          </cell>
          <cell r="I1294">
            <v>11</v>
          </cell>
          <cell r="J1294" t="str">
            <v>Gerar Kardex, conferir  Entradas e Saídas, Corrigir se necessário, Extornar NF que nãp geram custo e Estornar Devoluções</v>
          </cell>
          <cell r="K1294" t="str">
            <v>NÃO</v>
          </cell>
          <cell r="L1294" t="str">
            <v>PROD. CONTÍNUA</v>
          </cell>
          <cell r="M1294" t="str">
            <v>TRANSACIONAL</v>
          </cell>
          <cell r="N1294" t="str">
            <v>SIM</v>
          </cell>
          <cell r="O1294" t="str">
            <v>CSC</v>
          </cell>
        </row>
        <row r="1295">
          <cell r="B1295" t="str">
            <v>AT_1292</v>
          </cell>
          <cell r="C1295">
            <v>0</v>
          </cell>
          <cell r="D1295" t="str">
            <v>CONTÁBIL</v>
          </cell>
          <cell r="E1295">
            <v>0</v>
          </cell>
          <cell r="F1295" t="str">
            <v>Controladoria</v>
          </cell>
          <cell r="G1295" t="str">
            <v>Contabilidade</v>
          </cell>
          <cell r="H1295" t="str">
            <v>Custeio</v>
          </cell>
          <cell r="I1295">
            <v>12</v>
          </cell>
          <cell r="J1295" t="str">
            <v>Gerar Relatórios de Suporte no Originação, Conferir com relatório de Atividades e  Corrigir manulamente se necessário</v>
          </cell>
          <cell r="K1295" t="str">
            <v>NÃO</v>
          </cell>
          <cell r="L1295" t="str">
            <v>PROD. CONTÍNUA</v>
          </cell>
          <cell r="M1295" t="str">
            <v>TRANSACIONAL</v>
          </cell>
          <cell r="N1295" t="str">
            <v>SIM</v>
          </cell>
          <cell r="O1295" t="str">
            <v>CSC</v>
          </cell>
        </row>
        <row r="1296">
          <cell r="B1296" t="str">
            <v>AT_1293</v>
          </cell>
          <cell r="C1296">
            <v>0</v>
          </cell>
          <cell r="D1296" t="str">
            <v>CONTÁBIL</v>
          </cell>
          <cell r="E1296">
            <v>0</v>
          </cell>
          <cell r="F1296" t="str">
            <v>Controladoria</v>
          </cell>
          <cell r="G1296" t="str">
            <v>Contabilidade</v>
          </cell>
          <cell r="H1296" t="str">
            <v>Kardex</v>
          </cell>
          <cell r="I1296">
            <v>13</v>
          </cell>
          <cell r="J1296" t="str">
            <v>Gerar relatório de Kardex, Conciliar com Relatório de Produção, Ajustar Kardex se necessário, provisionar NF que não foram lançadas, Lançar Créditos de Pis/Cofins, apropriar consumos e Conferir saldo do Kardex com Custeio</v>
          </cell>
          <cell r="K1296" t="str">
            <v>NÃO</v>
          </cell>
          <cell r="L1296" t="str">
            <v>PROD. CONTÍNUA</v>
          </cell>
          <cell r="M1296" t="str">
            <v>TRANSACIONAL</v>
          </cell>
          <cell r="N1296" t="str">
            <v>SIM</v>
          </cell>
          <cell r="O1296" t="str">
            <v>CSC</v>
          </cell>
        </row>
        <row r="1297">
          <cell r="B1297" t="str">
            <v>AT_1294</v>
          </cell>
          <cell r="C1297">
            <v>0</v>
          </cell>
          <cell r="D1297" t="str">
            <v>CONTÁBIL</v>
          </cell>
          <cell r="E1297">
            <v>0</v>
          </cell>
          <cell r="F1297" t="str">
            <v>Controladoria</v>
          </cell>
          <cell r="G1297" t="str">
            <v>Contabilidade</v>
          </cell>
          <cell r="H1297" t="str">
            <v>Opercost</v>
          </cell>
          <cell r="I1297">
            <v>14</v>
          </cell>
          <cell r="J1297" t="str">
            <v>Gerar Rateios necessários, realizar provisões, realizar conta por picador e Apropriar consumo de óleo utilizado na Queima para refinaria</v>
          </cell>
          <cell r="K1297" t="str">
            <v>NÃO</v>
          </cell>
          <cell r="L1297" t="str">
            <v>PROD. CONTÍNUA</v>
          </cell>
          <cell r="M1297" t="str">
            <v>TRANSACIONAL</v>
          </cell>
          <cell r="N1297" t="str">
            <v>SIM</v>
          </cell>
          <cell r="O1297" t="str">
            <v>CSC</v>
          </cell>
        </row>
        <row r="1298">
          <cell r="B1298" t="str">
            <v>AT_1295</v>
          </cell>
          <cell r="C1298">
            <v>0</v>
          </cell>
          <cell r="D1298" t="str">
            <v>CONTÁBIL</v>
          </cell>
          <cell r="E1298">
            <v>0</v>
          </cell>
          <cell r="F1298" t="str">
            <v>Controladoria</v>
          </cell>
          <cell r="G1298" t="str">
            <v>Contabilidade</v>
          </cell>
          <cell r="H1298" t="str">
            <v>Opercost</v>
          </cell>
          <cell r="I1298">
            <v>15</v>
          </cell>
          <cell r="J1298" t="str">
            <v>Identificar motivos de variação e justificar, Informar quantidades produzidas no mês, Gerar Custos por Tonelada de cada divisão, Enviar para supervisores e Atualizar informações no relatório de atividades</v>
          </cell>
          <cell r="K1298" t="str">
            <v>NÃO</v>
          </cell>
          <cell r="L1298" t="str">
            <v>PROD. CONTÍNUA</v>
          </cell>
          <cell r="M1298" t="str">
            <v>NÃO TRANSACIONAL</v>
          </cell>
          <cell r="N1298" t="str">
            <v>SIM</v>
          </cell>
          <cell r="O1298" t="str">
            <v>CSC</v>
          </cell>
        </row>
        <row r="1299">
          <cell r="B1299" t="str">
            <v>AT_1296</v>
          </cell>
          <cell r="C1299">
            <v>0</v>
          </cell>
          <cell r="D1299" t="str">
            <v>CONTÁBIL</v>
          </cell>
          <cell r="E1299">
            <v>0</v>
          </cell>
          <cell r="F1299" t="str">
            <v>Controladoria</v>
          </cell>
          <cell r="G1299" t="str">
            <v>Contabilidade</v>
          </cell>
          <cell r="H1299" t="str">
            <v>Rateio de Energia Elétrica</v>
          </cell>
          <cell r="I1299">
            <v>16</v>
          </cell>
          <cell r="J1299" t="str">
            <v>Solicitar percentual de rateio, Realizar rateio de energia elétrica, Enviar NF de Energia Elétrica de Terceiros para CEMAT e Enviar NF para Fiscal</v>
          </cell>
          <cell r="K1299" t="str">
            <v>NÃO</v>
          </cell>
          <cell r="L1299" t="str">
            <v>INTERFERÊNCIA</v>
          </cell>
          <cell r="M1299" t="str">
            <v>TRANSACIONAL</v>
          </cell>
          <cell r="N1299" t="str">
            <v>SIM</v>
          </cell>
          <cell r="O1299" t="str">
            <v>CSC</v>
          </cell>
        </row>
        <row r="1300">
          <cell r="B1300" t="str">
            <v>AT_1297</v>
          </cell>
          <cell r="C1300">
            <v>0</v>
          </cell>
          <cell r="D1300" t="str">
            <v>CONTÁBIL</v>
          </cell>
          <cell r="E1300">
            <v>0</v>
          </cell>
          <cell r="F1300" t="str">
            <v>Controladoria</v>
          </cell>
          <cell r="G1300" t="str">
            <v>Contabilidade</v>
          </cell>
          <cell r="H1300" t="str">
            <v>Rateio de PIS_COFINS</v>
          </cell>
          <cell r="I1300">
            <v>17</v>
          </cell>
          <cell r="J1300" t="str">
            <v>Inserir parâmetro na Planilha de rateio, Calcular rateio de Pis/Cofins, lançar percentuais de rateio por centro de custo no sistema, Gerar rotina de rateio de posições e realizar rateio por conta contábil</v>
          </cell>
          <cell r="K1300" t="str">
            <v>NÃO</v>
          </cell>
          <cell r="L1300" t="str">
            <v>PROD. CONTÍNUA</v>
          </cell>
          <cell r="M1300" t="str">
            <v>TRANSACIONAL</v>
          </cell>
          <cell r="N1300" t="str">
            <v>SIM</v>
          </cell>
          <cell r="O1300" t="str">
            <v>CSC</v>
          </cell>
        </row>
        <row r="1301">
          <cell r="B1301" t="str">
            <v>AT_1298</v>
          </cell>
          <cell r="C1301">
            <v>0</v>
          </cell>
          <cell r="D1301" t="str">
            <v>CONTÁBIL</v>
          </cell>
          <cell r="E1301">
            <v>0</v>
          </cell>
          <cell r="F1301" t="str">
            <v>Controladoria</v>
          </cell>
          <cell r="G1301" t="str">
            <v>Contabilidade</v>
          </cell>
          <cell r="H1301" t="str">
            <v>Inv Fis Almoxerifado</v>
          </cell>
          <cell r="I1301">
            <v>18</v>
          </cell>
          <cell r="J1301" t="str">
            <v>Informar as Pessoas que realizarão o Inventário, Imprimir formulário para inventário, Realizar Contagem e preencher planilha com a contagem</v>
          </cell>
          <cell r="K1301" t="str">
            <v>NÃO</v>
          </cell>
          <cell r="L1301" t="str">
            <v>INTERFERÊNCIA</v>
          </cell>
          <cell r="M1301" t="str">
            <v>TRANSACIONAL</v>
          </cell>
          <cell r="N1301" t="str">
            <v>SIM</v>
          </cell>
          <cell r="O1301" t="str">
            <v>CSC-PA</v>
          </cell>
        </row>
        <row r="1302">
          <cell r="B1302" t="str">
            <v>AT_1299</v>
          </cell>
          <cell r="C1302">
            <v>0</v>
          </cell>
          <cell r="D1302" t="str">
            <v>CONTÁBIL</v>
          </cell>
          <cell r="E1302">
            <v>0</v>
          </cell>
          <cell r="F1302" t="str">
            <v>Controladoria</v>
          </cell>
          <cell r="G1302" t="str">
            <v>Contabilidade</v>
          </cell>
          <cell r="H1302" t="str">
            <v>Inv Fis Almoxerifado</v>
          </cell>
          <cell r="I1302">
            <v>19</v>
          </cell>
          <cell r="J1302" t="str">
            <v>Analisar diferenças de inventário, verificar diferenças, enviar para Controladoria SP ou Realizar Recontagem</v>
          </cell>
          <cell r="K1302" t="str">
            <v>NÃO</v>
          </cell>
          <cell r="L1302" t="str">
            <v>PROD. CONTÍNUA</v>
          </cell>
          <cell r="M1302" t="str">
            <v>NÃO TRANSACIONAL</v>
          </cell>
          <cell r="N1302" t="str">
            <v>SIM</v>
          </cell>
          <cell r="O1302" t="str">
            <v>CSC</v>
          </cell>
        </row>
        <row r="1303">
          <cell r="B1303" t="str">
            <v>AT_1300</v>
          </cell>
          <cell r="C1303">
            <v>0</v>
          </cell>
          <cell r="D1303" t="str">
            <v>CONTÁBIL</v>
          </cell>
          <cell r="E1303">
            <v>0</v>
          </cell>
          <cell r="F1303" t="str">
            <v>Controladoria</v>
          </cell>
          <cell r="G1303" t="str">
            <v>Contabilidade</v>
          </cell>
          <cell r="H1303" t="str">
            <v>Inv Fis Almoxerifado</v>
          </cell>
          <cell r="I1303">
            <v>20</v>
          </cell>
          <cell r="J1303" t="str">
            <v>Realizar Recontagem, preencher planilha de recontagem, analisar diferenças, enviar para Controladoria São Paulo ou realizar terceira recontagem.</v>
          </cell>
          <cell r="K1303" t="str">
            <v>NÃO</v>
          </cell>
          <cell r="L1303" t="str">
            <v>PROD. CONTÍNUA</v>
          </cell>
          <cell r="M1303" t="str">
            <v>TRANSACIONAL</v>
          </cell>
          <cell r="N1303" t="str">
            <v>SIM</v>
          </cell>
          <cell r="O1303" t="str">
            <v>CSC-PA</v>
          </cell>
        </row>
        <row r="1304">
          <cell r="B1304" t="str">
            <v>AT_1301</v>
          </cell>
          <cell r="C1304">
            <v>0</v>
          </cell>
          <cell r="D1304" t="str">
            <v>CONTÁBIL</v>
          </cell>
          <cell r="E1304">
            <v>0</v>
          </cell>
          <cell r="F1304" t="str">
            <v>Controladoria</v>
          </cell>
          <cell r="G1304" t="str">
            <v>Contabilidade</v>
          </cell>
          <cell r="H1304" t="str">
            <v>Inv Fis Almoxerifado</v>
          </cell>
          <cell r="I1304">
            <v>21</v>
          </cell>
          <cell r="J1304" t="str">
            <v>Realizar terceira recontagem, preencher planilha de  terceira recontagem, verificar se há diferença e enviar para Controladoria São Paulo</v>
          </cell>
          <cell r="K1304" t="str">
            <v>NÃO</v>
          </cell>
          <cell r="L1304" t="str">
            <v>PROD. CONTÍNUA</v>
          </cell>
          <cell r="M1304" t="str">
            <v>TRANSACIONAL</v>
          </cell>
          <cell r="N1304" t="str">
            <v>SIM</v>
          </cell>
          <cell r="O1304" t="str">
            <v>CSC-PA</v>
          </cell>
        </row>
        <row r="1305">
          <cell r="B1305" t="str">
            <v>AT_1302</v>
          </cell>
          <cell r="C1305">
            <v>0</v>
          </cell>
          <cell r="D1305" t="str">
            <v>CONTÁBIL</v>
          </cell>
          <cell r="E1305">
            <v>0</v>
          </cell>
          <cell r="F1305" t="str">
            <v>Controladoria</v>
          </cell>
          <cell r="G1305" t="str">
            <v>Contabilidade</v>
          </cell>
          <cell r="H1305" t="str">
            <v>Inv Fis Almoxerifado</v>
          </cell>
          <cell r="I1305">
            <v>22</v>
          </cell>
          <cell r="J1305" t="str">
            <v>Solicitar justificativa ao Gerente, Solicitar aprovação do Controler para executar ajustes e lançar ajustes no estoque</v>
          </cell>
          <cell r="K1305" t="str">
            <v>NÃO</v>
          </cell>
          <cell r="L1305" t="str">
            <v>PROD. CONTÍNUA</v>
          </cell>
          <cell r="M1305" t="str">
            <v>TRANSACIONAL</v>
          </cell>
          <cell r="N1305" t="str">
            <v>SIM</v>
          </cell>
          <cell r="O1305" t="str">
            <v>CSC</v>
          </cell>
        </row>
        <row r="1306">
          <cell r="B1306" t="str">
            <v>AT_1303</v>
          </cell>
          <cell r="C1306">
            <v>0</v>
          </cell>
          <cell r="D1306" t="str">
            <v>CONTÁBIL</v>
          </cell>
          <cell r="E1306">
            <v>0</v>
          </cell>
          <cell r="F1306" t="str">
            <v>Controladoria</v>
          </cell>
          <cell r="G1306" t="str">
            <v>Contabilidade</v>
          </cell>
          <cell r="H1306" t="str">
            <v>Inv Fis Almoxerifado</v>
          </cell>
          <cell r="I1306">
            <v>23</v>
          </cell>
          <cell r="J1306" t="str">
            <v>realizar terceira recontagem, preencher planilha de  terceira recontagem, verificar se há diferença, enviar para Controladoria São Paulo ou Solicitar justificativa ao Gerente</v>
          </cell>
          <cell r="K1306" t="str">
            <v>NÃO</v>
          </cell>
          <cell r="L1306" t="str">
            <v>INTERFERÊNCIA</v>
          </cell>
          <cell r="M1306" t="str">
            <v>TRANSACIONAL</v>
          </cell>
          <cell r="N1306" t="str">
            <v>SIM</v>
          </cell>
          <cell r="O1306" t="str">
            <v>CSC-PA</v>
          </cell>
        </row>
        <row r="1307">
          <cell r="B1307" t="str">
            <v>AT_1304</v>
          </cell>
          <cell r="C1307">
            <v>0</v>
          </cell>
          <cell r="D1307" t="str">
            <v>CONTÁBIL</v>
          </cell>
          <cell r="E1307">
            <v>0</v>
          </cell>
          <cell r="F1307" t="str">
            <v>Controladoria</v>
          </cell>
          <cell r="G1307" t="str">
            <v>Contabilidade</v>
          </cell>
          <cell r="H1307" t="str">
            <v>Inv Fis Almoxerifado</v>
          </cell>
          <cell r="I1307">
            <v>24</v>
          </cell>
          <cell r="J1307" t="str">
            <v>Solicitar aprovação do Controler para executar ajustes e lançar ajustes no estoque</v>
          </cell>
          <cell r="K1307" t="str">
            <v>NÃO</v>
          </cell>
          <cell r="L1307" t="str">
            <v>PROD. CONTÍNUA</v>
          </cell>
          <cell r="M1307" t="str">
            <v>TRANSACIONAL</v>
          </cell>
          <cell r="N1307" t="str">
            <v>SIM</v>
          </cell>
          <cell r="O1307" t="str">
            <v>CSC</v>
          </cell>
        </row>
        <row r="1308">
          <cell r="B1308" t="str">
            <v>AT_1305</v>
          </cell>
          <cell r="C1308">
            <v>0</v>
          </cell>
          <cell r="D1308" t="str">
            <v>CONTÁBIL</v>
          </cell>
          <cell r="E1308">
            <v>0</v>
          </cell>
          <cell r="F1308" t="str">
            <v>Controladoria</v>
          </cell>
          <cell r="G1308" t="str">
            <v>Contabilidade</v>
          </cell>
          <cell r="H1308" t="str">
            <v>Inv Fis Almoxerifado</v>
          </cell>
          <cell r="I1308">
            <v>25</v>
          </cell>
          <cell r="J1308" t="str">
            <v>Realizar terceira recontagem, preencher planilha de  terceira recontagem, verificar se há diferença, enviar para Controladoria São Paulo ou Solicitar justificativa ao Gerente, Solicitar aprovação do Controler para executar ajustes e lançar ajustes no estoque</v>
          </cell>
          <cell r="K1308" t="str">
            <v/>
          </cell>
          <cell r="L1308" t="str">
            <v/>
          </cell>
          <cell r="M1308" t="str">
            <v>TRANSACIONAL</v>
          </cell>
          <cell r="N1308" t="str">
            <v>SIM</v>
          </cell>
          <cell r="O1308" t="str">
            <v>CSC-PA</v>
          </cell>
        </row>
        <row r="1309">
          <cell r="B1309" t="str">
            <v>AT_1306</v>
          </cell>
          <cell r="C1309">
            <v>0</v>
          </cell>
          <cell r="D1309" t="str">
            <v>CONTÁBIL</v>
          </cell>
          <cell r="E1309">
            <v>0</v>
          </cell>
          <cell r="F1309" t="str">
            <v>Controladoria</v>
          </cell>
          <cell r="G1309" t="str">
            <v>Contabilidade</v>
          </cell>
          <cell r="H1309" t="str">
            <v>ADIANTAMENTO A FORN</v>
          </cell>
          <cell r="I1309">
            <v>26</v>
          </cell>
          <cell r="J1309" t="str">
            <v>Gerar relatório em Reais e Dólares de fornecedores, Consolidar Valores, Calcular saldo de fornecedores e Contabilizar</v>
          </cell>
          <cell r="K1309" t="str">
            <v>NÃO</v>
          </cell>
          <cell r="L1309" t="str">
            <v>PROD. CONTÍNUA</v>
          </cell>
          <cell r="M1309" t="str">
            <v>TRANSACIONAL</v>
          </cell>
          <cell r="N1309" t="str">
            <v>SIM</v>
          </cell>
          <cell r="O1309" t="str">
            <v>CSC</v>
          </cell>
        </row>
        <row r="1310">
          <cell r="B1310" t="str">
            <v>AT_1307</v>
          </cell>
          <cell r="C1310">
            <v>0</v>
          </cell>
          <cell r="D1310" t="str">
            <v>CONTÁBIL</v>
          </cell>
          <cell r="E1310">
            <v>0</v>
          </cell>
          <cell r="F1310" t="str">
            <v>Controladoria</v>
          </cell>
          <cell r="G1310" t="str">
            <v>Contabilidade</v>
          </cell>
          <cell r="H1310" t="str">
            <v>CTB_FECHAMENTO DA BOLSA DE VALORES</v>
          </cell>
          <cell r="I1310">
            <v>27</v>
          </cell>
          <cell r="J1310" t="str">
            <v>Realizar fechamento do mês, lançar margem do último dia, conferir com extrato de negociações, corrigir divergência se houver e realizar estorno no Open da Bolsa</v>
          </cell>
          <cell r="K1310" t="str">
            <v>NÃO</v>
          </cell>
          <cell r="L1310" t="str">
            <v>PROD. CONTÍNUA</v>
          </cell>
          <cell r="M1310" t="str">
            <v>NÃO TRANSACIONAL</v>
          </cell>
          <cell r="N1310" t="str">
            <v>NÃO</v>
          </cell>
          <cell r="O1310" t="str">
            <v>AS-IS</v>
          </cell>
        </row>
        <row r="1311">
          <cell r="B1311" t="str">
            <v>AT_1308</v>
          </cell>
          <cell r="C1311">
            <v>0</v>
          </cell>
          <cell r="D1311" t="str">
            <v>CONTÁBIL</v>
          </cell>
          <cell r="E1311">
            <v>0</v>
          </cell>
          <cell r="F1311" t="str">
            <v>Controladoria</v>
          </cell>
          <cell r="G1311" t="str">
            <v>Contabilidade</v>
          </cell>
          <cell r="H1311" t="str">
            <v>CTB_IDT - MERCADO EXTERNO</v>
          </cell>
          <cell r="I1311">
            <v>28</v>
          </cell>
          <cell r="J1311" t="str">
            <v>Seprar Vendas agrograin e joanes, atualizar planilha IDT, Solicitar confirmação de vendas agrograin e encaminhar IDT para Decatur</v>
          </cell>
          <cell r="K1311" t="str">
            <v>NÃO</v>
          </cell>
          <cell r="L1311" t="str">
            <v>PROD. CONTÍNUA</v>
          </cell>
          <cell r="M1311" t="str">
            <v>NÃO TRANSACIONAL</v>
          </cell>
          <cell r="N1311" t="str">
            <v>SIM</v>
          </cell>
          <cell r="O1311" t="str">
            <v>AS-IS</v>
          </cell>
        </row>
        <row r="1312">
          <cell r="B1312" t="str">
            <v>AT_1309</v>
          </cell>
          <cell r="C1312">
            <v>0</v>
          </cell>
          <cell r="D1312" t="str">
            <v>CONTÁBIL</v>
          </cell>
          <cell r="E1312">
            <v>0</v>
          </cell>
          <cell r="F1312" t="str">
            <v>Controladoria</v>
          </cell>
          <cell r="G1312" t="str">
            <v>Contabilidade</v>
          </cell>
          <cell r="H1312" t="str">
            <v>CTB_IDT DECATUR</v>
          </cell>
          <cell r="I1312">
            <v>29</v>
          </cell>
          <cell r="J1312" t="str">
            <v>Identificar Despesas, lançar despesas e confirmar saldo à Decatur</v>
          </cell>
          <cell r="K1312" t="str">
            <v>NÃO</v>
          </cell>
          <cell r="L1312" t="str">
            <v>PROD. CONTÍNUA</v>
          </cell>
          <cell r="M1312" t="str">
            <v>TRANSACIONAL</v>
          </cell>
          <cell r="N1312" t="str">
            <v>SIM</v>
          </cell>
          <cell r="O1312" t="str">
            <v>AS-IS</v>
          </cell>
        </row>
        <row r="1313">
          <cell r="B1313" t="str">
            <v>AT_1310</v>
          </cell>
          <cell r="C1313">
            <v>0</v>
          </cell>
          <cell r="D1313" t="str">
            <v>CONTÁBIL</v>
          </cell>
          <cell r="E1313">
            <v>0</v>
          </cell>
          <cell r="F1313" t="str">
            <v>Controladoria</v>
          </cell>
          <cell r="G1313" t="str">
            <v>Contabilidade</v>
          </cell>
          <cell r="H1313" t="str">
            <v>IDT - DECATUR</v>
          </cell>
          <cell r="I1313">
            <v>30</v>
          </cell>
          <cell r="J1313" t="str">
            <v>Atualizar planilha de suporte, consolidar informações de movimentação, verificar divergência, corrigir e informar USA da divergência e confirmar valores com USA</v>
          </cell>
          <cell r="K1313" t="str">
            <v>NÃO</v>
          </cell>
          <cell r="L1313" t="str">
            <v>PROD. CONTÍNUA</v>
          </cell>
          <cell r="M1313" t="str">
            <v>NÃO TRANSACIONAL</v>
          </cell>
          <cell r="N1313" t="str">
            <v>SIM</v>
          </cell>
          <cell r="O1313" t="str">
            <v>AS-IS</v>
          </cell>
        </row>
        <row r="1314">
          <cell r="B1314" t="str">
            <v>AT_1311</v>
          </cell>
          <cell r="C1314">
            <v>0</v>
          </cell>
          <cell r="D1314" t="str">
            <v>CONTÁBIL</v>
          </cell>
          <cell r="E1314">
            <v>0</v>
          </cell>
          <cell r="F1314" t="str">
            <v>Controladoria</v>
          </cell>
          <cell r="G1314" t="str">
            <v>Contabilidade</v>
          </cell>
          <cell r="H1314" t="str">
            <v>IDT - DECATUR</v>
          </cell>
          <cell r="I1314">
            <v>31</v>
          </cell>
          <cell r="J1314" t="str">
            <v>Contabilizar valores, verificar se há divergências, corrigir e informar USA e Uruguai sobre divergência e Confirmar IDT ao Uruguai e enviar Planilha para Controladoria São Paulo</v>
          </cell>
          <cell r="K1314" t="str">
            <v>NÃO</v>
          </cell>
          <cell r="L1314" t="str">
            <v>INTERFERÊNCIA</v>
          </cell>
          <cell r="M1314" t="str">
            <v>TRANSACIONAL</v>
          </cell>
          <cell r="N1314" t="str">
            <v>SIM</v>
          </cell>
          <cell r="O1314" t="str">
            <v>AS-IS</v>
          </cell>
        </row>
        <row r="1315">
          <cell r="B1315" t="str">
            <v>AT_1312</v>
          </cell>
          <cell r="C1315">
            <v>0</v>
          </cell>
          <cell r="D1315" t="str">
            <v>CONTÁBIL</v>
          </cell>
          <cell r="E1315">
            <v>0</v>
          </cell>
          <cell r="F1315" t="str">
            <v>Controladoria</v>
          </cell>
          <cell r="G1315" t="str">
            <v>Contabilidade</v>
          </cell>
          <cell r="H1315" t="str">
            <v>CTB_IDT JOANES AGROGRAIN</v>
          </cell>
          <cell r="I1315">
            <v>32</v>
          </cell>
          <cell r="J1315" t="str">
            <v>Lançar baixa de pagamento e juros, verificar saldo  agrograin é igual a joanes, reclassificar se não for e confirmar saldo se for igual.</v>
          </cell>
          <cell r="K1315" t="str">
            <v>NÃO</v>
          </cell>
          <cell r="L1315" t="str">
            <v>PROD. CONTÍNUA</v>
          </cell>
          <cell r="M1315" t="str">
            <v>NÃO TRANSACIONAL</v>
          </cell>
          <cell r="N1315" t="str">
            <v>SIM</v>
          </cell>
          <cell r="O1315" t="str">
            <v>AS-IS</v>
          </cell>
        </row>
        <row r="1316">
          <cell r="B1316" t="str">
            <v>AT_1313</v>
          </cell>
          <cell r="C1316">
            <v>0</v>
          </cell>
          <cell r="D1316" t="str">
            <v>CONTÁBIL</v>
          </cell>
          <cell r="E1316">
            <v>0</v>
          </cell>
          <cell r="F1316" t="str">
            <v>Controladoria</v>
          </cell>
          <cell r="G1316" t="str">
            <v>Contabilidade</v>
          </cell>
          <cell r="H1316" t="str">
            <v>IDT - JOANES</v>
          </cell>
          <cell r="I1316">
            <v>33</v>
          </cell>
          <cell r="J1316" t="str">
            <v>Gerar relatório de faturamento, atualizar planilha de compras e vendas, gerar relatório do razão e conciliar movimentações</v>
          </cell>
          <cell r="K1316" t="str">
            <v>NÃO</v>
          </cell>
          <cell r="L1316" t="str">
            <v>PROD. CONTÍNUA</v>
          </cell>
          <cell r="M1316" t="str">
            <v>TRANSACIONAL</v>
          </cell>
          <cell r="N1316" t="str">
            <v>SIM</v>
          </cell>
          <cell r="O1316" t="str">
            <v>AS-IS</v>
          </cell>
        </row>
        <row r="1317">
          <cell r="B1317" t="str">
            <v>AT_1314</v>
          </cell>
          <cell r="C1317">
            <v>0</v>
          </cell>
          <cell r="D1317" t="str">
            <v>CONTÁBIL</v>
          </cell>
          <cell r="E1317">
            <v>0</v>
          </cell>
          <cell r="F1317" t="str">
            <v>Controladoria</v>
          </cell>
          <cell r="G1317" t="str">
            <v>Contabilidade</v>
          </cell>
          <cell r="H1317" t="str">
            <v>IDT - JOANES</v>
          </cell>
          <cell r="I1317">
            <v>34</v>
          </cell>
          <cell r="J1317" t="str">
            <v>Verificar divergência na conciliação, corrigir se necessário, gerar JV QTY Report, Encaminhar para SP e Uruguai, Gerar relatório de prá-pagamento,  gerar relatório de contas a pagar,  atualizar planilha de pré-pagamento e conciliar valores</v>
          </cell>
          <cell r="K1317" t="str">
            <v>NÃO</v>
          </cell>
          <cell r="L1317" t="str">
            <v>PROD. CONTÍNUA</v>
          </cell>
          <cell r="M1317" t="str">
            <v>NÃO TRANSACIONAL</v>
          </cell>
          <cell r="N1317" t="str">
            <v>SIM</v>
          </cell>
          <cell r="O1317" t="str">
            <v>AS-IS</v>
          </cell>
        </row>
        <row r="1318">
          <cell r="B1318" t="str">
            <v>AT_1315</v>
          </cell>
          <cell r="C1318">
            <v>0</v>
          </cell>
          <cell r="D1318" t="str">
            <v>CONTÁBIL</v>
          </cell>
          <cell r="E1318">
            <v>0</v>
          </cell>
          <cell r="F1318" t="str">
            <v>Controladoria</v>
          </cell>
          <cell r="G1318" t="str">
            <v>Contabilidade</v>
          </cell>
          <cell r="H1318" t="str">
            <v>IDT - JOANES</v>
          </cell>
          <cell r="I1318">
            <v>35</v>
          </cell>
          <cell r="J1318" t="str">
            <v>Verificar divergência na conciliação, informar comercial, corrigir se necessário, gerar planilha de baixa de faturamento e planilha consolidada de pré-pagamentos</v>
          </cell>
          <cell r="K1318" t="str">
            <v>NÃO</v>
          </cell>
          <cell r="L1318" t="str">
            <v>PROD. CONTÍNUA</v>
          </cell>
          <cell r="M1318" t="str">
            <v>NÃO TRANSACIONAL</v>
          </cell>
          <cell r="N1318" t="str">
            <v>SIM</v>
          </cell>
          <cell r="O1318" t="str">
            <v>AS-IS</v>
          </cell>
        </row>
        <row r="1319">
          <cell r="B1319" t="str">
            <v>AT_1316</v>
          </cell>
          <cell r="C1319">
            <v>0</v>
          </cell>
          <cell r="D1319" t="str">
            <v>CONTÁBIL</v>
          </cell>
          <cell r="E1319">
            <v>0</v>
          </cell>
          <cell r="F1319" t="str">
            <v>Controladoria</v>
          </cell>
          <cell r="G1319" t="str">
            <v>Contabilidade</v>
          </cell>
          <cell r="H1319" t="str">
            <v>IDT - JOANES</v>
          </cell>
          <cell r="I1319">
            <v>36</v>
          </cell>
          <cell r="J1319" t="str">
            <v>Realizar baixa, gerar relatórios de pagamentos, solicitar estorno se necessário, gerar cálculo de juros, contabilizar juros e conciliar saldo dos contratos de câmbio</v>
          </cell>
          <cell r="K1319" t="str">
            <v>NÃO</v>
          </cell>
          <cell r="L1319" t="str">
            <v>PROD. CONTÍNUA</v>
          </cell>
          <cell r="M1319" t="str">
            <v>TRANSACIONAL</v>
          </cell>
          <cell r="N1319" t="str">
            <v>SIM</v>
          </cell>
          <cell r="O1319" t="str">
            <v>AS-IS</v>
          </cell>
        </row>
        <row r="1320">
          <cell r="B1320" t="str">
            <v>AT_1317</v>
          </cell>
          <cell r="C1320">
            <v>0</v>
          </cell>
          <cell r="D1320" t="str">
            <v>CONTÁBIL</v>
          </cell>
          <cell r="E1320">
            <v>0</v>
          </cell>
          <cell r="F1320" t="str">
            <v>Controladoria</v>
          </cell>
          <cell r="G1320" t="str">
            <v>Contabilidade</v>
          </cell>
          <cell r="H1320" t="str">
            <v>IDT - JOANES</v>
          </cell>
          <cell r="I1320">
            <v>37</v>
          </cell>
          <cell r="J1320" t="str">
            <v>Realizar ajustes se necessário, gerar resultado agrograin,  encaminhar Planilha de IDT á Contabilidade, Atualizar planilha de financiamento e contabilizar recebimentos</v>
          </cell>
          <cell r="K1320" t="str">
            <v>NÃO</v>
          </cell>
          <cell r="L1320" t="str">
            <v>PROD. CONTÍNUA</v>
          </cell>
          <cell r="M1320" t="str">
            <v>TRANSACIONAL</v>
          </cell>
          <cell r="N1320" t="str">
            <v>SIM</v>
          </cell>
          <cell r="O1320" t="str">
            <v>AS-IS</v>
          </cell>
        </row>
        <row r="1321">
          <cell r="B1321" t="str">
            <v>AT_1318</v>
          </cell>
          <cell r="C1321">
            <v>0</v>
          </cell>
          <cell r="D1321" t="str">
            <v>CONTÁBIL</v>
          </cell>
          <cell r="E1321">
            <v>0</v>
          </cell>
          <cell r="F1321" t="str">
            <v>Controladoria</v>
          </cell>
          <cell r="G1321" t="str">
            <v>Contabilidade</v>
          </cell>
          <cell r="H1321" t="str">
            <v>IDT - JOANES</v>
          </cell>
          <cell r="I1321">
            <v>38</v>
          </cell>
          <cell r="J1321" t="str">
            <v>Realizar baixa, gerar relatórios de pagamentos, solicitar estorno se necessário, gerar cálculo de juros, contabilizar juros e conciliar saldo das contas</v>
          </cell>
          <cell r="K1321" t="str">
            <v>NÃO</v>
          </cell>
          <cell r="L1321" t="str">
            <v>PROD. CONTÍNUA</v>
          </cell>
          <cell r="M1321" t="str">
            <v>TRANSACIONAL</v>
          </cell>
          <cell r="N1321" t="str">
            <v>SIM</v>
          </cell>
          <cell r="O1321" t="str">
            <v>AS-IS</v>
          </cell>
        </row>
        <row r="1322">
          <cell r="B1322" t="str">
            <v>AT_1319</v>
          </cell>
          <cell r="C1322">
            <v>0</v>
          </cell>
          <cell r="D1322" t="str">
            <v>CONTÁBIL</v>
          </cell>
          <cell r="E1322">
            <v>0</v>
          </cell>
          <cell r="F1322" t="str">
            <v>Controladoria</v>
          </cell>
          <cell r="G1322" t="str">
            <v>Contabilidade</v>
          </cell>
          <cell r="H1322" t="str">
            <v>IDT - JOANES</v>
          </cell>
          <cell r="I1322">
            <v>39</v>
          </cell>
          <cell r="J1322" t="str">
            <v>Encaminhar planilha para  para Contabilidade Joanes,  Encaminhar IDT para Uruguai e São Paulo, Gerar JV Analytic, consolidar IDT e Publicar no Share Point</v>
          </cell>
          <cell r="K1322" t="str">
            <v>NÃO</v>
          </cell>
          <cell r="L1322" t="str">
            <v>PROD. CONTÍNUA</v>
          </cell>
          <cell r="M1322" t="str">
            <v>TRANSACIONAL</v>
          </cell>
          <cell r="N1322" t="str">
            <v>SIM</v>
          </cell>
          <cell r="O1322" t="str">
            <v>AS-IS</v>
          </cell>
        </row>
        <row r="1323">
          <cell r="B1323" t="str">
            <v>AT_1320</v>
          </cell>
          <cell r="C1323">
            <v>0</v>
          </cell>
          <cell r="D1323" t="str">
            <v>CONTÁBIL</v>
          </cell>
          <cell r="E1323">
            <v>0</v>
          </cell>
          <cell r="F1323" t="str">
            <v>Controladoria</v>
          </cell>
          <cell r="G1323" t="str">
            <v>Contabilidade</v>
          </cell>
          <cell r="H1323" t="str">
            <v>CTB_IDT SAO PAULO</v>
          </cell>
          <cell r="I1323">
            <v>40</v>
          </cell>
          <cell r="J1323" t="str">
            <v>Consolidar despesas, encaminhar para Fiscal SP, Lançar Impostos, Verificar se há necessidade de pagamentos, Se não houver confirmar saldo, se houver solicitar geração da DARF e Lançar DARF</v>
          </cell>
          <cell r="K1323" t="str">
            <v>NÃO</v>
          </cell>
          <cell r="L1323" t="str">
            <v>PROD. CONTÍNUA</v>
          </cell>
          <cell r="M1323" t="str">
            <v>NÃO TRANSACIONAL</v>
          </cell>
          <cell r="N1323" t="str">
            <v>SIM</v>
          </cell>
          <cell r="O1323" t="str">
            <v>AS-IS</v>
          </cell>
        </row>
        <row r="1324">
          <cell r="B1324" t="str">
            <v>AT_1321</v>
          </cell>
          <cell r="C1324">
            <v>0</v>
          </cell>
          <cell r="D1324" t="str">
            <v>CONTÁBIL</v>
          </cell>
          <cell r="E1324">
            <v>0</v>
          </cell>
          <cell r="F1324" t="str">
            <v>Controladoria</v>
          </cell>
          <cell r="G1324" t="str">
            <v>Contabilidade</v>
          </cell>
          <cell r="H1324" t="str">
            <v>Inv kit soja RR - Monsanto</v>
          </cell>
          <cell r="I1324">
            <v>41</v>
          </cell>
          <cell r="J1324" t="str">
            <v>Informar quantidade prevista de soja e recebimento no mês, Gerar relatório de recebimentos, identificar recebimento de soja Transgênica, solicitar recebimentos não declarados e informar Monsanto a quantidade de  testes realizados</v>
          </cell>
          <cell r="K1324" t="str">
            <v>NÃO</v>
          </cell>
          <cell r="L1324" t="str">
            <v>INTERFERÊNCIA</v>
          </cell>
          <cell r="M1324" t="str">
            <v>TRANSACIONAL</v>
          </cell>
          <cell r="N1324" t="str">
            <v>SIM</v>
          </cell>
          <cell r="O1324" t="str">
            <v>CSC</v>
          </cell>
        </row>
        <row r="1325">
          <cell r="B1325" t="str">
            <v>AT_1322</v>
          </cell>
          <cell r="C1325">
            <v>0</v>
          </cell>
          <cell r="D1325" t="str">
            <v>CONTÁBIL</v>
          </cell>
          <cell r="E1325">
            <v>0</v>
          </cell>
          <cell r="F1325" t="str">
            <v>Controladoria</v>
          </cell>
          <cell r="G1325" t="str">
            <v>Contabilidade</v>
          </cell>
          <cell r="H1325" t="str">
            <v>Inv Físico Mensal</v>
          </cell>
          <cell r="I1325">
            <v>42</v>
          </cell>
          <cell r="J1325" t="str">
            <v>Informar as Pessoas que realizarão o Inventário, Imprimir formulário para inventário, Realizar medição e/ou Contagem e preencher planilha de medição/contagem</v>
          </cell>
          <cell r="K1325" t="str">
            <v>NÃO</v>
          </cell>
          <cell r="L1325" t="str">
            <v>INTERFERÊNCIA</v>
          </cell>
          <cell r="M1325" t="str">
            <v>TRANSACIONAL</v>
          </cell>
          <cell r="N1325" t="str">
            <v>SIM</v>
          </cell>
          <cell r="O1325" t="str">
            <v>CSC-PA</v>
          </cell>
        </row>
        <row r="1326">
          <cell r="B1326" t="str">
            <v>AT_1323</v>
          </cell>
          <cell r="C1326">
            <v>0</v>
          </cell>
          <cell r="D1326" t="str">
            <v>CONTÁBIL</v>
          </cell>
          <cell r="E1326">
            <v>0</v>
          </cell>
          <cell r="F1326" t="str">
            <v>Controladoria</v>
          </cell>
          <cell r="G1326" t="str">
            <v>Contabilidade</v>
          </cell>
          <cell r="H1326" t="str">
            <v>Inv Físico Mensal</v>
          </cell>
          <cell r="I1326">
            <v>43</v>
          </cell>
          <cell r="J1326" t="str">
            <v>Alimentar o relatório de inventário, Analisar diferenças de contagem e solicitar densidades para  as medições, se não houver diferença enviar para Controladoria SP e se houver diferena realizar recontagem</v>
          </cell>
          <cell r="K1326" t="str">
            <v>NÃO</v>
          </cell>
          <cell r="L1326" t="str">
            <v>PROD. CONTÍNUA</v>
          </cell>
          <cell r="M1326" t="str">
            <v>TRANSACIONAL</v>
          </cell>
          <cell r="N1326" t="str">
            <v>SIM</v>
          </cell>
          <cell r="O1326" t="str">
            <v>CSC-PA</v>
          </cell>
        </row>
        <row r="1327">
          <cell r="B1327" t="str">
            <v>AT_1324</v>
          </cell>
          <cell r="C1327">
            <v>0</v>
          </cell>
          <cell r="D1327" t="str">
            <v>CONTÁBIL</v>
          </cell>
          <cell r="E1327">
            <v>0</v>
          </cell>
          <cell r="F1327" t="str">
            <v>Controladoria</v>
          </cell>
          <cell r="G1327" t="str">
            <v>Contabilidade</v>
          </cell>
          <cell r="H1327" t="str">
            <v>Inv Físico Mensal</v>
          </cell>
          <cell r="I1327">
            <v>44</v>
          </cell>
          <cell r="J1327" t="str">
            <v>Realizar recontagem  e preencher a planilha de recontagem, se não houver diferença enviar para SP, se houver solicitar justificativas ao Gerente.</v>
          </cell>
          <cell r="K1327" t="str">
            <v>NÃO</v>
          </cell>
          <cell r="L1327" t="str">
            <v>PROD. CONTÍNUA</v>
          </cell>
          <cell r="M1327" t="str">
            <v>TRANSACIONAL</v>
          </cell>
          <cell r="N1327" t="str">
            <v>SIM</v>
          </cell>
          <cell r="O1327" t="str">
            <v>CSC-PA</v>
          </cell>
        </row>
        <row r="1328">
          <cell r="B1328" t="str">
            <v>AT_1325</v>
          </cell>
          <cell r="C1328">
            <v>0</v>
          </cell>
          <cell r="D1328" t="str">
            <v>CONTÁBIL</v>
          </cell>
          <cell r="E1328">
            <v>0</v>
          </cell>
          <cell r="F1328" t="str">
            <v>Controladoria</v>
          </cell>
          <cell r="G1328" t="str">
            <v>Contabilidade</v>
          </cell>
          <cell r="H1328" t="str">
            <v>Inv Físico Mensal</v>
          </cell>
          <cell r="I1328">
            <v>45</v>
          </cell>
          <cell r="J1328" t="str">
            <v>Alimentar relatório de inventário com as informações de densidade, inserir informações de sobre esperada,  verificar diferenças, solicitar ajustes ou justificativas ao Gerente, enviar para Controladoria São Paulo</v>
          </cell>
          <cell r="K1328" t="str">
            <v>NÃO</v>
          </cell>
          <cell r="L1328" t="str">
            <v>PROD. CONTÍNUA</v>
          </cell>
          <cell r="M1328" t="str">
            <v>TRANSACIONAL</v>
          </cell>
          <cell r="N1328" t="str">
            <v>SIM</v>
          </cell>
          <cell r="O1328" t="str">
            <v>CSC-PA</v>
          </cell>
        </row>
        <row r="1329">
          <cell r="B1329" t="str">
            <v>AT_1326</v>
          </cell>
          <cell r="C1329">
            <v>0</v>
          </cell>
          <cell r="D1329" t="str">
            <v>CONTÁBIL</v>
          </cell>
          <cell r="E1329">
            <v>0</v>
          </cell>
          <cell r="F1329" t="str">
            <v>Controladoria</v>
          </cell>
          <cell r="G1329" t="str">
            <v>Contabilidade</v>
          </cell>
          <cell r="H1329" t="str">
            <v>KARDEX - OLEO</v>
          </cell>
          <cell r="I1329">
            <v>46</v>
          </cell>
          <cell r="J1329" t="str">
            <v>Atualizar planilha de Transferências, Lançar informações no Kardex, Gerar Kardex e Encaminhar para Controladoria São Paulo</v>
          </cell>
          <cell r="K1329" t="str">
            <v>NÃO</v>
          </cell>
          <cell r="L1329" t="str">
            <v>PROD. CONTÍNUA</v>
          </cell>
          <cell r="M1329" t="str">
            <v>TRANSACIONAL</v>
          </cell>
          <cell r="N1329" t="str">
            <v>SIM</v>
          </cell>
          <cell r="O1329" t="str">
            <v>CSC</v>
          </cell>
        </row>
        <row r="1330">
          <cell r="B1330" t="str">
            <v>AT_1327</v>
          </cell>
          <cell r="C1330">
            <v>0</v>
          </cell>
          <cell r="D1330" t="str">
            <v>CONTÁBIL</v>
          </cell>
          <cell r="E1330">
            <v>0</v>
          </cell>
          <cell r="F1330" t="str">
            <v>Controladoria</v>
          </cell>
          <cell r="G1330" t="str">
            <v>Contabilidade</v>
          </cell>
          <cell r="H1330" t="str">
            <v>KARDEX - ORIGINACAO</v>
          </cell>
          <cell r="I1330">
            <v>47</v>
          </cell>
          <cell r="J1330" t="str">
            <v>Gerar Relatório de Movimentações, Gerar relatório do Kardex, Conferir quantidades, Realizar ajustes se necessário e Solicitar aprovação do Corporativo</v>
          </cell>
          <cell r="K1330" t="str">
            <v>NÃO</v>
          </cell>
          <cell r="L1330" t="str">
            <v>PROD. CONTÍNUA</v>
          </cell>
          <cell r="M1330" t="str">
            <v>TRANSACIONAL</v>
          </cell>
          <cell r="N1330" t="str">
            <v>SIM</v>
          </cell>
          <cell r="O1330" t="str">
            <v>CSC</v>
          </cell>
        </row>
        <row r="1331">
          <cell r="B1331" t="str">
            <v>AT_1328</v>
          </cell>
          <cell r="C1331">
            <v>0</v>
          </cell>
          <cell r="D1331" t="str">
            <v>CONTÁBIL</v>
          </cell>
          <cell r="E1331">
            <v>0</v>
          </cell>
          <cell r="F1331" t="str">
            <v>Controladoria</v>
          </cell>
          <cell r="G1331" t="str">
            <v>Contabilidade</v>
          </cell>
          <cell r="H1331" t="str">
            <v>KARDEX - ORIGINACAO</v>
          </cell>
          <cell r="I1331">
            <v>48</v>
          </cell>
          <cell r="J1331" t="str">
            <v>Gerar balanço por produto, realizar conferência dos valores, Indetificar divergências, ajustar se necessário, Gerar Relatório final de Kardex e enviar para Controladoria São Paulo</v>
          </cell>
          <cell r="K1331" t="str">
            <v>NÃO</v>
          </cell>
          <cell r="L1331" t="str">
            <v>PROD. CONTÍNUA</v>
          </cell>
          <cell r="M1331" t="str">
            <v>TRANSACIONAL</v>
          </cell>
          <cell r="N1331" t="str">
            <v>SIM</v>
          </cell>
          <cell r="O1331" t="str">
            <v>CSC</v>
          </cell>
        </row>
        <row r="1332">
          <cell r="B1332" t="str">
            <v>AT_1329</v>
          </cell>
          <cell r="C1332">
            <v>0</v>
          </cell>
          <cell r="D1332" t="str">
            <v>CONTÁBIL</v>
          </cell>
          <cell r="E1332">
            <v>0</v>
          </cell>
          <cell r="F1332" t="str">
            <v>Controladoria</v>
          </cell>
          <cell r="G1332" t="str">
            <v>Contabilidade</v>
          </cell>
          <cell r="H1332" t="str">
            <v>KARDEX - QUIMICOS</v>
          </cell>
          <cell r="I1332">
            <v>49</v>
          </cell>
          <cell r="J1332" t="str">
            <v>Gerar Kardex, Gerar relatório de movimentações, Gerar relatório das Entradas e Conciliar valores entre as bases</v>
          </cell>
          <cell r="K1332" t="str">
            <v>NÃO</v>
          </cell>
          <cell r="L1332" t="str">
            <v>PROD. CONTÍNUA</v>
          </cell>
          <cell r="M1332" t="str">
            <v>TRANSACIONAL</v>
          </cell>
          <cell r="N1332" t="str">
            <v>SIM</v>
          </cell>
          <cell r="O1332" t="str">
            <v>CSC</v>
          </cell>
        </row>
        <row r="1333">
          <cell r="B1333" t="str">
            <v>AT_1330</v>
          </cell>
          <cell r="C1333" t="str">
            <v/>
          </cell>
          <cell r="D1333" t="str">
            <v/>
          </cell>
          <cell r="E1333" t="str">
            <v/>
          </cell>
          <cell r="F1333" t="str">
            <v>Controladoria</v>
          </cell>
          <cell r="G1333" t="str">
            <v>Contabilidade</v>
          </cell>
          <cell r="H1333" t="str">
            <v>KARDEX - QUIMICOS</v>
          </cell>
          <cell r="I1333">
            <v>50</v>
          </cell>
          <cell r="J1333" t="str">
            <v>Gerar Kardex, Gerar relatório de movimentações, Gerar relatório das Entradas, Conciliar valores entre as bases, Gerar análise do Kardex, Ajustar quando necessa´rio, conferir NF com Relatórios e declarações, corrigir se necessário e encaminhar Kardex para Controladoria São Paulo</v>
          </cell>
          <cell r="K1333" t="str">
            <v/>
          </cell>
          <cell r="L1333" t="str">
            <v/>
          </cell>
          <cell r="M1333" t="str">
            <v>TRANSACIONAL</v>
          </cell>
          <cell r="N1333" t="str">
            <v>SIM</v>
          </cell>
          <cell r="O1333" t="str">
            <v>CSC</v>
          </cell>
        </row>
        <row r="1334">
          <cell r="B1334" t="str">
            <v>AT_1331</v>
          </cell>
          <cell r="C1334">
            <v>0</v>
          </cell>
          <cell r="D1334" t="str">
            <v>CONTÁBIL</v>
          </cell>
          <cell r="E1334">
            <v>0</v>
          </cell>
          <cell r="F1334" t="str">
            <v>Controladoria</v>
          </cell>
          <cell r="G1334" t="str">
            <v>Contabilidade</v>
          </cell>
          <cell r="H1334" t="str">
            <v>KARDEX - QUIMICOS</v>
          </cell>
          <cell r="I1334">
            <v>51</v>
          </cell>
          <cell r="J1334" t="str">
            <v>Gerar análise do Kardex, Ajustar quando necessa´rio, conferir NF com Relatórios e declarações, corrigir se necessário e encaminhar Kardex para Controladoria São Paulo</v>
          </cell>
          <cell r="K1334" t="str">
            <v>NÃO</v>
          </cell>
          <cell r="L1334" t="str">
            <v>PROD. CONTÍNUA</v>
          </cell>
          <cell r="M1334" t="str">
            <v>TRANSACIONAL</v>
          </cell>
          <cell r="N1334" t="str">
            <v>SIM</v>
          </cell>
          <cell r="O1334" t="str">
            <v>CSC</v>
          </cell>
        </row>
        <row r="1335">
          <cell r="B1335" t="str">
            <v>AT_1332</v>
          </cell>
          <cell r="C1335">
            <v>0</v>
          </cell>
          <cell r="D1335" t="str">
            <v>CONTÁBIL</v>
          </cell>
          <cell r="E1335">
            <v>0</v>
          </cell>
          <cell r="F1335" t="str">
            <v>Controladoria</v>
          </cell>
          <cell r="G1335" t="str">
            <v>Contabilidade</v>
          </cell>
          <cell r="H1335" t="str">
            <v>Prov Energia Elet</v>
          </cell>
          <cell r="I1335">
            <v>52</v>
          </cell>
          <cell r="J1335" t="str">
            <v>Solicitar valor de Energia Elétrica e ICMS Consumido, Verificar se valores estão lançados e realizar provisão</v>
          </cell>
          <cell r="K1335" t="str">
            <v>NÃO</v>
          </cell>
          <cell r="L1335" t="str">
            <v>INTERFERÊNCIA</v>
          </cell>
          <cell r="M1335" t="str">
            <v>TRANSACIONAL</v>
          </cell>
          <cell r="N1335" t="str">
            <v>SIM</v>
          </cell>
          <cell r="O1335" t="str">
            <v>CSC</v>
          </cell>
        </row>
        <row r="1336">
          <cell r="B1336" t="str">
            <v>AT_1333</v>
          </cell>
          <cell r="C1336">
            <v>0</v>
          </cell>
          <cell r="D1336" t="str">
            <v>CONTÁBIL</v>
          </cell>
          <cell r="E1336">
            <v>0</v>
          </cell>
          <cell r="F1336" t="str">
            <v>Controladoria</v>
          </cell>
          <cell r="G1336" t="str">
            <v>Contabilidade</v>
          </cell>
          <cell r="H1336" t="str">
            <v>Provisão de Juros</v>
          </cell>
          <cell r="I1336">
            <v>53</v>
          </cell>
          <cell r="J1336" t="str">
            <v>Gerar relatório de Contratos por Filial, Indentificar Contratos que precisam de provisão, Atualizar planilha de Cálculo, inserir informações dos valores manualmente e contabilizar provisões manualmente no sistema</v>
          </cell>
          <cell r="K1336" t="str">
            <v>NÃO</v>
          </cell>
          <cell r="L1336" t="str">
            <v>PROD. CONTÍNUA</v>
          </cell>
          <cell r="M1336" t="str">
            <v>TRANSACIONAL</v>
          </cell>
          <cell r="N1336" t="str">
            <v>SIM</v>
          </cell>
          <cell r="O1336" t="str">
            <v>CSC</v>
          </cell>
        </row>
        <row r="1337">
          <cell r="B1337" t="str">
            <v>AT_1334</v>
          </cell>
          <cell r="C1337">
            <v>0</v>
          </cell>
          <cell r="D1337" t="str">
            <v>CONTÁBIL</v>
          </cell>
          <cell r="E1337">
            <v>0</v>
          </cell>
          <cell r="F1337" t="str">
            <v>Controladoria</v>
          </cell>
          <cell r="G1337" t="str">
            <v>Contabilidade</v>
          </cell>
          <cell r="H1337" t="str">
            <v>Real Baixas de Pré Financ</v>
          </cell>
          <cell r="I1337">
            <v>54</v>
          </cell>
          <cell r="J1337" t="str">
            <v>Gerar relatório de adiantamento de fornecedores, Gerar relatório das contas de fornecedores, Identificar contratos em aberto que foram entregues e contabilizar</v>
          </cell>
          <cell r="K1337" t="str">
            <v>NÃO</v>
          </cell>
          <cell r="L1337" t="str">
            <v>PROD. CONTÍNUA</v>
          </cell>
          <cell r="M1337" t="str">
            <v>TRANSACIONAL</v>
          </cell>
          <cell r="N1337" t="str">
            <v>SIM</v>
          </cell>
          <cell r="O1337" t="str">
            <v>CSC</v>
          </cell>
        </row>
        <row r="1338">
          <cell r="B1338" t="str">
            <v>AT_1335</v>
          </cell>
          <cell r="C1338">
            <v>0</v>
          </cell>
          <cell r="D1338" t="str">
            <v>CONTÁBIL</v>
          </cell>
          <cell r="E1338">
            <v>0</v>
          </cell>
          <cell r="F1338" t="str">
            <v>Controladoria</v>
          </cell>
          <cell r="G1338" t="str">
            <v>Contabilidade</v>
          </cell>
          <cell r="H1338" t="str">
            <v>Realizar Estimativa Resultado</v>
          </cell>
          <cell r="I1338">
            <v>55</v>
          </cell>
          <cell r="J1338" t="str">
            <v>Gerar razão das contas de Vendas, Atualizar planilha DRE, realizar cálculos de valor unitário e taxa de conversão e Enviar para Validação</v>
          </cell>
          <cell r="K1338" t="str">
            <v>NÃO</v>
          </cell>
          <cell r="L1338" t="str">
            <v>PROD. CONTÍNUA</v>
          </cell>
          <cell r="M1338" t="str">
            <v>TRANSACIONAL</v>
          </cell>
          <cell r="N1338" t="str">
            <v>SIM</v>
          </cell>
          <cell r="O1338" t="str">
            <v>CSC</v>
          </cell>
        </row>
        <row r="1339">
          <cell r="B1339" t="str">
            <v>AT_1336</v>
          </cell>
          <cell r="C1339">
            <v>0</v>
          </cell>
          <cell r="D1339" t="str">
            <v>CONTÁBIL</v>
          </cell>
          <cell r="E1339">
            <v>0</v>
          </cell>
          <cell r="F1339" t="str">
            <v>Controladoria</v>
          </cell>
          <cell r="G1339" t="str">
            <v>Contabilidade</v>
          </cell>
          <cell r="H1339" t="str">
            <v>Realizar Estimativa Resultado</v>
          </cell>
          <cell r="I1339">
            <v>56</v>
          </cell>
          <cell r="J1339" t="str">
            <v>Verificar informações das taxas e corrigir taxas se necessário, Separar por localidade e gerar relatório de consumo</v>
          </cell>
          <cell r="K1339" t="str">
            <v>NÃO</v>
          </cell>
          <cell r="L1339" t="str">
            <v>PROD. CONTÍNUA</v>
          </cell>
          <cell r="M1339" t="str">
            <v>NÃO TRANSACIONAL</v>
          </cell>
          <cell r="N1339" t="str">
            <v>SIM</v>
          </cell>
          <cell r="O1339" t="str">
            <v>CSC</v>
          </cell>
        </row>
        <row r="1340">
          <cell r="B1340" t="str">
            <v>AT_1337</v>
          </cell>
          <cell r="C1340">
            <v>0</v>
          </cell>
          <cell r="D1340" t="str">
            <v>CONTÁBIL</v>
          </cell>
          <cell r="E1340">
            <v>0</v>
          </cell>
          <cell r="F1340" t="str">
            <v>Controladoria</v>
          </cell>
          <cell r="G1340" t="str">
            <v>Contabilidade</v>
          </cell>
          <cell r="H1340" t="str">
            <v>Realizar Estimativa Resultado</v>
          </cell>
          <cell r="I1340">
            <v>57</v>
          </cell>
          <cell r="J1340" t="str">
            <v>Inserir preço médio dos produtos, , valores de venda, consumos, despesas e matéria prima na DRE, Consolidar informações e enviar para contabilidade São Paulo</v>
          </cell>
          <cell r="K1340" t="str">
            <v>NÃO</v>
          </cell>
          <cell r="L1340" t="str">
            <v>INTERFERÊNCIA</v>
          </cell>
          <cell r="M1340" t="str">
            <v>TRANSACIONAL</v>
          </cell>
          <cell r="N1340" t="str">
            <v>SIM</v>
          </cell>
          <cell r="O1340" t="str">
            <v>CSC</v>
          </cell>
        </row>
        <row r="1341">
          <cell r="B1341" t="str">
            <v>AT_1338</v>
          </cell>
          <cell r="C1341" t="str">
            <v/>
          </cell>
          <cell r="D1341" t="str">
            <v/>
          </cell>
          <cell r="E1341" t="str">
            <v/>
          </cell>
          <cell r="F1341" t="str">
            <v>Controladoria</v>
          </cell>
          <cell r="G1341" t="str">
            <v>Contabilidade</v>
          </cell>
          <cell r="H1341" t="str">
            <v>Realizar Estimativa Resultado</v>
          </cell>
          <cell r="I1341">
            <v>58</v>
          </cell>
          <cell r="J1341" t="str">
            <v>Verificar informações das taxas e corrigir taxas se necessário, Separar por localidade, gerar relatório de consumo,  Inserir preço médio dos produtos, , valores de venda, consumos, despesas e matéria prima na DRE, Consolidar informações e enviar para contabilidade São Paulo</v>
          </cell>
          <cell r="K1341" t="str">
            <v/>
          </cell>
          <cell r="L1341" t="str">
            <v/>
          </cell>
          <cell r="M1341" t="str">
            <v>NÃO TRANSACIONAL</v>
          </cell>
          <cell r="N1341" t="str">
            <v>SIM</v>
          </cell>
          <cell r="O1341" t="str">
            <v>CSC</v>
          </cell>
        </row>
        <row r="1342">
          <cell r="B1342" t="str">
            <v>AT_1339</v>
          </cell>
          <cell r="C1342">
            <v>0</v>
          </cell>
          <cell r="D1342" t="str">
            <v>CONTÁBIL</v>
          </cell>
          <cell r="E1342">
            <v>0</v>
          </cell>
          <cell r="F1342" t="str">
            <v>Controladoria</v>
          </cell>
          <cell r="G1342" t="str">
            <v>Contabilidade</v>
          </cell>
          <cell r="H1342" t="str">
            <v>Valorizar Kardex</v>
          </cell>
          <cell r="I1342">
            <v>59</v>
          </cell>
          <cell r="J1342" t="str">
            <v>Gerar Kardex consolidado, Conferir saldo do Kardex, Ajustar se necessário, Gerar razão contábil, Identificar custos alocados aos produtos, inserir valores no Kardex e Contabilizar Kardex manualmente</v>
          </cell>
          <cell r="K1342" t="str">
            <v>NÃO</v>
          </cell>
          <cell r="L1342" t="str">
            <v>PROD. CONTÍNUA</v>
          </cell>
          <cell r="M1342" t="str">
            <v>TRANSACIONAL</v>
          </cell>
          <cell r="N1342" t="str">
            <v>SIM</v>
          </cell>
          <cell r="O1342" t="str">
            <v>CSC</v>
          </cell>
        </row>
        <row r="1343">
          <cell r="B1343" t="str">
            <v>AT_1340</v>
          </cell>
          <cell r="C1343">
            <v>0</v>
          </cell>
          <cell r="D1343" t="str">
            <v>CONTÁBIL</v>
          </cell>
          <cell r="E1343">
            <v>0</v>
          </cell>
          <cell r="F1343" t="str">
            <v>Controladoria</v>
          </cell>
          <cell r="G1343" t="str">
            <v>Contabilidade</v>
          </cell>
          <cell r="H1343" t="str">
            <v>Valorizar Kardex</v>
          </cell>
          <cell r="I1343">
            <v>60</v>
          </cell>
          <cell r="J1343" t="str">
            <v>Conferir lançamentos contábeis, Ajustar se necessário, Gerar rotina de custo médio, Exportar Kardex valorizado e Enviar Kardex para Contabilidade São Paulo</v>
          </cell>
          <cell r="K1343" t="str">
            <v>NÃO</v>
          </cell>
          <cell r="L1343" t="str">
            <v>PROD. CONTÍNUA</v>
          </cell>
          <cell r="M1343" t="str">
            <v>TRANSACIONAL</v>
          </cell>
          <cell r="N1343" t="str">
            <v>SIM</v>
          </cell>
          <cell r="O1343" t="str">
            <v>CSC</v>
          </cell>
        </row>
        <row r="1344">
          <cell r="B1344" t="str">
            <v>AT_1341</v>
          </cell>
          <cell r="C1344">
            <v>0</v>
          </cell>
          <cell r="D1344" t="str">
            <v>CONTÁBIL</v>
          </cell>
          <cell r="E1344">
            <v>0</v>
          </cell>
          <cell r="F1344" t="str">
            <v>Controladoria</v>
          </cell>
          <cell r="G1344" t="str">
            <v>Contabilidade</v>
          </cell>
          <cell r="H1344" t="str">
            <v>APUR DE USGAAP</v>
          </cell>
          <cell r="I1344">
            <v>61</v>
          </cell>
          <cell r="J1344" t="str">
            <v>Calcular variação cambial, Encaminhar para Fiscal São Paulo, Lançar IR Corrente e Apurar IR Diferido</v>
          </cell>
          <cell r="K1344" t="str">
            <v>NÃO</v>
          </cell>
          <cell r="L1344" t="str">
            <v>PROD. CONTÍNUA</v>
          </cell>
          <cell r="M1344" t="str">
            <v>TRANSACIONAL</v>
          </cell>
          <cell r="N1344" t="str">
            <v>SIM</v>
          </cell>
          <cell r="O1344" t="str">
            <v>CSC</v>
          </cell>
        </row>
        <row r="1345">
          <cell r="B1345" t="str">
            <v>AT_1342</v>
          </cell>
          <cell r="C1345">
            <v>0</v>
          </cell>
          <cell r="D1345" t="str">
            <v>CONTÁBIL</v>
          </cell>
          <cell r="E1345">
            <v>0</v>
          </cell>
          <cell r="F1345" t="str">
            <v>Controladoria</v>
          </cell>
          <cell r="G1345" t="str">
            <v>Contabilidade</v>
          </cell>
          <cell r="H1345" t="str">
            <v>ATIVACAO DE IMOBILIZADO</v>
          </cell>
          <cell r="I1345">
            <v>62</v>
          </cell>
          <cell r="J1345" t="str">
            <v>Identificar item a ser ativado, realizar cadastro do item,  gerar lote do ativo, gerar relatório de itens ativados,  Imprimir relatório e reclassificar com as contas de ativo</v>
          </cell>
          <cell r="K1345" t="str">
            <v>NÃO</v>
          </cell>
          <cell r="L1345" t="str">
            <v>INTERFERÊNCIA</v>
          </cell>
          <cell r="M1345" t="str">
            <v>TRANSACIONAL</v>
          </cell>
          <cell r="N1345" t="str">
            <v>SIM</v>
          </cell>
          <cell r="O1345" t="str">
            <v>CSC</v>
          </cell>
        </row>
        <row r="1346">
          <cell r="B1346" t="str">
            <v>AT_1343</v>
          </cell>
          <cell r="C1346">
            <v>0</v>
          </cell>
          <cell r="D1346" t="str">
            <v>CONTÁBIL</v>
          </cell>
          <cell r="E1346">
            <v>0</v>
          </cell>
          <cell r="F1346" t="str">
            <v>Controladoria</v>
          </cell>
          <cell r="G1346" t="str">
            <v>Contabilidade</v>
          </cell>
          <cell r="H1346" t="str">
            <v>ATIVACAO DE IMOBILIZADO</v>
          </cell>
          <cell r="I1346">
            <v>63</v>
          </cell>
          <cell r="J1346" t="str">
            <v>Solicitar aprovação do Lote, ajustar se necessário, contabilizar ativo, integrar modulo de ativo, gerar relatório de integridade e corrigir se necessário</v>
          </cell>
          <cell r="K1346" t="str">
            <v>NÃO</v>
          </cell>
          <cell r="L1346" t="str">
            <v>INTERFERÊNCIA</v>
          </cell>
          <cell r="M1346" t="str">
            <v>TRANSACIONAL</v>
          </cell>
          <cell r="N1346" t="str">
            <v>SIM</v>
          </cell>
          <cell r="O1346" t="str">
            <v>CSC</v>
          </cell>
        </row>
        <row r="1347">
          <cell r="B1347" t="str">
            <v>AT_1344</v>
          </cell>
          <cell r="C1347">
            <v>0</v>
          </cell>
          <cell r="D1347" t="str">
            <v>CONTÁBIL</v>
          </cell>
          <cell r="E1347">
            <v>0</v>
          </cell>
          <cell r="F1347" t="str">
            <v>Controladoria</v>
          </cell>
          <cell r="G1347" t="str">
            <v>Contabilidade</v>
          </cell>
          <cell r="H1347" t="str">
            <v>CTB_BAIXA DE ITENS OBSOLETOS</v>
          </cell>
          <cell r="I1347">
            <v>64</v>
          </cell>
          <cell r="J1347" t="str">
            <v>Gerar relatórios de Itens obsoletos, Identificar itens por área, Verificar item a descartar, Gerar planilha de descarte, Encaminhar ao Almoxerifado e Realizar baixa</v>
          </cell>
          <cell r="K1347" t="str">
            <v>NÃO</v>
          </cell>
          <cell r="L1347" t="str">
            <v>PROD. CONTÍNUA</v>
          </cell>
          <cell r="M1347" t="str">
            <v>TRANSACIONAL</v>
          </cell>
          <cell r="N1347" t="str">
            <v>SIM</v>
          </cell>
          <cell r="O1347" t="str">
            <v>CSC</v>
          </cell>
        </row>
        <row r="1348">
          <cell r="B1348" t="str">
            <v>AT_1345</v>
          </cell>
          <cell r="C1348">
            <v>0</v>
          </cell>
          <cell r="D1348" t="str">
            <v>CONTÁBIL</v>
          </cell>
          <cell r="E1348">
            <v>0</v>
          </cell>
          <cell r="F1348" t="str">
            <v>Controladoria</v>
          </cell>
          <cell r="G1348" t="str">
            <v>Contabilidade</v>
          </cell>
          <cell r="H1348" t="str">
            <v>CTB_CALC DE JUROS DE ADIANT DE COMMODITIES</v>
          </cell>
          <cell r="I1348">
            <v>65</v>
          </cell>
          <cell r="J1348" t="str">
            <v>Gerar relatório de Juros, Contabilizar juros, gerar planilha de provisões, realizar conferência do relatório, realizar ajustes e solicitar aprovações</v>
          </cell>
          <cell r="K1348" t="str">
            <v>NÃO</v>
          </cell>
          <cell r="L1348" t="str">
            <v>PROD. CONTÍNUA</v>
          </cell>
          <cell r="M1348" t="str">
            <v>TRANSACIONAL</v>
          </cell>
          <cell r="N1348" t="str">
            <v>SIM</v>
          </cell>
          <cell r="O1348" t="str">
            <v>CSC</v>
          </cell>
        </row>
        <row r="1349">
          <cell r="B1349" t="str">
            <v>AT_1346</v>
          </cell>
          <cell r="C1349">
            <v>0</v>
          </cell>
          <cell r="D1349" t="str">
            <v>CONTÁBIL</v>
          </cell>
          <cell r="E1349">
            <v>0</v>
          </cell>
          <cell r="F1349" t="str">
            <v>Controladoria</v>
          </cell>
          <cell r="G1349" t="str">
            <v>Contabilidade</v>
          </cell>
          <cell r="H1349" t="str">
            <v>Calcular Prod Diária</v>
          </cell>
          <cell r="I1349">
            <v>66</v>
          </cell>
          <cell r="J1349" t="str">
            <v>Gerar relatórios de recebimento físico, atualizar planilha de cáluclo de produção, enviar para validação dos Coordenadores e receber planilha validada ou corrigida</v>
          </cell>
          <cell r="K1349" t="str">
            <v>NÃO</v>
          </cell>
          <cell r="L1349" t="str">
            <v>PROD. CONTÍNUA</v>
          </cell>
          <cell r="M1349" t="str">
            <v>TRANSACIONAL</v>
          </cell>
          <cell r="N1349" t="str">
            <v>SIM</v>
          </cell>
          <cell r="O1349" t="str">
            <v>CSC</v>
          </cell>
        </row>
        <row r="1350">
          <cell r="B1350" t="str">
            <v>AT_1347</v>
          </cell>
          <cell r="C1350">
            <v>0</v>
          </cell>
          <cell r="D1350" t="str">
            <v>CONTÁBIL</v>
          </cell>
          <cell r="E1350">
            <v>0</v>
          </cell>
          <cell r="F1350" t="str">
            <v>Controladoria</v>
          </cell>
          <cell r="G1350" t="str">
            <v>Contabilidade</v>
          </cell>
          <cell r="H1350" t="str">
            <v>CTB_CONCILIACAO DE IMPOSTOS</v>
          </cell>
          <cell r="I1350">
            <v>67</v>
          </cell>
          <cell r="J1350" t="str">
            <v>Gerar relatório de retenções, gerar relatório do razão, verificar divergências e solicitar correções à Célula de Entrada</v>
          </cell>
          <cell r="K1350" t="str">
            <v>NÃO</v>
          </cell>
          <cell r="L1350" t="str">
            <v>PROD. CONTÍNUA</v>
          </cell>
          <cell r="M1350" t="str">
            <v>TRANSACIONAL</v>
          </cell>
          <cell r="N1350" t="str">
            <v>SIM</v>
          </cell>
          <cell r="O1350" t="str">
            <v>CSC</v>
          </cell>
        </row>
        <row r="1351">
          <cell r="B1351" t="str">
            <v>AT_1348</v>
          </cell>
          <cell r="C1351">
            <v>0</v>
          </cell>
          <cell r="D1351" t="str">
            <v>CONTÁBIL</v>
          </cell>
          <cell r="E1351">
            <v>0</v>
          </cell>
          <cell r="F1351" t="str">
            <v>Controladoria</v>
          </cell>
          <cell r="G1351" t="str">
            <v>Contabilidade</v>
          </cell>
          <cell r="H1351" t="str">
            <v>CTB_CONF DE COMPRAS E FIXACOES</v>
          </cell>
          <cell r="I1351">
            <v>68</v>
          </cell>
          <cell r="J1351" t="str">
            <v>Gerar relatório de preços negociados, realizar conferência, solicitar ajustes ao comercial e arquivar relatório</v>
          </cell>
          <cell r="K1351" t="str">
            <v>NÃO</v>
          </cell>
          <cell r="L1351" t="str">
            <v>PROD. CONTÍNUA</v>
          </cell>
          <cell r="M1351" t="str">
            <v>TRANSACIONAL</v>
          </cell>
          <cell r="N1351" t="str">
            <v>SIM</v>
          </cell>
          <cell r="O1351" t="str">
            <v>CSC</v>
          </cell>
        </row>
        <row r="1352">
          <cell r="B1352" t="str">
            <v>AT_1349</v>
          </cell>
          <cell r="C1352">
            <v>0</v>
          </cell>
          <cell r="D1352" t="str">
            <v>CONTÁBIL</v>
          </cell>
          <cell r="E1352">
            <v>0</v>
          </cell>
          <cell r="F1352" t="str">
            <v>Controladoria</v>
          </cell>
          <cell r="G1352" t="str">
            <v>Contabilidade</v>
          </cell>
          <cell r="H1352" t="str">
            <v>CTB_CONF DE ENTRADAS</v>
          </cell>
          <cell r="I1352">
            <v>69</v>
          </cell>
          <cell r="J1352" t="str">
            <v>Gerar relatório de entradas, realizar conferência com os Tickets, tratar divergências se necessário, aplicar Tickets, Gerar relatório de entradas, verificar divergências, informar comercial e arquivar tickets e relatório</v>
          </cell>
          <cell r="K1352" t="str">
            <v>NÃO</v>
          </cell>
          <cell r="L1352" t="str">
            <v>PROD. CONTÍNUA</v>
          </cell>
          <cell r="M1352" t="str">
            <v>TRANSACIONAL</v>
          </cell>
          <cell r="N1352" t="str">
            <v>SIM</v>
          </cell>
          <cell r="O1352" t="str">
            <v>CSC</v>
          </cell>
        </row>
        <row r="1353">
          <cell r="B1353" t="str">
            <v>AT_1350</v>
          </cell>
          <cell r="C1353">
            <v>0</v>
          </cell>
          <cell r="D1353" t="str">
            <v>CONTÁBIL</v>
          </cell>
          <cell r="E1353">
            <v>0</v>
          </cell>
          <cell r="F1353" t="str">
            <v>Controladoria</v>
          </cell>
          <cell r="G1353" t="str">
            <v>Contabilidade</v>
          </cell>
          <cell r="H1353" t="str">
            <v>Cont Est Porto</v>
          </cell>
          <cell r="I1353">
            <v>70</v>
          </cell>
          <cell r="J1353" t="str">
            <v>Gerar relatório de entradas por NF, Gerar relatórios de Saídas para o Porto e Identificar NF que não entraram no Estoque</v>
          </cell>
          <cell r="K1353" t="str">
            <v>NÃO</v>
          </cell>
          <cell r="L1353" t="str">
            <v>PROD. CONTÍNUA</v>
          </cell>
          <cell r="M1353" t="str">
            <v>TRANSACIONAL</v>
          </cell>
          <cell r="N1353" t="str">
            <v>SIM</v>
          </cell>
          <cell r="O1353" t="str">
            <v>CSC</v>
          </cell>
        </row>
        <row r="1354">
          <cell r="B1354" t="str">
            <v>AT_1351</v>
          </cell>
          <cell r="C1354">
            <v>0</v>
          </cell>
          <cell r="D1354" t="str">
            <v>CONTÁBIL</v>
          </cell>
          <cell r="E1354">
            <v>0</v>
          </cell>
          <cell r="F1354" t="str">
            <v>Controladoria</v>
          </cell>
          <cell r="G1354" t="str">
            <v>Contabilidade</v>
          </cell>
          <cell r="H1354" t="str">
            <v>Cont Est Porto</v>
          </cell>
          <cell r="I1354">
            <v>71</v>
          </cell>
          <cell r="J1354" t="str">
            <v>Gerar relatório para identificar mercadorias,  Informar responsáveis pela carga e Indetificar transportador</v>
          </cell>
          <cell r="K1354" t="str">
            <v>NÃO</v>
          </cell>
          <cell r="L1354" t="str">
            <v>PROD. CONTÍNUA</v>
          </cell>
          <cell r="M1354" t="str">
            <v>TRANSACIONAL</v>
          </cell>
          <cell r="N1354" t="str">
            <v>SIM</v>
          </cell>
          <cell r="O1354" t="str">
            <v>CSC</v>
          </cell>
        </row>
        <row r="1355">
          <cell r="B1355" t="str">
            <v>AT_1352</v>
          </cell>
          <cell r="C1355">
            <v>0</v>
          </cell>
          <cell r="D1355" t="str">
            <v>CONTÁBIL</v>
          </cell>
          <cell r="E1355">
            <v>0</v>
          </cell>
          <cell r="F1355" t="str">
            <v>Controladoria</v>
          </cell>
          <cell r="G1355" t="str">
            <v>Contabilidade</v>
          </cell>
          <cell r="H1355" t="str">
            <v>Cont Est Porto</v>
          </cell>
          <cell r="I1355">
            <v>72</v>
          </cell>
          <cell r="J1355" t="str">
            <v>Informar carga localizada, informar departamento de segurança sobre carga não localizada, Informar data prevista da entrega da Carga, Informar valores para baixa e realizar baixa da carga não localizada</v>
          </cell>
          <cell r="K1355" t="str">
            <v>NÃO</v>
          </cell>
          <cell r="L1355" t="str">
            <v>INTERFERÊNCIA</v>
          </cell>
          <cell r="M1355" t="str">
            <v>TRANSACIONAL</v>
          </cell>
          <cell r="N1355" t="str">
            <v>SIM</v>
          </cell>
          <cell r="O1355" t="str">
            <v>CSC</v>
          </cell>
        </row>
        <row r="1356">
          <cell r="B1356" t="str">
            <v>AT_1353</v>
          </cell>
          <cell r="C1356">
            <v>0</v>
          </cell>
          <cell r="D1356" t="str">
            <v>CONTÁBIL</v>
          </cell>
          <cell r="E1356">
            <v>0</v>
          </cell>
          <cell r="F1356" t="str">
            <v>Controladoria</v>
          </cell>
          <cell r="G1356" t="str">
            <v>Contabilidade</v>
          </cell>
          <cell r="H1356" t="str">
            <v>CTB_CONTAB DE APROPRIACOES</v>
          </cell>
          <cell r="I1356">
            <v>73</v>
          </cell>
          <cell r="J1356" t="str">
            <v>Gerar cálculo de apropriações e contabilizar apropriações</v>
          </cell>
          <cell r="K1356" t="str">
            <v>NÃO</v>
          </cell>
          <cell r="L1356" t="str">
            <v>PROD. CONTÍNUA</v>
          </cell>
          <cell r="M1356" t="str">
            <v>TRANSACIONAL</v>
          </cell>
          <cell r="N1356" t="str">
            <v>SIM</v>
          </cell>
          <cell r="O1356" t="str">
            <v>CSC</v>
          </cell>
        </row>
        <row r="1357">
          <cell r="B1357" t="str">
            <v>AT_1354</v>
          </cell>
          <cell r="C1357">
            <v>0</v>
          </cell>
          <cell r="D1357" t="str">
            <v>CONTÁBIL</v>
          </cell>
          <cell r="E1357">
            <v>0</v>
          </cell>
          <cell r="F1357" t="str">
            <v>Controladoria</v>
          </cell>
          <cell r="G1357" t="str">
            <v>Contabilidade</v>
          </cell>
          <cell r="H1357" t="str">
            <v>CTB_CONTAB DE COMISSOES E FRETES</v>
          </cell>
          <cell r="I1357">
            <v>74</v>
          </cell>
          <cell r="J1357" t="str">
            <v>Lançar provisões de comissões  fretes, solicitar aprovações, corrigir se necessário, Contabilizar comissões</v>
          </cell>
          <cell r="K1357" t="str">
            <v>NÃO</v>
          </cell>
          <cell r="L1357" t="str">
            <v>PROD. CONTÍNUA</v>
          </cell>
          <cell r="M1357" t="str">
            <v>TRANSACIONAL</v>
          </cell>
          <cell r="N1357" t="str">
            <v>SIM</v>
          </cell>
          <cell r="O1357" t="str">
            <v>CSC</v>
          </cell>
        </row>
        <row r="1358">
          <cell r="B1358" t="str">
            <v>AT_1355</v>
          </cell>
          <cell r="C1358">
            <v>0</v>
          </cell>
          <cell r="D1358" t="str">
            <v>CONTÁBIL</v>
          </cell>
          <cell r="E1358">
            <v>0</v>
          </cell>
          <cell r="F1358" t="str">
            <v>Controladoria</v>
          </cell>
          <cell r="G1358" t="str">
            <v>Contabilidade</v>
          </cell>
          <cell r="H1358" t="str">
            <v>CTB_CONTAB DE HEDGE</v>
          </cell>
          <cell r="I1358">
            <v>75</v>
          </cell>
          <cell r="J1358" t="str">
            <v>Verificar divergências entre relatório de posição de hedge e posição de fechamento diário e informar divergência à São Paulo se necessário</v>
          </cell>
          <cell r="K1358" t="str">
            <v>NÃO</v>
          </cell>
          <cell r="L1358" t="str">
            <v>PROD. CONTÍNUA</v>
          </cell>
          <cell r="M1358" t="str">
            <v>NÃO TRANSACIONAL</v>
          </cell>
          <cell r="N1358" t="str">
            <v>SIM</v>
          </cell>
          <cell r="O1358" t="str">
            <v>CSC</v>
          </cell>
        </row>
        <row r="1359">
          <cell r="B1359" t="str">
            <v>AT_1356</v>
          </cell>
          <cell r="C1359">
            <v>0</v>
          </cell>
          <cell r="D1359" t="str">
            <v>CONTÁBIL</v>
          </cell>
          <cell r="E1359">
            <v>0</v>
          </cell>
          <cell r="F1359" t="str">
            <v>Controladoria</v>
          </cell>
          <cell r="G1359" t="str">
            <v>Contabilidade</v>
          </cell>
          <cell r="H1359" t="str">
            <v>CTB_CONTAB DE HEDGE</v>
          </cell>
          <cell r="I1359">
            <v>76</v>
          </cell>
          <cell r="J1359" t="str">
            <v>Contabilizar Hedge Financeiro, Contabilizar Hedge Operacional, Contbilizar MTM,  Consolidar informações Joanes e Over Hedge e encaminhar para Controller</v>
          </cell>
          <cell r="K1359" t="str">
            <v>NÃO</v>
          </cell>
          <cell r="L1359" t="str">
            <v>PROD. CONTÍNUA</v>
          </cell>
          <cell r="M1359" t="str">
            <v>TRANSACIONAL</v>
          </cell>
          <cell r="N1359" t="str">
            <v>SIM</v>
          </cell>
          <cell r="O1359" t="str">
            <v>CSC</v>
          </cell>
        </row>
        <row r="1360">
          <cell r="B1360" t="str">
            <v>AT_1357</v>
          </cell>
          <cell r="C1360">
            <v>0</v>
          </cell>
          <cell r="D1360" t="str">
            <v>CONTÁBIL</v>
          </cell>
          <cell r="E1360">
            <v>0</v>
          </cell>
          <cell r="F1360" t="str">
            <v>Controladoria</v>
          </cell>
          <cell r="G1360" t="str">
            <v>Contabilidade</v>
          </cell>
          <cell r="H1360" t="str">
            <v>CTB_CONTAB DE IFRS</v>
          </cell>
          <cell r="I1360">
            <v>77</v>
          </cell>
          <cell r="J1360" t="str">
            <v>Gerar relatórios de IFRS Patrimonial e Resultado, verificar divergência e abrir chamado para correção se necessário</v>
          </cell>
          <cell r="K1360" t="str">
            <v>NÃO</v>
          </cell>
          <cell r="L1360" t="str">
            <v>PROD. CONTÍNUA</v>
          </cell>
          <cell r="M1360" t="str">
            <v>NÃO TRANSACIONAL</v>
          </cell>
          <cell r="N1360" t="str">
            <v>NÃO</v>
          </cell>
          <cell r="O1360" t="str">
            <v>AS-IS</v>
          </cell>
        </row>
        <row r="1361">
          <cell r="B1361" t="str">
            <v>AT_1358</v>
          </cell>
          <cell r="C1361">
            <v>0</v>
          </cell>
          <cell r="D1361" t="str">
            <v>CONTÁBIL</v>
          </cell>
          <cell r="E1361">
            <v>0</v>
          </cell>
          <cell r="F1361" t="str">
            <v>Controladoria</v>
          </cell>
          <cell r="G1361" t="str">
            <v>Contabilidade</v>
          </cell>
          <cell r="H1361" t="str">
            <v>CTB_CONTAB DE IFRS</v>
          </cell>
          <cell r="I1361">
            <v>78</v>
          </cell>
          <cell r="J1361" t="str">
            <v>Contabilizar manualmente IFRS de Resultado, solicitar apuração e aprovar contabilização</v>
          </cell>
          <cell r="K1361" t="str">
            <v>NÃO</v>
          </cell>
          <cell r="L1361" t="str">
            <v>PROD. CONTÍNUA</v>
          </cell>
          <cell r="M1361" t="str">
            <v>TRANSACIONAL</v>
          </cell>
          <cell r="N1361" t="str">
            <v>NÃO</v>
          </cell>
          <cell r="O1361" t="str">
            <v>AS-IS</v>
          </cell>
        </row>
        <row r="1362">
          <cell r="B1362" t="str">
            <v>AT_1359</v>
          </cell>
          <cell r="C1362">
            <v>0</v>
          </cell>
          <cell r="D1362" t="str">
            <v>CONTÁBIL</v>
          </cell>
          <cell r="E1362">
            <v>0</v>
          </cell>
          <cell r="F1362" t="str">
            <v>Controladoria</v>
          </cell>
          <cell r="G1362" t="str">
            <v>Contabilidade</v>
          </cell>
          <cell r="H1362" t="str">
            <v>CTB_CONTAB DE IMPOSTOS DE SIND</v>
          </cell>
          <cell r="I1362">
            <v>79</v>
          </cell>
          <cell r="J1362" t="str">
            <v>Atualizar controles de SINDs, verificar divergências entre controles e encargos, informar RH e Contabilizar provisão</v>
          </cell>
          <cell r="K1362" t="str">
            <v>NÃO</v>
          </cell>
          <cell r="L1362" t="str">
            <v>INTERFERÊNCIA</v>
          </cell>
          <cell r="M1362" t="str">
            <v>TRANSACIONAL</v>
          </cell>
          <cell r="N1362" t="str">
            <v>SIM</v>
          </cell>
          <cell r="O1362" t="str">
            <v>CSC</v>
          </cell>
        </row>
        <row r="1363">
          <cell r="B1363" t="str">
            <v>AT_1360</v>
          </cell>
          <cell r="C1363">
            <v>0</v>
          </cell>
          <cell r="D1363" t="str">
            <v>CONTÁBIL</v>
          </cell>
          <cell r="E1363">
            <v>0</v>
          </cell>
          <cell r="F1363" t="str">
            <v>Controladoria</v>
          </cell>
          <cell r="G1363" t="str">
            <v>Contabilidade</v>
          </cell>
          <cell r="H1363" t="str">
            <v>CTB_CONTAB DE PIS E COFINS SOBRE FRETE</v>
          </cell>
          <cell r="I1363">
            <v>80</v>
          </cell>
          <cell r="J1363" t="str">
            <v>Gerar relatório das contas do razão, separar por produto, gerar base de cálculo e encaminhar para validação do Fiscal</v>
          </cell>
          <cell r="K1363" t="str">
            <v>NÃO</v>
          </cell>
          <cell r="L1363" t="str">
            <v>PROD. CONTÍNUA</v>
          </cell>
          <cell r="M1363" t="str">
            <v>TRANSACIONAL</v>
          </cell>
          <cell r="N1363" t="str">
            <v>SIM</v>
          </cell>
          <cell r="O1363" t="str">
            <v>CSC</v>
          </cell>
        </row>
        <row r="1364">
          <cell r="B1364" t="str">
            <v>AT_1361</v>
          </cell>
          <cell r="C1364">
            <v>0</v>
          </cell>
          <cell r="D1364" t="str">
            <v>CONTÁBIL</v>
          </cell>
          <cell r="E1364">
            <v>0</v>
          </cell>
          <cell r="F1364" t="str">
            <v>Controladoria</v>
          </cell>
          <cell r="G1364" t="str">
            <v>Contabilidade</v>
          </cell>
          <cell r="H1364" t="str">
            <v>CTB_CONTAB DE PIS E COFINS SOBRE FRETE</v>
          </cell>
          <cell r="I1364">
            <v>81</v>
          </cell>
          <cell r="J1364" t="str">
            <v>Verificar se há divergências, corrigir se necessario, lançar Pis/Cofins sobre frete e solicitar aprovação</v>
          </cell>
          <cell r="K1364" t="str">
            <v>NÃO</v>
          </cell>
          <cell r="L1364" t="str">
            <v>PROD. CONTÍNUA</v>
          </cell>
          <cell r="M1364" t="str">
            <v>TRANSACIONAL</v>
          </cell>
          <cell r="N1364" t="str">
            <v>SIM</v>
          </cell>
          <cell r="O1364" t="str">
            <v>CSC</v>
          </cell>
        </row>
        <row r="1365">
          <cell r="B1365" t="str">
            <v>AT_1362</v>
          </cell>
          <cell r="C1365">
            <v>0</v>
          </cell>
          <cell r="D1365" t="str">
            <v>CONTÁBIL</v>
          </cell>
          <cell r="E1365">
            <v>0</v>
          </cell>
          <cell r="F1365" t="str">
            <v>Controladoria</v>
          </cell>
          <cell r="G1365" t="str">
            <v>Contabilidade</v>
          </cell>
          <cell r="H1365" t="str">
            <v>CTB_CONTAB DE PIS E COFINS SOBRE FRETE</v>
          </cell>
          <cell r="I1365">
            <v>82</v>
          </cell>
          <cell r="J1365" t="str">
            <v>Verificar se há divergências, corrigir se necessario, lançar Pis/Cofins sobre frete, solicitar aprovação e corrigir se necessário</v>
          </cell>
          <cell r="K1365" t="str">
            <v>NÃO</v>
          </cell>
          <cell r="L1365" t="str">
            <v>INTERFERÊNCIA</v>
          </cell>
          <cell r="M1365" t="str">
            <v>TRANSACIONAL</v>
          </cell>
          <cell r="N1365" t="str">
            <v>SIM</v>
          </cell>
          <cell r="O1365" t="str">
            <v>CSC</v>
          </cell>
        </row>
        <row r="1366">
          <cell r="B1366" t="str">
            <v>AT_1363</v>
          </cell>
          <cell r="C1366">
            <v>0</v>
          </cell>
          <cell r="D1366" t="str">
            <v>CONTÁBIL</v>
          </cell>
          <cell r="E1366">
            <v>0</v>
          </cell>
          <cell r="F1366" t="str">
            <v>Controladoria</v>
          </cell>
          <cell r="G1366" t="str">
            <v>Contabilidade</v>
          </cell>
          <cell r="H1366" t="str">
            <v>CTB_CONTAB DE PIS E COFINS</v>
          </cell>
          <cell r="I1366">
            <v>83</v>
          </cell>
          <cell r="J1366" t="str">
            <v>Gerar relatório do razão, Identificar valores a receber e pagar, Verificar saldo com Planilha POSI, tratar divergências se houver, Lançar valores a pagar ou receber</v>
          </cell>
          <cell r="K1366" t="str">
            <v>NÃO</v>
          </cell>
          <cell r="L1366" t="str">
            <v>PROD. CONTÍNUA</v>
          </cell>
          <cell r="M1366" t="str">
            <v>TRANSACIONAL</v>
          </cell>
          <cell r="N1366" t="str">
            <v>SIM</v>
          </cell>
          <cell r="O1366" t="str">
            <v>CSC</v>
          </cell>
        </row>
        <row r="1367">
          <cell r="B1367" t="str">
            <v>AT_1364</v>
          </cell>
          <cell r="C1367">
            <v>0</v>
          </cell>
          <cell r="D1367" t="str">
            <v>CONTÁBIL</v>
          </cell>
          <cell r="E1367">
            <v>0</v>
          </cell>
          <cell r="F1367" t="str">
            <v>Controladoria</v>
          </cell>
          <cell r="G1367" t="str">
            <v>Contabilidade</v>
          </cell>
          <cell r="H1367" t="str">
            <v>CTB_CONTAB DE PROVISOES</v>
          </cell>
          <cell r="I1367">
            <v>84</v>
          </cell>
          <cell r="J1367" t="str">
            <v>Atualizar planilha de controle de provisões, checar provisões, corrigir se necessário e contabilizar provisões</v>
          </cell>
          <cell r="K1367" t="str">
            <v>NÃO</v>
          </cell>
          <cell r="L1367" t="str">
            <v>PROD. CONTÍNUA</v>
          </cell>
          <cell r="M1367" t="str">
            <v>TRANSACIONAL</v>
          </cell>
          <cell r="N1367" t="str">
            <v>SIM</v>
          </cell>
          <cell r="O1367" t="str">
            <v>CSC</v>
          </cell>
        </row>
        <row r="1368">
          <cell r="B1368" t="str">
            <v>AT_1365</v>
          </cell>
          <cell r="C1368">
            <v>0</v>
          </cell>
          <cell r="D1368" t="str">
            <v>CONTÁBIL</v>
          </cell>
          <cell r="E1368">
            <v>0</v>
          </cell>
          <cell r="F1368" t="str">
            <v>Controladoria</v>
          </cell>
          <cell r="G1368" t="str">
            <v>Contabilidade</v>
          </cell>
          <cell r="H1368" t="str">
            <v>CTB_CONTABILIZACAO DE CONTINGENCIAS</v>
          </cell>
          <cell r="I1368">
            <v>85</v>
          </cell>
          <cell r="J1368" t="str">
            <v>Atualizar entradas e saíds de processos e recursos, realizar contabilização e encaminhar informações ao Fiscal/SP, RH Local e Jurídico</v>
          </cell>
          <cell r="K1368" t="str">
            <v>NÃO</v>
          </cell>
          <cell r="L1368" t="str">
            <v>PROD. CONTÍNUA</v>
          </cell>
          <cell r="M1368" t="str">
            <v>TRANSACIONAL</v>
          </cell>
          <cell r="N1368" t="str">
            <v>SIM</v>
          </cell>
          <cell r="O1368" t="str">
            <v>CSC</v>
          </cell>
        </row>
        <row r="1369">
          <cell r="B1369" t="str">
            <v>AT_1366</v>
          </cell>
          <cell r="C1369">
            <v>0</v>
          </cell>
          <cell r="D1369" t="str">
            <v>CONTÁBIL</v>
          </cell>
          <cell r="E1369">
            <v>0</v>
          </cell>
          <cell r="F1369" t="str">
            <v>Controladoria</v>
          </cell>
          <cell r="G1369" t="str">
            <v>Contabilidade</v>
          </cell>
          <cell r="H1369" t="str">
            <v>CTB_CONTABILIZACAO DE RATEIOS</v>
          </cell>
          <cell r="I1369">
            <v>86</v>
          </cell>
          <cell r="J1369" t="str">
            <v>Gerar rateio de Pis/Cofins e Contabilizar rateio no JDE manualmente</v>
          </cell>
          <cell r="K1369" t="str">
            <v>NÃO</v>
          </cell>
          <cell r="L1369" t="str">
            <v>PROD. CONTÍNUA</v>
          </cell>
          <cell r="M1369" t="str">
            <v>TRANSACIONAL</v>
          </cell>
          <cell r="N1369" t="str">
            <v>SIM</v>
          </cell>
          <cell r="O1369" t="str">
            <v>CSC</v>
          </cell>
        </row>
        <row r="1370">
          <cell r="B1370" t="str">
            <v>AT_1367</v>
          </cell>
          <cell r="C1370">
            <v>0</v>
          </cell>
          <cell r="D1370" t="str">
            <v>CONTÁBIL</v>
          </cell>
          <cell r="E1370">
            <v>0</v>
          </cell>
          <cell r="F1370" t="str">
            <v>Controladoria</v>
          </cell>
          <cell r="G1370" t="str">
            <v>Contabilidade</v>
          </cell>
          <cell r="H1370" t="str">
            <v>Contabilizar Consumo</v>
          </cell>
          <cell r="I1370">
            <v>87</v>
          </cell>
          <cell r="J1370" t="str">
            <v>Gerar Relatório de Baixa de Requisição de Almoxerifado, Analisar Consumos, Solicitar Correções se necessário e Contabilizar Consumos,</v>
          </cell>
          <cell r="K1370" t="str">
            <v>NÃO</v>
          </cell>
          <cell r="L1370" t="str">
            <v>PROD. CONTÍNUA</v>
          </cell>
          <cell r="M1370" t="str">
            <v>TRANSACIONAL</v>
          </cell>
          <cell r="N1370" t="str">
            <v>SIM</v>
          </cell>
          <cell r="O1370" t="str">
            <v>CSC</v>
          </cell>
        </row>
        <row r="1371">
          <cell r="B1371" t="str">
            <v>AT_1368</v>
          </cell>
          <cell r="C1371">
            <v>0</v>
          </cell>
          <cell r="D1371" t="str">
            <v>CONTÁBIL</v>
          </cell>
          <cell r="E1371">
            <v>0</v>
          </cell>
          <cell r="F1371" t="str">
            <v>Controladoria</v>
          </cell>
          <cell r="G1371" t="str">
            <v>Contabilidade</v>
          </cell>
          <cell r="H1371" t="str">
            <v>CTB_CONTROLE DE ESTOQUE</v>
          </cell>
          <cell r="I1371">
            <v>88</v>
          </cell>
          <cell r="J1371" t="str">
            <v>Atualizar posição do Estoque em embarque,  encaminhar planilha  a logística, atualizar posição do Hedge  e encaminhar para Controladoria SP</v>
          </cell>
          <cell r="K1371" t="str">
            <v>NÃO</v>
          </cell>
          <cell r="L1371" t="str">
            <v>PROD. CONTÍNUA</v>
          </cell>
          <cell r="M1371" t="str">
            <v>TRANSACIONAL</v>
          </cell>
          <cell r="N1371" t="str">
            <v>SIM</v>
          </cell>
          <cell r="O1371" t="str">
            <v>CSC</v>
          </cell>
        </row>
        <row r="1372">
          <cell r="B1372" t="str">
            <v>AT_1369</v>
          </cell>
          <cell r="C1372">
            <v>0</v>
          </cell>
          <cell r="D1372" t="str">
            <v>CONTÁBIL</v>
          </cell>
          <cell r="E1372">
            <v>0</v>
          </cell>
          <cell r="F1372" t="str">
            <v>Controladoria</v>
          </cell>
          <cell r="G1372" t="str">
            <v>Contabilidade</v>
          </cell>
          <cell r="H1372" t="str">
            <v>Custeio de Navio_ADM</v>
          </cell>
          <cell r="I1372">
            <v>89</v>
          </cell>
          <cell r="J1372" t="str">
            <v>Gerar Relatório de Despesas, Analisar Despesas do Navio, Verificar contabilização das despesas, Consilicar com  Planilha de Navegação, Solicitar correção se necessário e Inserir informações na Plnialha de Custeio por Navio</v>
          </cell>
          <cell r="K1372" t="str">
            <v>NÃO</v>
          </cell>
          <cell r="L1372" t="str">
            <v>PROD. CONTÍNUA</v>
          </cell>
          <cell r="M1372" t="str">
            <v>TRANSACIONAL</v>
          </cell>
          <cell r="N1372" t="str">
            <v>SIM</v>
          </cell>
          <cell r="O1372" t="str">
            <v>CSC</v>
          </cell>
        </row>
        <row r="1373">
          <cell r="B1373" t="str">
            <v>AT_1370</v>
          </cell>
          <cell r="C1373">
            <v>0</v>
          </cell>
          <cell r="D1373" t="str">
            <v>CONTÁBIL</v>
          </cell>
          <cell r="E1373">
            <v>0</v>
          </cell>
          <cell r="F1373" t="str">
            <v>Controladoria</v>
          </cell>
          <cell r="G1373" t="str">
            <v>Contabilidade</v>
          </cell>
          <cell r="H1373" t="str">
            <v>CUSTEIO FÁBRICA_INSUMOS</v>
          </cell>
          <cell r="I1373">
            <v>90</v>
          </cell>
          <cell r="J1373" t="str">
            <v>Gerar relatórios de entrada e Saídas, Conciliar com Relatórios de Atividades, Verificar divergências e corrigir se necessário.</v>
          </cell>
          <cell r="K1373" t="str">
            <v>NÃO</v>
          </cell>
          <cell r="L1373" t="str">
            <v>INTERFERÊNCIA</v>
          </cell>
          <cell r="M1373" t="str">
            <v>TRANSACIONAL</v>
          </cell>
          <cell r="N1373" t="str">
            <v>SIM</v>
          </cell>
          <cell r="O1373" t="str">
            <v>CSC</v>
          </cell>
        </row>
        <row r="1374">
          <cell r="B1374" t="str">
            <v>AT_1371</v>
          </cell>
          <cell r="C1374">
            <v>0</v>
          </cell>
          <cell r="D1374" t="str">
            <v>CONTÁBIL</v>
          </cell>
          <cell r="E1374">
            <v>0</v>
          </cell>
          <cell r="F1374" t="str">
            <v>Controladoria</v>
          </cell>
          <cell r="G1374" t="str">
            <v>Contabilidade</v>
          </cell>
          <cell r="H1374" t="str">
            <v>CUSTEIO FÁBRICA_INSUMOS</v>
          </cell>
          <cell r="I1374">
            <v>91</v>
          </cell>
          <cell r="J1374" t="str">
            <v>Gerar Relatório das contas de Estoque, Alimentar Kardex, Verificar Contabilização do Estque, Corrigir se necessário, Lançar consumo no JDE</v>
          </cell>
          <cell r="K1374" t="str">
            <v>NÃO</v>
          </cell>
          <cell r="L1374" t="str">
            <v>PROD. CONTÍNUA</v>
          </cell>
          <cell r="M1374" t="str">
            <v>TRANSACIONAL</v>
          </cell>
          <cell r="N1374" t="str">
            <v>SIM</v>
          </cell>
          <cell r="O1374" t="str">
            <v>CSC</v>
          </cell>
        </row>
        <row r="1375">
          <cell r="B1375" t="str">
            <v>AT_1372</v>
          </cell>
          <cell r="C1375" t="str">
            <v/>
          </cell>
          <cell r="D1375" t="str">
            <v/>
          </cell>
          <cell r="E1375" t="str">
            <v/>
          </cell>
          <cell r="F1375" t="str">
            <v>Controladoria</v>
          </cell>
          <cell r="G1375" t="str">
            <v>Contabilidade</v>
          </cell>
          <cell r="H1375" t="str">
            <v>CUSTEIO FÁBRICA_INSUMOS</v>
          </cell>
          <cell r="I1375">
            <v>92</v>
          </cell>
          <cell r="J1375" t="str">
            <v>Gerar relatórios de entrada e Saídas, Conciliar com Relatórios de Atividades, Verificar divergências e corrigir se necessário, Gerar Relatório das contas de Estoque, Alimentar Kardex, Verificar Contabilização do Estque, Corrigir se necessário, Lançar consumo no JDE</v>
          </cell>
          <cell r="K1375" t="str">
            <v/>
          </cell>
          <cell r="L1375" t="str">
            <v/>
          </cell>
          <cell r="M1375" t="str">
            <v>TRANSACIONAL</v>
          </cell>
          <cell r="N1375" t="str">
            <v>SIM</v>
          </cell>
          <cell r="O1375" t="str">
            <v>CSC</v>
          </cell>
        </row>
        <row r="1376">
          <cell r="B1376" t="str">
            <v>AT_1373</v>
          </cell>
          <cell r="C1376" t="str">
            <v/>
          </cell>
          <cell r="D1376" t="str">
            <v/>
          </cell>
          <cell r="E1376" t="str">
            <v/>
          </cell>
          <cell r="F1376" t="str">
            <v>Controladoria</v>
          </cell>
          <cell r="G1376" t="str">
            <v>Contabilidade</v>
          </cell>
          <cell r="H1376" t="str">
            <v>CUSTEIO FÁBRICA_INSUMOS</v>
          </cell>
          <cell r="I1376">
            <v>93</v>
          </cell>
          <cell r="J1376" t="str">
            <v>Gerar relatórios de entrada e Saídas, Conciliar com Relatórios de Atividades, Verificar divergências e corrigir se necessário, Gerar Relatório das contas de Estoque, Alimentar Kardex, Verificar Contabilização do Estoque, Corrigir se necessário, Lançar consumo no JDE</v>
          </cell>
          <cell r="K1376" t="str">
            <v/>
          </cell>
          <cell r="L1376" t="str">
            <v/>
          </cell>
          <cell r="M1376" t="str">
            <v>TRANSACIONAL</v>
          </cell>
          <cell r="N1376" t="str">
            <v>SIM</v>
          </cell>
          <cell r="O1376" t="str">
            <v>CSC</v>
          </cell>
        </row>
        <row r="1377">
          <cell r="B1377" t="str">
            <v>AT_1374</v>
          </cell>
          <cell r="C1377" t="str">
            <v/>
          </cell>
          <cell r="D1377" t="str">
            <v/>
          </cell>
          <cell r="E1377" t="str">
            <v/>
          </cell>
          <cell r="F1377" t="str">
            <v>Controladoria</v>
          </cell>
          <cell r="G1377" t="str">
            <v>Contabilidade</v>
          </cell>
          <cell r="H1377" t="str">
            <v>CUSTEIO FÁBRICA_INSUMOS</v>
          </cell>
          <cell r="I1377">
            <v>94</v>
          </cell>
          <cell r="J1377" t="str">
            <v>Gerar Rotina de Custeio, Gerar Inventário por produto e local, Validar inventário Contábil co Kardex, Ajustar se necessário, Gerar rotina no modo prova, gerar rotina no modo final, gerar modo prove, analisar, ajustar diferença se houver e gerar rotina modo final</v>
          </cell>
          <cell r="K1377" t="str">
            <v/>
          </cell>
          <cell r="L1377" t="str">
            <v/>
          </cell>
          <cell r="M1377" t="str">
            <v>TRANSACIONAL</v>
          </cell>
          <cell r="N1377" t="str">
            <v>SIM</v>
          </cell>
          <cell r="O1377" t="str">
            <v>CSC</v>
          </cell>
        </row>
        <row r="1378">
          <cell r="B1378" t="str">
            <v>AT_1375</v>
          </cell>
          <cell r="C1378" t="str">
            <v/>
          </cell>
          <cell r="D1378" t="str">
            <v/>
          </cell>
          <cell r="E1378" t="str">
            <v/>
          </cell>
          <cell r="F1378" t="str">
            <v>Controladoria</v>
          </cell>
          <cell r="G1378" t="str">
            <v>Contabilidade</v>
          </cell>
          <cell r="H1378" t="str">
            <v>CUSTEIO FÁBRICA_MAT. PRIMA e PROD ACABADO</v>
          </cell>
          <cell r="I1378">
            <v>95</v>
          </cell>
          <cell r="J1378" t="str">
            <v>Gerar Relatórios de Entrada e Saídas, Conciliar com Relatórios de Atividades, Verificar divergências e corrigir se necessário, Gerar Relatório das contas de Custos, Alimentar Kardex por produto e Local, analisar de o estoque foi contabilizado, contabilizar manualmente se necessário, Lançar consumo de Soja no JDE e  Lançar Produções de Farelo, Óleo e Casca</v>
          </cell>
          <cell r="K1378" t="str">
            <v/>
          </cell>
          <cell r="L1378" t="str">
            <v/>
          </cell>
          <cell r="M1378" t="str">
            <v>TRANSACIONAL</v>
          </cell>
          <cell r="N1378" t="str">
            <v>SIM</v>
          </cell>
          <cell r="O1378" t="str">
            <v>CSC</v>
          </cell>
        </row>
        <row r="1379">
          <cell r="B1379" t="str">
            <v>AT_1376</v>
          </cell>
          <cell r="C1379">
            <v>0</v>
          </cell>
          <cell r="D1379" t="str">
            <v>CONTÁBIL</v>
          </cell>
          <cell r="E1379">
            <v>0</v>
          </cell>
          <cell r="F1379" t="str">
            <v>Controladoria</v>
          </cell>
          <cell r="G1379" t="str">
            <v>Contabilidade</v>
          </cell>
          <cell r="H1379" t="str">
            <v>CUSTEIO FÁBRICA_MAT. PRIMA e PROD ACABADO</v>
          </cell>
          <cell r="I1379">
            <v>96</v>
          </cell>
          <cell r="J1379" t="str">
            <v>Gerar Balanço, Lançar valores de Custo Fixo, Informar Percentual de Rateio, Validar Fisco e Fiscal, Verificar diferenças, ajustar manualmente se necessário.</v>
          </cell>
          <cell r="K1379" t="str">
            <v>NÃO</v>
          </cell>
          <cell r="L1379" t="str">
            <v>PROD. CONTÍNUA</v>
          </cell>
          <cell r="M1379" t="str">
            <v>TRANSACIONAL</v>
          </cell>
          <cell r="N1379" t="str">
            <v>SIM</v>
          </cell>
          <cell r="O1379" t="str">
            <v>CSC</v>
          </cell>
        </row>
        <row r="1380">
          <cell r="B1380" t="str">
            <v>AT_1377</v>
          </cell>
          <cell r="C1380">
            <v>0</v>
          </cell>
          <cell r="D1380" t="str">
            <v>CONTÁBIL</v>
          </cell>
          <cell r="E1380">
            <v>0</v>
          </cell>
          <cell r="F1380" t="str">
            <v>Controladoria</v>
          </cell>
          <cell r="G1380" t="str">
            <v>Contabilidade</v>
          </cell>
          <cell r="H1380" t="str">
            <v>Custeio Navio_Blue Ocean</v>
          </cell>
          <cell r="I1380">
            <v>97</v>
          </cell>
          <cell r="J1380" t="str">
            <v>Gerar Relatórios das Contas de Navio, Analisar Despesas, Checar Saldo de Consumo, Inserir informações na Planilha Consolidate e Enviar para Blue Ocean e São Paulo</v>
          </cell>
          <cell r="K1380" t="str">
            <v>NÃO</v>
          </cell>
          <cell r="L1380" t="str">
            <v>PROD. CONTÍNUA</v>
          </cell>
          <cell r="M1380" t="str">
            <v>TRANSACIONAL</v>
          </cell>
          <cell r="N1380" t="str">
            <v>SIM</v>
          </cell>
          <cell r="O1380" t="str">
            <v>CSC</v>
          </cell>
        </row>
        <row r="1381">
          <cell r="B1381" t="str">
            <v>AT_1378</v>
          </cell>
          <cell r="C1381">
            <v>0</v>
          </cell>
          <cell r="D1381" t="str">
            <v>CONTÁBIL</v>
          </cell>
          <cell r="E1381">
            <v>0</v>
          </cell>
          <cell r="F1381" t="str">
            <v>Controladoria</v>
          </cell>
          <cell r="G1381" t="str">
            <v>Contabilidade</v>
          </cell>
          <cell r="H1381" t="str">
            <v>CUSTEIO PROCESSING</v>
          </cell>
          <cell r="I1381">
            <v>98</v>
          </cell>
          <cell r="J1381" t="str">
            <v>Elevar Estoque, Gerar Relatório de Movimentações, Gerar Balanço das Contas de Estoque, Analisar Contabilizações, Corrigir se necessário e Alimentar Kardex</v>
          </cell>
          <cell r="K1381" t="str">
            <v>NÃO</v>
          </cell>
          <cell r="L1381" t="str">
            <v>PROD. CONTÍNUA</v>
          </cell>
          <cell r="M1381" t="str">
            <v>TRANSACIONAL</v>
          </cell>
          <cell r="N1381" t="str">
            <v>SIM</v>
          </cell>
          <cell r="O1381" t="str">
            <v>CSC</v>
          </cell>
        </row>
        <row r="1382">
          <cell r="B1382" t="str">
            <v>AT_1379</v>
          </cell>
          <cell r="C1382">
            <v>0</v>
          </cell>
          <cell r="D1382" t="str">
            <v>CONTÁBIL</v>
          </cell>
          <cell r="E1382">
            <v>0</v>
          </cell>
          <cell r="F1382" t="str">
            <v>Controladoria</v>
          </cell>
          <cell r="G1382" t="str">
            <v>Contabilidade</v>
          </cell>
          <cell r="H1382" t="str">
            <v>CUSTEIO PROCESSING</v>
          </cell>
          <cell r="I1382">
            <v>99</v>
          </cell>
          <cell r="J1382" t="str">
            <v>Gerar Resumo das Contabilizações, Lançar contabilizações por tipo e produto e Lançar quantidades consumidas dos Produtos</v>
          </cell>
          <cell r="K1382" t="str">
            <v>NÃO</v>
          </cell>
          <cell r="L1382" t="str">
            <v>PROD. CONTÍNUA</v>
          </cell>
          <cell r="M1382" t="str">
            <v>TRANSACIONAL</v>
          </cell>
          <cell r="N1382" t="str">
            <v>SIM</v>
          </cell>
          <cell r="O1382" t="str">
            <v>CSC</v>
          </cell>
        </row>
        <row r="1383">
          <cell r="B1383" t="str">
            <v>AT_1380</v>
          </cell>
          <cell r="C1383">
            <v>0</v>
          </cell>
          <cell r="D1383" t="str">
            <v>CONTÁBIL</v>
          </cell>
          <cell r="E1383">
            <v>0</v>
          </cell>
          <cell r="F1383" t="str">
            <v>Controladoria</v>
          </cell>
          <cell r="G1383" t="str">
            <v>Contabilidade</v>
          </cell>
          <cell r="H1383" t="str">
            <v>CUSTEIO PROCESSING</v>
          </cell>
          <cell r="I1383">
            <v>100</v>
          </cell>
          <cell r="J1383" t="str">
            <v>Gerar Rotina de Custeio, Gerar Relatório de Inventário, Validar com Kardex, Identificar Diferenças e reprocessar custeio</v>
          </cell>
          <cell r="K1383" t="str">
            <v>NÃO</v>
          </cell>
          <cell r="L1383" t="str">
            <v>PROD. CONTÍNUA</v>
          </cell>
          <cell r="M1383" t="str">
            <v>TRANSACIONAL</v>
          </cell>
          <cell r="N1383" t="str">
            <v>SIM</v>
          </cell>
          <cell r="O1383" t="str">
            <v>CSC</v>
          </cell>
        </row>
        <row r="1384">
          <cell r="B1384" t="str">
            <v>AT_1381</v>
          </cell>
          <cell r="C1384">
            <v>0</v>
          </cell>
          <cell r="D1384" t="str">
            <v>CONTÁBIL</v>
          </cell>
          <cell r="E1384">
            <v>0</v>
          </cell>
          <cell r="F1384" t="str">
            <v>Controladoria</v>
          </cell>
          <cell r="G1384" t="str">
            <v>Contabilidade</v>
          </cell>
          <cell r="H1384" t="str">
            <v>CUSTEIO_BIOPRODUTOS</v>
          </cell>
          <cell r="I1384">
            <v>101</v>
          </cell>
          <cell r="J1384" t="str">
            <v>Gerar Relatórios de Entrada e Saídas, Conciliar com Relatórios de Atividades, Verificar divergências e corrigir se necessário</v>
          </cell>
          <cell r="K1384" t="str">
            <v>NÃO</v>
          </cell>
          <cell r="L1384" t="str">
            <v>INTERFERÊNCIA</v>
          </cell>
          <cell r="M1384" t="str">
            <v>TRANSACIONAL</v>
          </cell>
          <cell r="N1384" t="str">
            <v>SIM</v>
          </cell>
          <cell r="O1384" t="str">
            <v>CSC</v>
          </cell>
        </row>
        <row r="1385">
          <cell r="B1385" t="str">
            <v>AT_1382</v>
          </cell>
          <cell r="C1385" t="str">
            <v/>
          </cell>
          <cell r="D1385" t="str">
            <v/>
          </cell>
          <cell r="E1385" t="str">
            <v/>
          </cell>
          <cell r="F1385" t="str">
            <v>Controladoria</v>
          </cell>
          <cell r="G1385" t="str">
            <v>Contabilidade</v>
          </cell>
          <cell r="H1385" t="str">
            <v>CUSTEIO_BIOPRODUTOS</v>
          </cell>
          <cell r="I1385">
            <v>102</v>
          </cell>
          <cell r="J1385" t="str">
            <v>Gerar Relatórios de Entrada e Saídas, Conciliar com Relatórios de Atividades, Verificar divergências e corrigir se necessário, Gerar Relatório das contas de Custos, Alimentar Kardex por produto e Local, analisar de o estoque foi contabilizado, contabilizar manualmente se necessário e gerar rotina de custeio</v>
          </cell>
          <cell r="K1385" t="str">
            <v/>
          </cell>
          <cell r="L1385" t="str">
            <v/>
          </cell>
          <cell r="M1385" t="str">
            <v>TRANSACIONAL</v>
          </cell>
          <cell r="N1385" t="str">
            <v>SIM</v>
          </cell>
          <cell r="O1385" t="str">
            <v>CSC</v>
          </cell>
        </row>
        <row r="1386">
          <cell r="B1386" t="str">
            <v>AT_1383</v>
          </cell>
          <cell r="C1386">
            <v>0</v>
          </cell>
          <cell r="D1386" t="str">
            <v>CONTÁBIL</v>
          </cell>
          <cell r="E1386">
            <v>0</v>
          </cell>
          <cell r="F1386" t="str">
            <v>Controladoria</v>
          </cell>
          <cell r="G1386" t="str">
            <v>Contabilidade</v>
          </cell>
          <cell r="H1386" t="str">
            <v>CUSTEIO_BIOPRODUTOS</v>
          </cell>
          <cell r="I1386">
            <v>103</v>
          </cell>
          <cell r="J1386" t="str">
            <v>Gerar Relatório das contas de Custos, Alimentar Kardex por produto e Local,</v>
          </cell>
          <cell r="K1386" t="str">
            <v>NÃO</v>
          </cell>
          <cell r="L1386" t="str">
            <v>PROD. CONTÍNUA</v>
          </cell>
          <cell r="M1386" t="str">
            <v>TRANSACIONAL</v>
          </cell>
          <cell r="N1386" t="str">
            <v>SIM</v>
          </cell>
          <cell r="O1386" t="str">
            <v>CSC</v>
          </cell>
        </row>
        <row r="1387">
          <cell r="B1387" t="str">
            <v>AT_1384</v>
          </cell>
          <cell r="C1387">
            <v>0</v>
          </cell>
          <cell r="D1387" t="str">
            <v>CONTÁBIL</v>
          </cell>
          <cell r="E1387">
            <v>0</v>
          </cell>
          <cell r="F1387" t="str">
            <v>Controladoria</v>
          </cell>
          <cell r="G1387" t="str">
            <v>Contabilidade</v>
          </cell>
          <cell r="H1387" t="str">
            <v>CUSTEIO_BIOPRODUTOS</v>
          </cell>
          <cell r="I1387">
            <v>104</v>
          </cell>
          <cell r="J1387" t="str">
            <v>Gerar Inventário por Produto e Local, Validar com Kardex, Ajuster divergência se necessário, Gerar Contabilização no Modo Prova, Gerar Contabilização no Modo Final e Enviar Kardex para São Paulo</v>
          </cell>
          <cell r="K1387" t="str">
            <v>NÃO</v>
          </cell>
          <cell r="L1387" t="str">
            <v>PROD. CONTÍNUA</v>
          </cell>
          <cell r="M1387" t="str">
            <v>TRANSACIONAL</v>
          </cell>
          <cell r="N1387" t="str">
            <v>SIM</v>
          </cell>
          <cell r="O1387" t="str">
            <v>CSC</v>
          </cell>
        </row>
        <row r="1388">
          <cell r="B1388" t="str">
            <v>AT_1385</v>
          </cell>
          <cell r="C1388" t="str">
            <v/>
          </cell>
          <cell r="D1388" t="str">
            <v/>
          </cell>
          <cell r="E1388" t="str">
            <v/>
          </cell>
          <cell r="F1388" t="str">
            <v>Controladoria</v>
          </cell>
          <cell r="G1388" t="str">
            <v>Contabilidade</v>
          </cell>
          <cell r="H1388" t="str">
            <v>CUSTEIO_BIOPRODUTOS</v>
          </cell>
          <cell r="I1388">
            <v>105</v>
          </cell>
          <cell r="J1388" t="str">
            <v>Analisar de o estoque foi contabilizado, contabilizar manualmente se necessário e gerar rotina de custeio</v>
          </cell>
          <cell r="K1388" t="str">
            <v/>
          </cell>
          <cell r="L1388" t="str">
            <v/>
          </cell>
          <cell r="M1388" t="str">
            <v>NÃO TRANSACIONAL</v>
          </cell>
          <cell r="N1388" t="str">
            <v>SIM</v>
          </cell>
          <cell r="O1388" t="str">
            <v>CSC</v>
          </cell>
        </row>
        <row r="1389">
          <cell r="B1389" t="str">
            <v>AT_1386</v>
          </cell>
          <cell r="C1389">
            <v>0</v>
          </cell>
          <cell r="D1389" t="str">
            <v>CONTÁBIL</v>
          </cell>
          <cell r="E1389">
            <v>0</v>
          </cell>
          <cell r="F1389" t="str">
            <v>Controladoria</v>
          </cell>
          <cell r="G1389" t="str">
            <v>Contabilidade</v>
          </cell>
          <cell r="H1389" t="str">
            <v>CUSTEIO_DEFENSIVOS</v>
          </cell>
          <cell r="I1389">
            <v>106</v>
          </cell>
          <cell r="J1389" t="str">
            <v>Gerar relatório de Entradas e Saídas, Abri planilha de produtos transferidos, Verificar movimentações e Corrigir se necessário</v>
          </cell>
          <cell r="K1389" t="str">
            <v>NÃO</v>
          </cell>
          <cell r="L1389" t="str">
            <v>PROD. CONTÍNUA</v>
          </cell>
          <cell r="M1389" t="str">
            <v>TRANSACIONAL</v>
          </cell>
          <cell r="N1389" t="str">
            <v>SIM</v>
          </cell>
          <cell r="O1389" t="str">
            <v>CSC</v>
          </cell>
        </row>
        <row r="1390">
          <cell r="B1390" t="str">
            <v>AT_1387</v>
          </cell>
          <cell r="C1390">
            <v>0</v>
          </cell>
          <cell r="D1390" t="str">
            <v>CONTÁBIL</v>
          </cell>
          <cell r="E1390">
            <v>0</v>
          </cell>
          <cell r="F1390" t="str">
            <v>Controladoria</v>
          </cell>
          <cell r="G1390" t="str">
            <v>Contabilidade</v>
          </cell>
          <cell r="H1390" t="str">
            <v>CUSTEIO_DEFENSIVOS</v>
          </cell>
          <cell r="I1390">
            <v>107</v>
          </cell>
          <cell r="J1390" t="str">
            <v>Gerar relatório do Kardex no originação, Verificar saldo das contas,Corrigir se necessário, Exportar Kardex e enviar para Contabilidade S'ao Paulo</v>
          </cell>
          <cell r="K1390" t="str">
            <v>NÃO</v>
          </cell>
          <cell r="L1390" t="str">
            <v>PROD. CONTÍNUA</v>
          </cell>
          <cell r="M1390" t="str">
            <v>TRANSACIONAL</v>
          </cell>
          <cell r="N1390" t="str">
            <v>SIM</v>
          </cell>
          <cell r="O1390" t="str">
            <v>CSC</v>
          </cell>
        </row>
        <row r="1391">
          <cell r="B1391" t="str">
            <v>AT_1388</v>
          </cell>
          <cell r="C1391">
            <v>0</v>
          </cell>
          <cell r="D1391" t="str">
            <v>CONTÁBIL</v>
          </cell>
          <cell r="E1391">
            <v>0</v>
          </cell>
          <cell r="F1391" t="str">
            <v>Controladoria</v>
          </cell>
          <cell r="G1391" t="str">
            <v>Contabilidade</v>
          </cell>
          <cell r="H1391" t="str">
            <v>CTB_CUSTEIO</v>
          </cell>
          <cell r="I1391">
            <v>108</v>
          </cell>
          <cell r="J1391" t="str">
            <v>Gerar relatório de movimentações, gerar relatório de produção, inserir saldo de inventário físico e verificar se há divergências</v>
          </cell>
          <cell r="K1391" t="str">
            <v>NÃO</v>
          </cell>
          <cell r="L1391" t="str">
            <v>PROD. CONTÍNUA</v>
          </cell>
          <cell r="M1391" t="str">
            <v>TRANSACIONAL</v>
          </cell>
          <cell r="N1391" t="str">
            <v>SIM</v>
          </cell>
          <cell r="O1391" t="str">
            <v>CSC</v>
          </cell>
        </row>
        <row r="1392">
          <cell r="B1392" t="str">
            <v>AT_1389</v>
          </cell>
          <cell r="C1392">
            <v>0</v>
          </cell>
          <cell r="D1392" t="str">
            <v>CONTÁBIL</v>
          </cell>
          <cell r="E1392">
            <v>0</v>
          </cell>
          <cell r="F1392" t="str">
            <v>Controladoria</v>
          </cell>
          <cell r="G1392" t="str">
            <v>Contabilidade</v>
          </cell>
          <cell r="H1392" t="str">
            <v>CTB_CUSTEIO</v>
          </cell>
          <cell r="I1392">
            <v>109</v>
          </cell>
          <cell r="J1392" t="str">
            <v>Corrigir divergência se necessário, gerar custeio, contabilizar custos e gerar custeio no JDE</v>
          </cell>
          <cell r="K1392" t="str">
            <v>NÃO</v>
          </cell>
          <cell r="L1392" t="str">
            <v>INTERFERÊNCIA</v>
          </cell>
          <cell r="M1392" t="str">
            <v>NÃO TRANSACIONAL</v>
          </cell>
          <cell r="N1392" t="str">
            <v>SIM</v>
          </cell>
          <cell r="O1392" t="str">
            <v>CSC</v>
          </cell>
        </row>
        <row r="1393">
          <cell r="B1393" t="str">
            <v>AT_1390</v>
          </cell>
          <cell r="C1393">
            <v>0</v>
          </cell>
          <cell r="D1393" t="str">
            <v>CONTÁBIL</v>
          </cell>
          <cell r="E1393">
            <v>0</v>
          </cell>
          <cell r="F1393" t="str">
            <v>Controladoria</v>
          </cell>
          <cell r="G1393" t="str">
            <v>Contabilidade</v>
          </cell>
          <cell r="H1393" t="str">
            <v>Custeio_Originação</v>
          </cell>
          <cell r="I1393">
            <v>110</v>
          </cell>
          <cell r="J1393" t="str">
            <v>Gerar Relatório de entradas e Saídas, Analisar com relatório de atividades, verificar divergências, Solicitar correção ou corrigir manulamente</v>
          </cell>
          <cell r="K1393" t="str">
            <v>NÃO</v>
          </cell>
          <cell r="L1393" t="str">
            <v>PROD. CONTÍNUA</v>
          </cell>
          <cell r="M1393" t="str">
            <v>TRANSACIONAL</v>
          </cell>
          <cell r="N1393" t="str">
            <v>SIM</v>
          </cell>
          <cell r="O1393" t="str">
            <v>CSC</v>
          </cell>
        </row>
        <row r="1394">
          <cell r="B1394" t="str">
            <v>AT_1391</v>
          </cell>
          <cell r="C1394">
            <v>0</v>
          </cell>
          <cell r="D1394" t="str">
            <v>CONTÁBIL</v>
          </cell>
          <cell r="E1394">
            <v>0</v>
          </cell>
          <cell r="F1394" t="str">
            <v>Controladoria</v>
          </cell>
          <cell r="G1394" t="str">
            <v>Contabilidade</v>
          </cell>
          <cell r="H1394" t="str">
            <v>Custeio_Originação</v>
          </cell>
          <cell r="I1394">
            <v>111</v>
          </cell>
          <cell r="J1394" t="str">
            <v>Gerar relatório das contas de custo, Alimentar Kardex por produto e Local, verificar contabilização do estoque, Corrigir se necessário e contabilizar Kardex Manualmente</v>
          </cell>
          <cell r="K1394" t="str">
            <v>NÃO</v>
          </cell>
          <cell r="L1394" t="str">
            <v>PROD. CONTÍNUA</v>
          </cell>
          <cell r="M1394" t="str">
            <v>TRANSACIONAL</v>
          </cell>
          <cell r="N1394" t="str">
            <v>NÃO</v>
          </cell>
          <cell r="O1394" t="str">
            <v>AS-IS</v>
          </cell>
        </row>
        <row r="1395">
          <cell r="B1395" t="str">
            <v>AT_1392</v>
          </cell>
          <cell r="C1395">
            <v>0</v>
          </cell>
          <cell r="D1395" t="str">
            <v>CONTÁBIL</v>
          </cell>
          <cell r="E1395">
            <v>0</v>
          </cell>
          <cell r="F1395" t="str">
            <v>Controladoria</v>
          </cell>
          <cell r="G1395" t="str">
            <v>Contabilidade</v>
          </cell>
          <cell r="H1395" t="str">
            <v>NUMERO DE INVENTARIO</v>
          </cell>
          <cell r="I1395">
            <v>112</v>
          </cell>
          <cell r="J1395" t="str">
            <v>Realizar conferência do ativo físico com o a NF, inserir número do patrimônio no item e informar que número do patrimônio foi inserido</v>
          </cell>
          <cell r="K1395" t="str">
            <v>NÃO</v>
          </cell>
          <cell r="L1395" t="str">
            <v>PROD. CONTÍNUA</v>
          </cell>
          <cell r="M1395" t="str">
            <v>NÃO TRANSACIONAL</v>
          </cell>
          <cell r="N1395" t="str">
            <v>SIM</v>
          </cell>
          <cell r="O1395" t="str">
            <v>CSC</v>
          </cell>
        </row>
        <row r="1396">
          <cell r="B1396" t="str">
            <v>AT_1393</v>
          </cell>
          <cell r="C1396">
            <v>0</v>
          </cell>
          <cell r="D1396" t="str">
            <v>CONTÁBIL</v>
          </cell>
          <cell r="E1396">
            <v>0</v>
          </cell>
          <cell r="F1396" t="str">
            <v>Controladoria</v>
          </cell>
          <cell r="G1396" t="str">
            <v>Contabilidade</v>
          </cell>
          <cell r="H1396" t="str">
            <v>ADICAO ALTERACAO DE ATIVO</v>
          </cell>
          <cell r="I1396">
            <v>113</v>
          </cell>
          <cell r="J1396" t="str">
            <v>Integrar Módulo de Ativo e Contábil, Identificar Item, Alterar ou adicionar valor ao item, Solicitar Aprovação e Contabilizar adição</v>
          </cell>
          <cell r="K1396" t="str">
            <v>NÃO</v>
          </cell>
          <cell r="L1396" t="str">
            <v>PROD. CONTÍNUA</v>
          </cell>
          <cell r="M1396" t="str">
            <v>TRANSACIONAL</v>
          </cell>
          <cell r="N1396" t="str">
            <v>SIM</v>
          </cell>
          <cell r="O1396" t="str">
            <v>CSC</v>
          </cell>
        </row>
        <row r="1397">
          <cell r="B1397" t="str">
            <v>AT_1394</v>
          </cell>
          <cell r="C1397">
            <v>0</v>
          </cell>
          <cell r="D1397" t="str">
            <v>CONTÁBIL</v>
          </cell>
          <cell r="E1397">
            <v>0</v>
          </cell>
          <cell r="F1397" t="str">
            <v>Controladoria</v>
          </cell>
          <cell r="G1397" t="str">
            <v>Contabilidade</v>
          </cell>
          <cell r="H1397" t="str">
            <v>TRANSFERENCIA DE ATIVO</v>
          </cell>
          <cell r="I1397">
            <v>114</v>
          </cell>
          <cell r="J1397" t="str">
            <v>Informar área que ocorrerá transferência de ativo, realizar transferência de ativo no Módulo Prova, gerar relatório de transferência e verificar inconsistência</v>
          </cell>
          <cell r="K1397" t="str">
            <v>NÃO</v>
          </cell>
          <cell r="L1397" t="str">
            <v>PROD. CONTÍNUA</v>
          </cell>
          <cell r="M1397" t="str">
            <v>TRANSACIONAL</v>
          </cell>
          <cell r="N1397" t="str">
            <v>SIM</v>
          </cell>
          <cell r="O1397" t="str">
            <v>CSC</v>
          </cell>
        </row>
        <row r="1398">
          <cell r="B1398" t="str">
            <v>AT_1395</v>
          </cell>
          <cell r="C1398">
            <v>0</v>
          </cell>
          <cell r="D1398" t="str">
            <v>CONTÁBIL</v>
          </cell>
          <cell r="E1398">
            <v>0</v>
          </cell>
          <cell r="F1398" t="str">
            <v>Controladoria</v>
          </cell>
          <cell r="G1398" t="str">
            <v>Contabilidade</v>
          </cell>
          <cell r="H1398" t="str">
            <v>TRANSFERENCIA DE ATIVO</v>
          </cell>
          <cell r="I1398">
            <v>115</v>
          </cell>
          <cell r="J1398" t="str">
            <v>Gerar transferência do ativo no módulo final, encaminhar lote para aprovação, contabilizar transferência, integrar módulo do ativo contábil no JDE , gerar relatório de integridade e tratar inconsistência.</v>
          </cell>
          <cell r="K1398" t="str">
            <v>NÃO</v>
          </cell>
          <cell r="L1398" t="str">
            <v>PROD. CONTÍNUA</v>
          </cell>
          <cell r="M1398" t="str">
            <v>TRANSACIONAL</v>
          </cell>
          <cell r="N1398" t="str">
            <v>SIM</v>
          </cell>
          <cell r="O1398" t="str">
            <v>CSC</v>
          </cell>
        </row>
        <row r="1399">
          <cell r="B1399" t="str">
            <v>AT_1396</v>
          </cell>
          <cell r="C1399">
            <v>0</v>
          </cell>
          <cell r="D1399" t="str">
            <v>CONTÁBIL</v>
          </cell>
          <cell r="E1399">
            <v>0</v>
          </cell>
          <cell r="F1399" t="str">
            <v>Controladoria</v>
          </cell>
          <cell r="G1399" t="str">
            <v>Contabilidade</v>
          </cell>
          <cell r="H1399" t="str">
            <v>BAIXA DE ATIVO IMOBILIZADO</v>
          </cell>
          <cell r="I1399">
            <v>116</v>
          </cell>
          <cell r="J1399" t="str">
            <v>Simular baixa do item no módulo Prova, gerar relatório de baixa e verificar inconsistência, gerar baixa do ativo no módulo final e encaminhar lote de baixas para aprovação</v>
          </cell>
          <cell r="K1399" t="str">
            <v>NÃO</v>
          </cell>
          <cell r="L1399" t="str">
            <v>INTERFERÊNCIA</v>
          </cell>
          <cell r="M1399" t="str">
            <v>TRANSACIONAL</v>
          </cell>
          <cell r="N1399" t="str">
            <v>SIM</v>
          </cell>
          <cell r="O1399" t="str">
            <v>CSC</v>
          </cell>
        </row>
        <row r="1400">
          <cell r="B1400" t="str">
            <v>AT_1397</v>
          </cell>
          <cell r="C1400">
            <v>0</v>
          </cell>
          <cell r="D1400" t="str">
            <v>CONTÁBIL</v>
          </cell>
          <cell r="E1400">
            <v>0</v>
          </cell>
          <cell r="F1400" t="str">
            <v>Controladoria</v>
          </cell>
          <cell r="G1400" t="str">
            <v>Contabilidade</v>
          </cell>
          <cell r="H1400" t="str">
            <v>BAIXA DE ATIVO IMOBILIZADO</v>
          </cell>
          <cell r="I1400">
            <v>117</v>
          </cell>
          <cell r="J1400" t="str">
            <v>Contabilizar baixa, integrar módulo de ativo e contábil e gerar relatório de integridade</v>
          </cell>
          <cell r="K1400" t="str">
            <v>NÃO</v>
          </cell>
          <cell r="L1400" t="str">
            <v>PROD. CONTÍNUA</v>
          </cell>
          <cell r="M1400" t="str">
            <v>TRANSACIONAL</v>
          </cell>
          <cell r="N1400" t="str">
            <v>SIM</v>
          </cell>
          <cell r="O1400" t="str">
            <v>CSC</v>
          </cell>
        </row>
        <row r="1401">
          <cell r="B1401" t="str">
            <v>AT_1398</v>
          </cell>
          <cell r="C1401">
            <v>0</v>
          </cell>
          <cell r="D1401" t="str">
            <v>CONTÁBIL</v>
          </cell>
          <cell r="E1401">
            <v>0</v>
          </cell>
          <cell r="F1401" t="str">
            <v>Controladoria</v>
          </cell>
          <cell r="G1401" t="str">
            <v>Contabilidade</v>
          </cell>
          <cell r="H1401" t="str">
            <v>DEPRECIACAO DE ATIVO</v>
          </cell>
          <cell r="I1401">
            <v>118</v>
          </cell>
          <cell r="J1401" t="str">
            <v>Gerar depreciação no módulo Prova por companhia, ajustar divergências no JDE e gerar depreciação no módulo Prova por companhia</v>
          </cell>
          <cell r="K1401" t="str">
            <v>NÃO</v>
          </cell>
          <cell r="L1401" t="str">
            <v>PROD. CONTÍNUA</v>
          </cell>
          <cell r="M1401" t="str">
            <v>TRANSACIONAL</v>
          </cell>
          <cell r="N1401" t="str">
            <v>SIM</v>
          </cell>
          <cell r="O1401" t="str">
            <v>CSC</v>
          </cell>
        </row>
        <row r="1402">
          <cell r="B1402" t="str">
            <v>AT_1399</v>
          </cell>
          <cell r="C1402">
            <v>0</v>
          </cell>
          <cell r="D1402" t="str">
            <v>CONTÁBIL</v>
          </cell>
          <cell r="E1402">
            <v>0</v>
          </cell>
          <cell r="F1402" t="str">
            <v>Controladoria</v>
          </cell>
          <cell r="G1402" t="str">
            <v>Contabilidade</v>
          </cell>
          <cell r="H1402" t="str">
            <v>DEPRECIACAO DE ATIVO</v>
          </cell>
          <cell r="I1402">
            <v>119</v>
          </cell>
          <cell r="J1402" t="str">
            <v>Gerar depreciação no módulo Final por companhia, verificar se há valores em dólar e encaminhar lote para aprovação</v>
          </cell>
          <cell r="K1402" t="str">
            <v>NÃO</v>
          </cell>
          <cell r="L1402" t="str">
            <v>PROD. CONTÍNUA</v>
          </cell>
          <cell r="M1402" t="str">
            <v>TRANSACIONAL</v>
          </cell>
          <cell r="N1402" t="str">
            <v>SIM</v>
          </cell>
          <cell r="O1402" t="str">
            <v>CSC</v>
          </cell>
        </row>
        <row r="1403">
          <cell r="B1403" t="str">
            <v>AT_1400</v>
          </cell>
          <cell r="C1403">
            <v>0</v>
          </cell>
          <cell r="D1403" t="str">
            <v>CONTÁBIL</v>
          </cell>
          <cell r="E1403">
            <v>0</v>
          </cell>
          <cell r="F1403" t="str">
            <v>Controladoria</v>
          </cell>
          <cell r="G1403" t="str">
            <v>Contabilidade</v>
          </cell>
          <cell r="H1403" t="str">
            <v>DEPRECIACAO DE ATIVO</v>
          </cell>
          <cell r="I1403">
            <v>120</v>
          </cell>
          <cell r="J1403" t="str">
            <v>Contabilizar depreciação, integrar módulo de ativo e contábil e gerar relatório de integridade</v>
          </cell>
          <cell r="K1403" t="str">
            <v>NÃO</v>
          </cell>
          <cell r="L1403" t="str">
            <v>PROD. CONTÍNUA</v>
          </cell>
          <cell r="M1403" t="str">
            <v>TRANSACIONAL</v>
          </cell>
          <cell r="N1403" t="str">
            <v>SIM</v>
          </cell>
          <cell r="O1403" t="str">
            <v>CSC</v>
          </cell>
        </row>
        <row r="1404">
          <cell r="B1404" t="str">
            <v>AT_1401</v>
          </cell>
          <cell r="C1404">
            <v>0</v>
          </cell>
          <cell r="D1404" t="str">
            <v>CONTÁBIL</v>
          </cell>
          <cell r="E1404">
            <v>0</v>
          </cell>
          <cell r="F1404" t="str">
            <v>Controladoria</v>
          </cell>
          <cell r="G1404" t="str">
            <v>Contabilidade</v>
          </cell>
          <cell r="H1404" t="str">
            <v>FECHAMENTO DE ATIVO</v>
          </cell>
          <cell r="I1404">
            <v>121</v>
          </cell>
          <cell r="J1404" t="str">
            <v>Verificar se há saldo na conta transitória (CIP), gerar relatório de integridade e gerar mapa sintético e analítico</v>
          </cell>
          <cell r="K1404" t="str">
            <v>NÃO</v>
          </cell>
          <cell r="L1404" t="str">
            <v>PROD. CONTÍNUA</v>
          </cell>
          <cell r="M1404" t="str">
            <v>TRANSACIONAL</v>
          </cell>
          <cell r="N1404" t="str">
            <v>SIM</v>
          </cell>
          <cell r="O1404" t="str">
            <v>CSC</v>
          </cell>
        </row>
        <row r="1405">
          <cell r="B1405" t="str">
            <v>AT_1402</v>
          </cell>
          <cell r="C1405">
            <v>0</v>
          </cell>
          <cell r="D1405" t="str">
            <v>CONTÁBIL</v>
          </cell>
          <cell r="E1405">
            <v>0</v>
          </cell>
          <cell r="F1405" t="str">
            <v>Controladoria</v>
          </cell>
          <cell r="G1405" t="str">
            <v>Contabilidade</v>
          </cell>
          <cell r="H1405" t="str">
            <v>FECHAMENTO DE ATIVO</v>
          </cell>
          <cell r="I1405">
            <v>122</v>
          </cell>
          <cell r="J1405" t="str">
            <v>Gerar relatórios de AFEs em aberto, compor saldo das AFEs, preencher planilha de obras em andamento, identificar obras concluídas, coletar NFs, separar Nfs por grupos de ativos e encaminhar planilha aos responsáveis pela abertura da AFE</v>
          </cell>
          <cell r="K1405" t="str">
            <v>NÃO</v>
          </cell>
          <cell r="L1405" t="str">
            <v>PROD. CONTÍNUA</v>
          </cell>
          <cell r="M1405" t="str">
            <v>NÃO TRANSACIONAL</v>
          </cell>
          <cell r="N1405" t="str">
            <v>SIM</v>
          </cell>
          <cell r="O1405" t="str">
            <v>CSC</v>
          </cell>
        </row>
        <row r="1406">
          <cell r="B1406" t="str">
            <v>AT_1403</v>
          </cell>
          <cell r="C1406">
            <v>0</v>
          </cell>
          <cell r="D1406" t="str">
            <v>CONTÁBIL</v>
          </cell>
          <cell r="E1406">
            <v>0</v>
          </cell>
          <cell r="F1406" t="str">
            <v>Controladoria</v>
          </cell>
          <cell r="G1406" t="str">
            <v>Contabilidade</v>
          </cell>
          <cell r="H1406" t="str">
            <v>CONCILIACAO DE IMPOSTOS SOBRE ATIVOS</v>
          </cell>
          <cell r="I1406">
            <v>123</v>
          </cell>
          <cell r="J1406" t="str">
            <v>Informar NFs que tomarão crédito fiscal, gerar relatório PIS COFINS, identificar ativos cadastrados  para NFs, abater percentual sobre o custo do ativo e tratar divergência</v>
          </cell>
          <cell r="K1406" t="str">
            <v>NÃO</v>
          </cell>
          <cell r="L1406" t="str">
            <v>INTERFERÊNCIA</v>
          </cell>
          <cell r="M1406" t="str">
            <v>TRANSACIONAL</v>
          </cell>
          <cell r="N1406" t="str">
            <v>SIM</v>
          </cell>
          <cell r="O1406" t="str">
            <v>CSC</v>
          </cell>
        </row>
        <row r="1407">
          <cell r="B1407" t="str">
            <v>AT_1404</v>
          </cell>
          <cell r="C1407">
            <v>0</v>
          </cell>
          <cell r="D1407" t="str">
            <v>CONTÁBIL</v>
          </cell>
          <cell r="E1407">
            <v>0</v>
          </cell>
          <cell r="F1407" t="str">
            <v>Controladoria</v>
          </cell>
          <cell r="G1407" t="str">
            <v>Contabilidade</v>
          </cell>
          <cell r="H1407" t="str">
            <v>CONCILIACAO SOBRE ATIVOS</v>
          </cell>
          <cell r="I1407">
            <v>124</v>
          </cell>
          <cell r="J1407" t="str">
            <v>Gerar relatório de integridade, de adiantamento (Fornecedor Ativo), de Conciliação e solicitar aprovação do relatório</v>
          </cell>
          <cell r="K1407" t="str">
            <v>NÃO</v>
          </cell>
          <cell r="L1407" t="str">
            <v>PROD. CONTÍNUA</v>
          </cell>
          <cell r="M1407" t="str">
            <v>TRANSACIONAL</v>
          </cell>
          <cell r="N1407" t="str">
            <v>SIM</v>
          </cell>
          <cell r="O1407" t="str">
            <v>CSC</v>
          </cell>
        </row>
        <row r="1408">
          <cell r="B1408" t="str">
            <v>AT_1405</v>
          </cell>
          <cell r="C1408">
            <v>0</v>
          </cell>
          <cell r="D1408" t="str">
            <v>CONTÁBIL</v>
          </cell>
          <cell r="E1408">
            <v>0</v>
          </cell>
          <cell r="F1408" t="str">
            <v>Controladoria</v>
          </cell>
          <cell r="G1408" t="str">
            <v>Contabilidade</v>
          </cell>
          <cell r="H1408" t="str">
            <v>ATIVO BIOLÓGICO</v>
          </cell>
          <cell r="I1408">
            <v>125</v>
          </cell>
          <cell r="J1408" t="str">
            <v>Consultar NF, importar para o Excel, identificar lançamentos no Máximo e verificar se é Reflorestamento ou Despesa no Máximo</v>
          </cell>
          <cell r="K1408" t="str">
            <v>NÃO</v>
          </cell>
          <cell r="L1408" t="str">
            <v>PROD. CONTÍNUA</v>
          </cell>
          <cell r="M1408" t="str">
            <v>NÃO TRANSACIONAL</v>
          </cell>
          <cell r="N1408" t="str">
            <v>SIM</v>
          </cell>
          <cell r="O1408" t="str">
            <v>CSC</v>
          </cell>
        </row>
        <row r="1409">
          <cell r="B1409" t="str">
            <v>AT_1406</v>
          </cell>
          <cell r="C1409">
            <v>0</v>
          </cell>
          <cell r="D1409" t="str">
            <v>CONTÁBIL</v>
          </cell>
          <cell r="E1409">
            <v>0</v>
          </cell>
          <cell r="F1409" t="str">
            <v>Controladoria</v>
          </cell>
          <cell r="G1409" t="str">
            <v>Contabilidade</v>
          </cell>
          <cell r="H1409" t="str">
            <v>ATIVO BIOLÓGICO</v>
          </cell>
          <cell r="I1409">
            <v>126</v>
          </cell>
          <cell r="J1409" t="str">
            <v>Reclassificar para conta de despesa correta ou identificar fazenda correspondente, compor saldo de reflorestamento, calcular valor da exaustão de cavaco e lenha e solicitar emissão de NF de transferência de cavaco e lenha</v>
          </cell>
          <cell r="K1409" t="str">
            <v>NÃO</v>
          </cell>
          <cell r="L1409" t="str">
            <v>PROD. CONTÍNUA</v>
          </cell>
          <cell r="M1409" t="str">
            <v>TRANSACIONAL</v>
          </cell>
          <cell r="N1409" t="str">
            <v>NÃO</v>
          </cell>
          <cell r="O1409" t="str">
            <v>AS-IS</v>
          </cell>
        </row>
        <row r="1410">
          <cell r="B1410" t="str">
            <v>AT_1407</v>
          </cell>
          <cell r="C1410">
            <v>0</v>
          </cell>
          <cell r="D1410" t="str">
            <v>CONTÁBIL</v>
          </cell>
          <cell r="E1410">
            <v>0</v>
          </cell>
          <cell r="F1410" t="str">
            <v>Controladoria</v>
          </cell>
          <cell r="G1410" t="str">
            <v>Contabilidade</v>
          </cell>
          <cell r="H1410" t="str">
            <v>INVENTARIO DAS FAZENDAS</v>
          </cell>
          <cell r="I1410">
            <v>127</v>
          </cell>
          <cell r="J1410" t="str">
            <v>Identificar saldo inicial e atualizar controles após realização do inventário físico das fazendas</v>
          </cell>
          <cell r="K1410" t="str">
            <v>NÃO</v>
          </cell>
          <cell r="L1410" t="str">
            <v>INTERFERÊNCIA</v>
          </cell>
          <cell r="M1410" t="str">
            <v>TRANSACIONAL</v>
          </cell>
          <cell r="N1410" t="str">
            <v>SIM</v>
          </cell>
          <cell r="O1410" t="str">
            <v>CSC</v>
          </cell>
        </row>
        <row r="1411">
          <cell r="B1411" t="str">
            <v>AT_1408</v>
          </cell>
          <cell r="C1411">
            <v>0</v>
          </cell>
          <cell r="D1411" t="str">
            <v>CONTÁBIL</v>
          </cell>
          <cell r="E1411">
            <v>0</v>
          </cell>
          <cell r="F1411" t="str">
            <v>Controladoria</v>
          </cell>
          <cell r="G1411" t="str">
            <v>Contabilidade</v>
          </cell>
          <cell r="H1411" t="str">
            <v>FECHAMENTO DE ATIVO</v>
          </cell>
          <cell r="I1411">
            <v>128</v>
          </cell>
          <cell r="J1411" t="str">
            <v>Gerar relatórios de AFEs em aberto, compor saldo das AFEs, preencher planilha de obras em andamento, identificar obras concluídas, coletar NFs e separar Nfs por grupos de ativos</v>
          </cell>
          <cell r="K1411" t="str">
            <v>NÃO</v>
          </cell>
          <cell r="L1411" t="str">
            <v>PROD. CONTÍNUA</v>
          </cell>
          <cell r="M1411" t="str">
            <v>TRANSACIONAL</v>
          </cell>
          <cell r="N1411" t="str">
            <v>SIM</v>
          </cell>
          <cell r="O1411" t="str">
            <v>CSC</v>
          </cell>
        </row>
        <row r="1412">
          <cell r="B1412" t="str">
            <v>AT_1409</v>
          </cell>
          <cell r="C1412">
            <v>0</v>
          </cell>
          <cell r="D1412" t="str">
            <v>CONTÁBIL</v>
          </cell>
          <cell r="E1412">
            <v>0</v>
          </cell>
          <cell r="F1412" t="str">
            <v>Controladoria</v>
          </cell>
          <cell r="G1412" t="str">
            <v>Contabilidade</v>
          </cell>
          <cell r="H1412" t="str">
            <v>FECHAMENTO DE ATIVO</v>
          </cell>
          <cell r="I1412">
            <v>129</v>
          </cell>
          <cell r="J1412" t="str">
            <v>Alimentar planilha de imobilizado para Decatur</v>
          </cell>
          <cell r="K1412" t="str">
            <v>NÃO</v>
          </cell>
          <cell r="L1412" t="str">
            <v>PROD. CONTÍNUA</v>
          </cell>
          <cell r="M1412" t="str">
            <v>TRANSACIONAL</v>
          </cell>
          <cell r="N1412" t="str">
            <v>NÃO</v>
          </cell>
          <cell r="O1412" t="str">
            <v>CSC-PA</v>
          </cell>
        </row>
        <row r="1413">
          <cell r="B1413" t="str">
            <v>AT_1410</v>
          </cell>
          <cell r="C1413">
            <v>0</v>
          </cell>
          <cell r="D1413" t="str">
            <v>CONTÁBIL</v>
          </cell>
          <cell r="E1413">
            <v>0</v>
          </cell>
          <cell r="F1413" t="str">
            <v>Controladoria</v>
          </cell>
          <cell r="G1413" t="str">
            <v>Contabilidade</v>
          </cell>
          <cell r="H1413" t="str">
            <v>INVENTARIO DAS FABRICAS E FILIAIS</v>
          </cell>
          <cell r="I1413">
            <v>130</v>
          </cell>
          <cell r="J1413" t="str">
            <v>Gerar relatório por localidade, realizar contagem de ativos e verificar se há divergência</v>
          </cell>
          <cell r="K1413" t="str">
            <v>NÃO</v>
          </cell>
          <cell r="L1413" t="str">
            <v>INTERFERÊNCIA</v>
          </cell>
          <cell r="M1413" t="str">
            <v>TRANSACIONAL</v>
          </cell>
          <cell r="N1413" t="str">
            <v>NÃO</v>
          </cell>
          <cell r="O1413" t="str">
            <v>CSC</v>
          </cell>
        </row>
        <row r="1414">
          <cell r="B1414" t="str">
            <v>AT_1411</v>
          </cell>
          <cell r="C1414">
            <v>0</v>
          </cell>
          <cell r="D1414" t="str">
            <v>CONTÁBIL</v>
          </cell>
          <cell r="E1414">
            <v>0</v>
          </cell>
          <cell r="F1414" t="str">
            <v>Controladoria</v>
          </cell>
          <cell r="G1414" t="str">
            <v>Contabilidade</v>
          </cell>
          <cell r="H1414" t="str">
            <v>INVENTARIO DAS FABRICAS E FILIAIS</v>
          </cell>
          <cell r="I1414">
            <v>131</v>
          </cell>
          <cell r="J1414" t="str">
            <v xml:space="preserve">Gerar AFD para baixa do ativo e solicitar aprovação da AFD </v>
          </cell>
          <cell r="K1414" t="str">
            <v>NÃO</v>
          </cell>
          <cell r="L1414" t="str">
            <v>PROD. CONTÍNUA</v>
          </cell>
          <cell r="M1414" t="str">
            <v>NÃO TRANSACIONAL</v>
          </cell>
          <cell r="N1414" t="str">
            <v>SIM</v>
          </cell>
          <cell r="O1414" t="str">
            <v>CSC</v>
          </cell>
        </row>
        <row r="1415">
          <cell r="B1415" t="str">
            <v>AT_1412</v>
          </cell>
          <cell r="C1415">
            <v>0</v>
          </cell>
          <cell r="D1415" t="str">
            <v>CONTÁBIL</v>
          </cell>
          <cell r="E1415">
            <v>0</v>
          </cell>
          <cell r="F1415" t="str">
            <v>Controladoria</v>
          </cell>
          <cell r="G1415" t="str">
            <v>Contabilidade</v>
          </cell>
          <cell r="H1415" t="str">
            <v>Apurar Descartes</v>
          </cell>
          <cell r="I1415">
            <v>132</v>
          </cell>
          <cell r="J1415" t="str">
            <v>Avaliar solicitação de descarte, verificar informações do produto planilha de Lotes, verificar provisão de quebra de lotes e verificar com o comercial se o lote será vendido</v>
          </cell>
          <cell r="K1415" t="str">
            <v>NÃO</v>
          </cell>
          <cell r="L1415" t="str">
            <v>INTERFERÊNCIA</v>
          </cell>
          <cell r="M1415" t="str">
            <v>TRANSACIONAL</v>
          </cell>
          <cell r="N1415" t="str">
            <v>SIM</v>
          </cell>
          <cell r="O1415" t="str">
            <v>CSC</v>
          </cell>
        </row>
        <row r="1416">
          <cell r="B1416" t="str">
            <v>AT_1413</v>
          </cell>
          <cell r="C1416">
            <v>0</v>
          </cell>
          <cell r="D1416" t="str">
            <v>CONTÁBIL</v>
          </cell>
          <cell r="E1416">
            <v>0</v>
          </cell>
          <cell r="F1416" t="str">
            <v>Controladoria</v>
          </cell>
          <cell r="G1416" t="str">
            <v>Contabilidade</v>
          </cell>
          <cell r="H1416" t="str">
            <v>Apurar Descartes</v>
          </cell>
          <cell r="I1416">
            <v>133</v>
          </cell>
          <cell r="J1416" t="str">
            <v>Solicitar emissão da Nota de Quebra à Célula de Entrada</v>
          </cell>
          <cell r="K1416" t="str">
            <v>NÃO</v>
          </cell>
          <cell r="L1416" t="str">
            <v>INTERFERÊNCIA</v>
          </cell>
          <cell r="M1416" t="str">
            <v>NÃO TRANSACIONAL</v>
          </cell>
          <cell r="N1416" t="str">
            <v>SIM</v>
          </cell>
          <cell r="O1416" t="str">
            <v>CSC</v>
          </cell>
        </row>
        <row r="1417">
          <cell r="B1417" t="str">
            <v>AT_1414</v>
          </cell>
          <cell r="C1417">
            <v>0</v>
          </cell>
          <cell r="D1417" t="str">
            <v>CONTÁBIL</v>
          </cell>
          <cell r="E1417">
            <v>0</v>
          </cell>
          <cell r="F1417" t="str">
            <v>Controladoria</v>
          </cell>
          <cell r="G1417" t="str">
            <v>Contabilidade</v>
          </cell>
          <cell r="H1417" t="str">
            <v>Apurar Descartes</v>
          </cell>
          <cell r="I1417">
            <v>134</v>
          </cell>
          <cell r="J1417" t="str">
            <v>Identificar a origem da avaria, verificar evidência dos produtos avariados, emitir NF, estornar valor de quebra do custo ou lançar o custo do produto como receita de venda</v>
          </cell>
          <cell r="K1417" t="str">
            <v>NÃO</v>
          </cell>
          <cell r="L1417" t="str">
            <v>INTERFERÊNCIA</v>
          </cell>
          <cell r="M1417" t="str">
            <v>TRANSACIONAL</v>
          </cell>
          <cell r="N1417" t="str">
            <v>SIM</v>
          </cell>
          <cell r="O1417" t="str">
            <v>CSC</v>
          </cell>
        </row>
        <row r="1418">
          <cell r="B1418" t="str">
            <v>AT_1415</v>
          </cell>
          <cell r="C1418">
            <v>0</v>
          </cell>
          <cell r="D1418" t="str">
            <v>CONTÁBIL</v>
          </cell>
          <cell r="E1418">
            <v>0</v>
          </cell>
          <cell r="F1418" t="str">
            <v>Controladoria</v>
          </cell>
          <cell r="G1418" t="str">
            <v>Contabilidade</v>
          </cell>
          <cell r="H1418" t="str">
            <v>Importações</v>
          </cell>
          <cell r="I1418">
            <v>135</v>
          </cell>
          <cell r="J1418" t="str">
            <v>Contabilizar custos com a importação, apurar DI, emitir NF de nacionalização e lançar manualmente a NF pelo valor do invoice, o frete, taxas e impostos, custos de importação, custo de transporte, custo do armazém e do estoque</v>
          </cell>
          <cell r="K1418" t="str">
            <v>NÃO</v>
          </cell>
          <cell r="L1418" t="str">
            <v>PROD. CONTÍNUA</v>
          </cell>
          <cell r="M1418" t="str">
            <v>TRANSACIONAL</v>
          </cell>
          <cell r="N1418" t="str">
            <v>SIM</v>
          </cell>
          <cell r="O1418" t="str">
            <v>CSC</v>
          </cell>
        </row>
        <row r="1419">
          <cell r="B1419" t="str">
            <v>AT_1416</v>
          </cell>
          <cell r="C1419">
            <v>0</v>
          </cell>
          <cell r="D1419" t="str">
            <v>CONTÁBIL</v>
          </cell>
          <cell r="E1419">
            <v>0</v>
          </cell>
          <cell r="F1419" t="str">
            <v>Controladoria</v>
          </cell>
          <cell r="G1419" t="str">
            <v>Contabilidade</v>
          </cell>
          <cell r="H1419" t="str">
            <v>Importações</v>
          </cell>
          <cell r="I1419">
            <v>136</v>
          </cell>
          <cell r="J1419" t="str">
            <v>Gerar relatório contábil, livros fiscais e realizar conciliação entre estoque, contábil e fiscal</v>
          </cell>
          <cell r="K1419" t="str">
            <v>NÃO</v>
          </cell>
          <cell r="L1419" t="str">
            <v>PROD. CONTÍNUA</v>
          </cell>
          <cell r="M1419" t="str">
            <v>NÃO TRANSACIONAL</v>
          </cell>
          <cell r="N1419" t="str">
            <v>SIM</v>
          </cell>
          <cell r="O1419" t="str">
            <v>CSC</v>
          </cell>
        </row>
        <row r="1420">
          <cell r="B1420" t="str">
            <v>AT_1417</v>
          </cell>
          <cell r="C1420">
            <v>0</v>
          </cell>
          <cell r="D1420" t="str">
            <v>CONTÁBIL</v>
          </cell>
          <cell r="E1420">
            <v>0</v>
          </cell>
          <cell r="F1420" t="str">
            <v>Controladoria</v>
          </cell>
          <cell r="G1420" t="str">
            <v>Contabilidade</v>
          </cell>
          <cell r="H1420" t="str">
            <v>Disp Inf IBGE</v>
          </cell>
          <cell r="I1420">
            <v>137</v>
          </cell>
          <cell r="J1420" t="str">
            <v>Solicitar informações de folha de pagamento e ativos intangíveis, gerar comparativo de balanço, montar planilha com as informações e enviar para o IBGE e Fiscal de SP</v>
          </cell>
          <cell r="K1420" t="str">
            <v>NÃO</v>
          </cell>
          <cell r="L1420" t="str">
            <v>INTERFERÊNCIA</v>
          </cell>
          <cell r="M1420" t="str">
            <v>TRANSACIONAL</v>
          </cell>
          <cell r="N1420" t="str">
            <v>SIM</v>
          </cell>
          <cell r="O1420" t="str">
            <v>CSC</v>
          </cell>
        </row>
        <row r="1421">
          <cell r="B1421" t="str">
            <v>AT_1418</v>
          </cell>
          <cell r="C1421">
            <v>0</v>
          </cell>
          <cell r="D1421" t="str">
            <v>CONTÁBIL</v>
          </cell>
          <cell r="E1421">
            <v>0</v>
          </cell>
          <cell r="F1421" t="str">
            <v>Controladoria</v>
          </cell>
          <cell r="G1421" t="str">
            <v>Contabilidade</v>
          </cell>
          <cell r="H1421" t="str">
            <v>Movimentar Estoque</v>
          </cell>
          <cell r="I1421">
            <v>138</v>
          </cell>
          <cell r="J1421" t="str">
            <v>Inserir código no Navio na Planilha de estoque, enviar as informações de saldo de estoque por filial, alocar quantidades por Filial na Planilha de Estoque, enviar planilha para área Comercial e emitir Nf de devolução para formação de lote</v>
          </cell>
          <cell r="K1421" t="str">
            <v>NÃO</v>
          </cell>
          <cell r="L1421" t="str">
            <v>PROD. CONTÍNUA</v>
          </cell>
          <cell r="M1421" t="str">
            <v>TRANSACIONAL</v>
          </cell>
          <cell r="N1421" t="str">
            <v>SIM</v>
          </cell>
          <cell r="O1421" t="str">
            <v>CSC</v>
          </cell>
        </row>
        <row r="1422">
          <cell r="B1422" t="str">
            <v>AT_1419</v>
          </cell>
          <cell r="C1422">
            <v>0</v>
          </cell>
          <cell r="D1422" t="str">
            <v>CONTÁBIL</v>
          </cell>
          <cell r="E1422">
            <v>0</v>
          </cell>
          <cell r="F1422" t="str">
            <v>Controladoria</v>
          </cell>
          <cell r="G1422" t="str">
            <v>Contabilidade</v>
          </cell>
          <cell r="H1422" t="str">
            <v>Prov Vendas e Trânsito</v>
          </cell>
          <cell r="I1422">
            <v>139</v>
          </cell>
          <cell r="J1422" t="str">
            <v>Identificar as saídas no JDE, geral relatório fiscal de saídas, extrair par ao Excel, identificar as distâncias das entregas, estornar vendas faturadas não entregues e provisionar os valores estornados</v>
          </cell>
          <cell r="K1422" t="str">
            <v>NÃO</v>
          </cell>
          <cell r="L1422" t="str">
            <v>PROD. CONTÍNUA</v>
          </cell>
          <cell r="M1422" t="str">
            <v>TRANSACIONAL</v>
          </cell>
          <cell r="N1422" t="str">
            <v>SIM</v>
          </cell>
          <cell r="O1422" t="str">
            <v>CSC</v>
          </cell>
        </row>
        <row r="1423">
          <cell r="B1423" t="str">
            <v>AT_1420</v>
          </cell>
          <cell r="C1423">
            <v>0</v>
          </cell>
          <cell r="D1423" t="str">
            <v>CONTÁBIL</v>
          </cell>
          <cell r="E1423">
            <v>0</v>
          </cell>
          <cell r="F1423" t="str">
            <v>Controladoria</v>
          </cell>
          <cell r="G1423" t="str">
            <v>Contabilidade</v>
          </cell>
          <cell r="H1423" t="str">
            <v>Real Alt de Contratos</v>
          </cell>
          <cell r="I1423">
            <v>140</v>
          </cell>
          <cell r="J1423" t="str">
            <v>Alterar contratos conforme planilha validada pelo controller e informar alteração ao solicitante</v>
          </cell>
          <cell r="K1423" t="str">
            <v>NÃO</v>
          </cell>
          <cell r="L1423" t="str">
            <v>PROD. CONTÍNUA</v>
          </cell>
          <cell r="M1423" t="str">
            <v>TRANSACIONAL</v>
          </cell>
          <cell r="N1423" t="str">
            <v>SIM</v>
          </cell>
          <cell r="O1423" t="str">
            <v>CSC</v>
          </cell>
        </row>
        <row r="1424">
          <cell r="B1424" t="str">
            <v>AT_1421</v>
          </cell>
          <cell r="C1424">
            <v>0</v>
          </cell>
          <cell r="D1424" t="str">
            <v>CONTÁBIL</v>
          </cell>
          <cell r="E1424">
            <v>0</v>
          </cell>
          <cell r="F1424" t="str">
            <v>Controladoria</v>
          </cell>
          <cell r="G1424" t="str">
            <v>Contabilidade</v>
          </cell>
          <cell r="H1424" t="str">
            <v>Real Conf Diária</v>
          </cell>
          <cell r="I1424">
            <v>141</v>
          </cell>
          <cell r="J1424" t="str">
            <v>Gerar relatório, extrair relatórios, extrair razão contábil, realizar conferências necessárias, analisar divergência, solicitar correções da celular de entrada.</v>
          </cell>
          <cell r="K1424" t="str">
            <v>NÃO</v>
          </cell>
          <cell r="L1424" t="str">
            <v>PROD. CONTÍNUA</v>
          </cell>
          <cell r="M1424" t="str">
            <v>TRANSACIONAL</v>
          </cell>
          <cell r="N1424" t="str">
            <v>SIM</v>
          </cell>
          <cell r="O1424" t="str">
            <v>CSC</v>
          </cell>
        </row>
        <row r="1425">
          <cell r="B1425" t="str">
            <v>AT_1422</v>
          </cell>
          <cell r="C1425">
            <v>0</v>
          </cell>
          <cell r="D1425" t="str">
            <v>CONTÁBIL</v>
          </cell>
          <cell r="E1425">
            <v>0</v>
          </cell>
          <cell r="F1425" t="str">
            <v>Controladoria</v>
          </cell>
          <cell r="G1425" t="str">
            <v>Contabilidade</v>
          </cell>
          <cell r="H1425" t="str">
            <v>Reportar Despesas Adm</v>
          </cell>
          <cell r="I1425">
            <v>142</v>
          </cell>
          <cell r="J1425" t="str">
            <v xml:space="preserve">Gerar relatório de despesas administrativas, alimentar planilha de despesas GAMS, identificar e comprar as variações do mês com o anterior, </v>
          </cell>
          <cell r="K1425" t="str">
            <v>NÃO</v>
          </cell>
          <cell r="L1425" t="str">
            <v>PROD. CONTÍNUA</v>
          </cell>
          <cell r="M1425" t="str">
            <v>TRANSACIONAL</v>
          </cell>
          <cell r="N1425" t="str">
            <v>SIM</v>
          </cell>
          <cell r="O1425" t="str">
            <v>CSC</v>
          </cell>
        </row>
        <row r="1426">
          <cell r="B1426" t="str">
            <v>AT_1423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>Controladoria</v>
          </cell>
          <cell r="G1426" t="str">
            <v>Contabilidade</v>
          </cell>
          <cell r="H1426" t="str">
            <v>Reportar Despesas Adm</v>
          </cell>
          <cell r="I1426">
            <v>143</v>
          </cell>
          <cell r="J1426" t="str">
            <v>Gerar relatório de despesas administrativas, alimentar planilha de despesas GAMS, identificar e comprar as variações do mês com o anterior, elaborar justificativa das variações, abrir contas para analisar variações, exportar relatório para o Excel, consolidar informações e enviar para Controladoria SP.</v>
          </cell>
          <cell r="K1426" t="str">
            <v/>
          </cell>
          <cell r="L1426" t="str">
            <v/>
          </cell>
          <cell r="M1426" t="str">
            <v>NÃO TRANSACIONAL</v>
          </cell>
          <cell r="N1426" t="str">
            <v>SIM</v>
          </cell>
          <cell r="O1426" t="str">
            <v>CSC</v>
          </cell>
        </row>
        <row r="1427">
          <cell r="B1427" t="str">
            <v>AT_1424</v>
          </cell>
          <cell r="C1427">
            <v>0</v>
          </cell>
          <cell r="D1427" t="str">
            <v>CONTÁBIL</v>
          </cell>
          <cell r="E1427">
            <v>0</v>
          </cell>
          <cell r="F1427" t="str">
            <v>Controladoria</v>
          </cell>
          <cell r="G1427" t="str">
            <v>Contabilidade</v>
          </cell>
          <cell r="H1427" t="str">
            <v>Reportar Despesas Adm</v>
          </cell>
          <cell r="I1427">
            <v>144</v>
          </cell>
          <cell r="J1427" t="str">
            <v>Elaborar justificativa das variações, abrir contas para analisar variações, exportar relatório para o Excel, consolidar informações e enviar para Controladoria SP.</v>
          </cell>
          <cell r="K1427" t="str">
            <v>NÃO</v>
          </cell>
          <cell r="L1427" t="str">
            <v>PROD. CONTÍNUA</v>
          </cell>
          <cell r="M1427" t="str">
            <v>NÃO TRANSACIONAL</v>
          </cell>
          <cell r="N1427" t="str">
            <v>SIM</v>
          </cell>
          <cell r="O1427" t="str">
            <v>CSC</v>
          </cell>
        </row>
        <row r="1428">
          <cell r="B1428" t="str">
            <v>AT_1425</v>
          </cell>
          <cell r="C1428" t="str">
            <v/>
          </cell>
          <cell r="D1428" t="str">
            <v/>
          </cell>
          <cell r="E1428" t="str">
            <v/>
          </cell>
          <cell r="F1428" t="str">
            <v>Controladoria</v>
          </cell>
          <cell r="G1428" t="str">
            <v>Contabilidade</v>
          </cell>
          <cell r="H1428" t="str">
            <v>Sped_Blue Ocean</v>
          </cell>
          <cell r="I1428">
            <v>145</v>
          </cell>
          <cell r="J1428" t="str">
            <v>Gerar relatório de balanço de todas as contas, exportar relatório, importar daddos do balanço para o sistema de Receita, executar validador do Sped no sistema da Receita, verificar inconsistências, executar transmissão de arquivo  realizar ajustes manualmente.</v>
          </cell>
          <cell r="K1428" t="str">
            <v/>
          </cell>
          <cell r="L1428" t="str">
            <v/>
          </cell>
          <cell r="M1428" t="str">
            <v>TRANSACIONAL</v>
          </cell>
          <cell r="N1428" t="str">
            <v>SIM</v>
          </cell>
          <cell r="O1428" t="str">
            <v>CSC</v>
          </cell>
        </row>
        <row r="1429">
          <cell r="B1429" t="str">
            <v>AT_1426</v>
          </cell>
          <cell r="C1429">
            <v>0</v>
          </cell>
          <cell r="D1429" t="str">
            <v>CONTÁBIL</v>
          </cell>
          <cell r="E1429">
            <v>0</v>
          </cell>
          <cell r="F1429" t="str">
            <v>Controladoria</v>
          </cell>
          <cell r="G1429" t="str">
            <v>Contabilidade</v>
          </cell>
          <cell r="H1429" t="str">
            <v>Sped_Blue Ocean</v>
          </cell>
          <cell r="I1429">
            <v>146</v>
          </cell>
          <cell r="J1429" t="str">
            <v>Gerar relatório de balanço de todas as contas, exportar relatório, importar dados do balanço para o sistema de Receita</v>
          </cell>
          <cell r="K1429" t="str">
            <v>NÃO</v>
          </cell>
          <cell r="L1429" t="str">
            <v>PROD. CONTÍNUA</v>
          </cell>
          <cell r="M1429" t="str">
            <v>TRANSACIONAL</v>
          </cell>
          <cell r="N1429" t="str">
            <v>SIM</v>
          </cell>
          <cell r="O1429" t="str">
            <v>CSC</v>
          </cell>
        </row>
        <row r="1430">
          <cell r="B1430" t="str">
            <v>AT_1427</v>
          </cell>
          <cell r="C1430">
            <v>0</v>
          </cell>
          <cell r="D1430" t="str">
            <v>CONTÁBIL</v>
          </cell>
          <cell r="E1430">
            <v>0</v>
          </cell>
          <cell r="F1430" t="str">
            <v>Controladoria</v>
          </cell>
          <cell r="G1430" t="str">
            <v>Contabilidade</v>
          </cell>
          <cell r="H1430" t="str">
            <v>Sped_Blue Ocean</v>
          </cell>
          <cell r="I1430">
            <v>147</v>
          </cell>
          <cell r="J1430" t="str">
            <v>Executar validador do Sped no sistema da Receita, verificar inconsistências, executar transmissão de arquivo  realizar ajustes manualmente.</v>
          </cell>
          <cell r="K1430" t="str">
            <v>NÃO</v>
          </cell>
          <cell r="L1430" t="str">
            <v>PROD. CONTÍNUA</v>
          </cell>
          <cell r="M1430" t="str">
            <v>TRANSACIONAL</v>
          </cell>
          <cell r="N1430" t="str">
            <v>SIM</v>
          </cell>
          <cell r="O1430" t="str">
            <v>CSC</v>
          </cell>
        </row>
        <row r="1431">
          <cell r="B1431" t="str">
            <v>AT_1428</v>
          </cell>
          <cell r="C1431">
            <v>0</v>
          </cell>
          <cell r="D1431" t="str">
            <v>CONTÁBIL</v>
          </cell>
          <cell r="E1431">
            <v>0</v>
          </cell>
          <cell r="F1431" t="str">
            <v>Controladoria</v>
          </cell>
          <cell r="G1431" t="str">
            <v>Contabilidade</v>
          </cell>
          <cell r="H1431" t="str">
            <v>Validar NF de Exportação</v>
          </cell>
          <cell r="I1431">
            <v>148</v>
          </cell>
          <cell r="J1431" t="str">
            <v>Conferir a NF emitida, estornar lote contábil e voltar que quitação em  DG</v>
          </cell>
          <cell r="K1431" t="str">
            <v>NÃO</v>
          </cell>
          <cell r="L1431" t="str">
            <v>PROD. CONTÍNUA</v>
          </cell>
          <cell r="M1431" t="str">
            <v>TRANSACIONAL</v>
          </cell>
          <cell r="N1431" t="str">
            <v>SIM</v>
          </cell>
          <cell r="O1431" t="str">
            <v>CSC</v>
          </cell>
        </row>
        <row r="1432">
          <cell r="B1432" t="str">
            <v>AT_1429</v>
          </cell>
          <cell r="C1432">
            <v>0</v>
          </cell>
          <cell r="D1432" t="str">
            <v>CONTÁBIL</v>
          </cell>
          <cell r="E1432">
            <v>0</v>
          </cell>
          <cell r="F1432" t="str">
            <v>Controladoria</v>
          </cell>
          <cell r="G1432" t="str">
            <v>Contabilidade</v>
          </cell>
          <cell r="H1432" t="str">
            <v>Var Cambial e Transl</v>
          </cell>
          <cell r="I1432">
            <v>149</v>
          </cell>
          <cell r="J1432" t="str">
            <v>Abrir chamado pedindo a alteração das contas</v>
          </cell>
          <cell r="K1432" t="str">
            <v>NÃO</v>
          </cell>
          <cell r="L1432" t="str">
            <v>PROD. CONTÍNUA</v>
          </cell>
          <cell r="M1432" t="str">
            <v>TRANSACIONAL</v>
          </cell>
          <cell r="N1432" t="str">
            <v>SIM</v>
          </cell>
          <cell r="O1432" t="str">
            <v>CSC</v>
          </cell>
        </row>
        <row r="1433">
          <cell r="B1433" t="str">
            <v>AT_1430</v>
          </cell>
          <cell r="C1433">
            <v>0</v>
          </cell>
          <cell r="D1433" t="str">
            <v>CONTÁBIL</v>
          </cell>
          <cell r="E1433">
            <v>0</v>
          </cell>
          <cell r="F1433" t="str">
            <v>Controladoria</v>
          </cell>
          <cell r="G1433" t="str">
            <v>Contabilidade</v>
          </cell>
          <cell r="H1433" t="str">
            <v>Var Cambial e Transl</v>
          </cell>
          <cell r="I1433">
            <v>150</v>
          </cell>
          <cell r="J1433" t="str">
            <v>Executar translation em modo final e variação cambial em modo final, solicitar aprovações e aprovar lotes</v>
          </cell>
          <cell r="K1433" t="str">
            <v>NÃO</v>
          </cell>
          <cell r="L1433" t="str">
            <v>INTERFERÊNCIA</v>
          </cell>
          <cell r="M1433" t="str">
            <v>TRANSACIONAL</v>
          </cell>
          <cell r="N1433" t="str">
            <v>SIM</v>
          </cell>
          <cell r="O1433" t="str">
            <v>CSC</v>
          </cell>
        </row>
        <row r="1434">
          <cell r="B1434" t="str">
            <v>AT_1431</v>
          </cell>
          <cell r="C1434">
            <v>0</v>
          </cell>
          <cell r="D1434" t="str">
            <v>CONTÁBIL</v>
          </cell>
          <cell r="E1434">
            <v>0</v>
          </cell>
          <cell r="F1434" t="str">
            <v>Controladoria</v>
          </cell>
          <cell r="G1434" t="str">
            <v>Contabilidade</v>
          </cell>
          <cell r="H1434" t="str">
            <v>Ap Quebra ou Sobra Trasp</v>
          </cell>
          <cell r="I1434">
            <v>151</v>
          </cell>
          <cell r="J1434" t="str">
            <v>Gerar relatório de entradas e saídas por destino, analisar calculo de quebra ou sobra de transporte e lançar correção no Kardex</v>
          </cell>
          <cell r="K1434" t="str">
            <v>NÃO</v>
          </cell>
          <cell r="L1434" t="str">
            <v>PROD. CONTÍNUA</v>
          </cell>
          <cell r="M1434" t="str">
            <v>TRANSACIONAL</v>
          </cell>
          <cell r="N1434" t="str">
            <v>SIM</v>
          </cell>
          <cell r="O1434" t="str">
            <v>CSC</v>
          </cell>
        </row>
        <row r="1435">
          <cell r="B1435" t="str">
            <v>AT_1432</v>
          </cell>
          <cell r="C1435">
            <v>0</v>
          </cell>
          <cell r="D1435" t="str">
            <v>CONTÁBIL</v>
          </cell>
          <cell r="E1435">
            <v>0</v>
          </cell>
          <cell r="F1435" t="str">
            <v>Controladoria</v>
          </cell>
          <cell r="G1435" t="str">
            <v>Contabilidade</v>
          </cell>
          <cell r="H1435" t="str">
            <v>Ap Quebra ou Sobra Trasp</v>
          </cell>
          <cell r="I1435">
            <v>152</v>
          </cell>
          <cell r="J1435" t="str">
            <v>Gerar rotina de quebra, separar por filial e enviar para as filiais emitirem as NFs de quebra de transporte</v>
          </cell>
          <cell r="K1435" t="str">
            <v>NÃO</v>
          </cell>
          <cell r="L1435" t="str">
            <v>PROD. CONTÍNUA</v>
          </cell>
          <cell r="M1435" t="str">
            <v>TRANSACIONAL</v>
          </cell>
          <cell r="N1435" t="str">
            <v>SIM</v>
          </cell>
          <cell r="O1435" t="str">
            <v>CSC</v>
          </cell>
        </row>
        <row r="1436">
          <cell r="B1436" t="str">
            <v>AT_1433</v>
          </cell>
          <cell r="C1436">
            <v>0</v>
          </cell>
          <cell r="D1436" t="str">
            <v>CONTÁBIL</v>
          </cell>
          <cell r="E1436">
            <v>0</v>
          </cell>
          <cell r="F1436" t="str">
            <v>Controladoria</v>
          </cell>
          <cell r="G1436" t="str">
            <v>Contabilidade</v>
          </cell>
          <cell r="H1436" t="str">
            <v>Apl Tickets Inter</v>
          </cell>
          <cell r="I1436">
            <v>153</v>
          </cell>
          <cell r="J1436" t="str">
            <v>Gerar relatório de Tickets Disponíveis para aplicação, exportar relatório, comparar com relatório de atividades, identificar os contratos que estão em aberto,</v>
          </cell>
          <cell r="K1436" t="str">
            <v>NÃO</v>
          </cell>
          <cell r="L1436" t="str">
            <v>PROD. CONTÍNUA</v>
          </cell>
          <cell r="M1436" t="str">
            <v>TRANSACIONAL</v>
          </cell>
          <cell r="N1436" t="str">
            <v>SIM</v>
          </cell>
          <cell r="O1436" t="str">
            <v>CSC</v>
          </cell>
        </row>
        <row r="1437">
          <cell r="B1437" t="str">
            <v>AT_1434</v>
          </cell>
          <cell r="C1437">
            <v>0</v>
          </cell>
          <cell r="D1437" t="str">
            <v>CONTÁBIL</v>
          </cell>
          <cell r="E1437">
            <v>0</v>
          </cell>
          <cell r="F1437" t="str">
            <v>Controladoria</v>
          </cell>
          <cell r="G1437" t="str">
            <v>Contabilidade</v>
          </cell>
          <cell r="H1437" t="str">
            <v>Apl Tickets Inter</v>
          </cell>
          <cell r="I1437">
            <v>154</v>
          </cell>
          <cell r="J1437" t="str">
            <v>Gerar rotina de associação dos tickets ao contrato, gerar relatório de liberação do ticket e de conferência dos contratos, abrir chamados para as correções ou corrigir manualmente o lançamento</v>
          </cell>
          <cell r="K1437" t="str">
            <v>NÃO</v>
          </cell>
          <cell r="L1437" t="str">
            <v>PROD. CONTÍNUA</v>
          </cell>
          <cell r="M1437" t="str">
            <v>TRANSACIONAL</v>
          </cell>
          <cell r="N1437" t="str">
            <v>SIM</v>
          </cell>
          <cell r="O1437" t="str">
            <v>CSC</v>
          </cell>
        </row>
        <row r="1438">
          <cell r="B1438" t="str">
            <v>AT_1435</v>
          </cell>
          <cell r="C1438">
            <v>0</v>
          </cell>
          <cell r="D1438" t="str">
            <v>CONTÁBIL</v>
          </cell>
          <cell r="E1438">
            <v>0</v>
          </cell>
          <cell r="F1438" t="str">
            <v>Controladoria</v>
          </cell>
          <cell r="G1438" t="str">
            <v>Contabilidade</v>
          </cell>
          <cell r="H1438" t="str">
            <v>Apl Tickets Terc</v>
          </cell>
          <cell r="I1438">
            <v>155</v>
          </cell>
          <cell r="J1438" t="str">
            <v>Gerar relatório de tickets disponíveis para aplicação, exportar relatório, comparar com relatório de atividades, associar e aplicar manualmente os tickets com os contratos, checar o sistema com a Planilha, gerar relatório de conferência.</v>
          </cell>
          <cell r="K1438" t="str">
            <v>NÃO</v>
          </cell>
          <cell r="L1438" t="str">
            <v>PROD. CONTÍNUA</v>
          </cell>
          <cell r="M1438" t="str">
            <v>TRANSACIONAL</v>
          </cell>
          <cell r="N1438" t="str">
            <v>SIM</v>
          </cell>
          <cell r="O1438" t="str">
            <v>CSC</v>
          </cell>
        </row>
        <row r="1439">
          <cell r="B1439" t="str">
            <v>AT_1436</v>
          </cell>
          <cell r="C1439">
            <v>0</v>
          </cell>
          <cell r="D1439" t="str">
            <v>CONTÁBIL</v>
          </cell>
          <cell r="E1439">
            <v>0</v>
          </cell>
          <cell r="F1439" t="str">
            <v>Controladoria</v>
          </cell>
          <cell r="G1439" t="str">
            <v>Contabilidade</v>
          </cell>
          <cell r="H1439" t="str">
            <v>Apl Tickets Terc</v>
          </cell>
          <cell r="I1439">
            <v>156</v>
          </cell>
          <cell r="J1439" t="str">
            <v>Identificar tickets que estão com diferença, verificar causa da diferença, abrir chamado para correção.</v>
          </cell>
          <cell r="K1439" t="str">
            <v>NÃO</v>
          </cell>
          <cell r="L1439" t="str">
            <v>INTERFERÊNCIA</v>
          </cell>
          <cell r="M1439" t="str">
            <v>TRANSACIONAL</v>
          </cell>
          <cell r="N1439" t="str">
            <v>SIM</v>
          </cell>
          <cell r="O1439" t="str">
            <v>CSC</v>
          </cell>
        </row>
        <row r="1440">
          <cell r="B1440" t="str">
            <v>AT_1437</v>
          </cell>
          <cell r="C1440">
            <v>0</v>
          </cell>
          <cell r="D1440" t="str">
            <v>CONTÁBIL</v>
          </cell>
          <cell r="E1440">
            <v>0</v>
          </cell>
          <cell r="F1440" t="str">
            <v>Controladoria</v>
          </cell>
          <cell r="G1440" t="str">
            <v>Contabilidade</v>
          </cell>
          <cell r="H1440" t="str">
            <v>Elab Relatórios Gerenciais</v>
          </cell>
          <cell r="I1440">
            <v>157</v>
          </cell>
          <cell r="J1440" t="str">
            <v>Gerar relatório By item, exportar e enviar para responsável</v>
          </cell>
          <cell r="K1440" t="str">
            <v>NÃO</v>
          </cell>
          <cell r="L1440" t="str">
            <v>PROD. CONTÍNUA</v>
          </cell>
          <cell r="M1440" t="str">
            <v>TRANSACIONAL</v>
          </cell>
          <cell r="N1440" t="str">
            <v>SIM</v>
          </cell>
          <cell r="O1440" t="str">
            <v>CSC</v>
          </cell>
        </row>
        <row r="1441">
          <cell r="B1441" t="str">
            <v>AT_1438</v>
          </cell>
          <cell r="C1441">
            <v>0</v>
          </cell>
          <cell r="D1441" t="str">
            <v>CONTÁBIL</v>
          </cell>
          <cell r="E1441">
            <v>0</v>
          </cell>
          <cell r="F1441" t="str">
            <v>Controladoria</v>
          </cell>
          <cell r="G1441" t="str">
            <v>Contabilidade</v>
          </cell>
          <cell r="H1441" t="str">
            <v>Emitir NF de Cobertura Ind</v>
          </cell>
          <cell r="I1441">
            <v>158</v>
          </cell>
          <cell r="J1441" t="str">
            <v>Lançar NF de remessa, criar o pedido LN, gerar a NF de devolução, gerar relatório de consumo, pré-nota, solicitar acertos fiscais e lançar as NFs de retorno e devolução</v>
          </cell>
          <cell r="K1441" t="str">
            <v>NÃO</v>
          </cell>
          <cell r="L1441" t="str">
            <v>PROD. CONTÍNUA</v>
          </cell>
          <cell r="M1441" t="str">
            <v>TRANSACIONAL</v>
          </cell>
          <cell r="N1441" t="str">
            <v>SIM</v>
          </cell>
          <cell r="O1441" t="str">
            <v>CSC</v>
          </cell>
        </row>
        <row r="1442">
          <cell r="B1442" t="str">
            <v>AT_1439</v>
          </cell>
          <cell r="C1442">
            <v>0</v>
          </cell>
          <cell r="D1442" t="str">
            <v>CONTÁBIL</v>
          </cell>
          <cell r="E1442">
            <v>0</v>
          </cell>
          <cell r="F1442" t="str">
            <v>Controladoria</v>
          </cell>
          <cell r="G1442" t="str">
            <v>Contabilidade</v>
          </cell>
          <cell r="H1442" t="str">
            <v>Emitir NF Eletrônica</v>
          </cell>
          <cell r="I1442">
            <v>159</v>
          </cell>
          <cell r="J1442" t="str">
            <v>Verificar se formulário de solicitação está correto, Solicitar correção do Formulário,  Emitir e imprimir NF e Encaminhar para solicitante</v>
          </cell>
          <cell r="K1442" t="str">
            <v>NÃO</v>
          </cell>
          <cell r="L1442" t="str">
            <v>PROD. CONTÍNUA</v>
          </cell>
          <cell r="M1442" t="str">
            <v>NÃO TRANSACIONAL</v>
          </cell>
          <cell r="N1442" t="str">
            <v>SIM</v>
          </cell>
          <cell r="O1442" t="str">
            <v>CSC</v>
          </cell>
        </row>
        <row r="1443">
          <cell r="B1443" t="str">
            <v>AT_1440</v>
          </cell>
          <cell r="C1443">
            <v>0</v>
          </cell>
          <cell r="D1443" t="str">
            <v>CONTÁBIL</v>
          </cell>
          <cell r="E1443">
            <v>0</v>
          </cell>
          <cell r="F1443" t="str">
            <v>Controladoria</v>
          </cell>
          <cell r="G1443" t="str">
            <v>Contabilidade</v>
          </cell>
          <cell r="H1443" t="str">
            <v>Contabilização de Impostos</v>
          </cell>
          <cell r="I1443">
            <v>160</v>
          </cell>
          <cell r="J1443" t="str">
            <v>Separar valores por produtos, realizar rateio das contas que deverão ser lançadas, lançar manualmente no JDE</v>
          </cell>
          <cell r="K1443" t="str">
            <v>NÃO</v>
          </cell>
          <cell r="L1443" t="str">
            <v>PROD. CONTÍNUA</v>
          </cell>
          <cell r="M1443" t="str">
            <v>TRANSACIONAL</v>
          </cell>
          <cell r="N1443" t="str">
            <v>SIM</v>
          </cell>
          <cell r="O1443" t="str">
            <v>CSC</v>
          </cell>
        </row>
        <row r="1444">
          <cell r="B1444" t="str">
            <v>AT_1441</v>
          </cell>
          <cell r="C1444">
            <v>0</v>
          </cell>
          <cell r="D1444" t="str">
            <v>CONTÁBIL</v>
          </cell>
          <cell r="E1444">
            <v>0</v>
          </cell>
          <cell r="F1444" t="str">
            <v>Controladoria</v>
          </cell>
          <cell r="G1444" t="str">
            <v>Contabilidade</v>
          </cell>
          <cell r="H1444" t="str">
            <v>Cont. Juros e Variação Cambial sobre Contratos</v>
          </cell>
          <cell r="I1444">
            <v>161</v>
          </cell>
          <cell r="J1444" t="str">
            <v>Gerar relatório de variação cambial por contrato, relatório de juros de adiantamento por Contrato e enviar para validação da área comercial</v>
          </cell>
          <cell r="K1444" t="str">
            <v>NÃO</v>
          </cell>
          <cell r="L1444" t="str">
            <v>PROD. CONTÍNUA</v>
          </cell>
          <cell r="M1444" t="str">
            <v>TRANSACIONAL</v>
          </cell>
          <cell r="N1444" t="str">
            <v>SIM</v>
          </cell>
          <cell r="O1444" t="str">
            <v>CSC</v>
          </cell>
        </row>
        <row r="1445">
          <cell r="B1445" t="str">
            <v>AT_1442</v>
          </cell>
          <cell r="C1445">
            <v>0</v>
          </cell>
          <cell r="D1445" t="str">
            <v>CONTÁBIL</v>
          </cell>
          <cell r="E1445">
            <v>0</v>
          </cell>
          <cell r="F1445" t="str">
            <v>Controladoria</v>
          </cell>
          <cell r="G1445" t="str">
            <v>Contabilidade</v>
          </cell>
          <cell r="H1445" t="str">
            <v>Cont. Juros e Variação Cambial sobre Contratos</v>
          </cell>
          <cell r="I1445">
            <v>162</v>
          </cell>
          <cell r="J1445" t="str">
            <v>Verificar informações de Variação e Juros, enviar validação para contabilidade, importar planilha de variação cambial</v>
          </cell>
          <cell r="K1445" t="str">
            <v>NÃO</v>
          </cell>
          <cell r="L1445" t="str">
            <v>PROD. CONTÍNUA</v>
          </cell>
          <cell r="M1445" t="str">
            <v>TRANSACIONAL</v>
          </cell>
          <cell r="N1445" t="str">
            <v>SIM</v>
          </cell>
          <cell r="O1445" t="str">
            <v>CSC</v>
          </cell>
        </row>
        <row r="1446">
          <cell r="B1446" t="str">
            <v>AT_1443</v>
          </cell>
          <cell r="C1446">
            <v>0</v>
          </cell>
          <cell r="D1446" t="str">
            <v>CONTÁBIL</v>
          </cell>
          <cell r="E1446">
            <v>0</v>
          </cell>
          <cell r="F1446" t="str">
            <v>Controladoria</v>
          </cell>
          <cell r="G1446" t="str">
            <v>Contabilidade</v>
          </cell>
          <cell r="H1446" t="str">
            <v>Cont. Juros e Variação Cambial sobre Contratos</v>
          </cell>
          <cell r="I1446">
            <v>163</v>
          </cell>
          <cell r="J1446" t="str">
            <v>Contabilizar variação cambial sobre contratos, juros sobre contratos e enviar relatórios para controladoria SP</v>
          </cell>
          <cell r="K1446" t="str">
            <v>NÃO</v>
          </cell>
          <cell r="L1446" t="str">
            <v>PROD. CONTÍNUA</v>
          </cell>
          <cell r="M1446" t="str">
            <v>TRANSACIONAL</v>
          </cell>
          <cell r="N1446" t="str">
            <v>SIM</v>
          </cell>
          <cell r="O1446" t="str">
            <v>CSC</v>
          </cell>
        </row>
        <row r="1447">
          <cell r="B1447" t="str">
            <v>AT_1444</v>
          </cell>
          <cell r="C1447">
            <v>0</v>
          </cell>
          <cell r="D1447" t="str">
            <v>CONTÁBIL</v>
          </cell>
          <cell r="E1447">
            <v>0</v>
          </cell>
          <cell r="F1447" t="str">
            <v>Controladoria</v>
          </cell>
          <cell r="G1447" t="str">
            <v>Contabilidade</v>
          </cell>
          <cell r="H1447" t="str">
            <v>Cont. Inventários de Lenha e Arm. Terceiros</v>
          </cell>
          <cell r="I1447">
            <v>164</v>
          </cell>
          <cell r="J1447" t="str">
            <v>Verificar saldos iniciais e finais na planilha de inventário e consumo de lenha e gás, checar NF de Entrada e Devolução, contabilidade consumo de lenha e gás e corrigir lançamentos</v>
          </cell>
          <cell r="K1447" t="str">
            <v>NÃO</v>
          </cell>
          <cell r="L1447" t="str">
            <v>PROD. CONTÍNUA</v>
          </cell>
          <cell r="M1447" t="str">
            <v>TRANSACIONAL</v>
          </cell>
          <cell r="N1447" t="str">
            <v>SIM</v>
          </cell>
          <cell r="O1447" t="str">
            <v>CSC</v>
          </cell>
        </row>
        <row r="1448">
          <cell r="B1448" t="str">
            <v>AT_1445</v>
          </cell>
          <cell r="C1448">
            <v>0</v>
          </cell>
          <cell r="D1448" t="str">
            <v>CONTÁBIL</v>
          </cell>
          <cell r="E1448">
            <v>0</v>
          </cell>
          <cell r="F1448" t="str">
            <v>Controladoria</v>
          </cell>
          <cell r="G1448" t="str">
            <v>Contabilidade</v>
          </cell>
          <cell r="H1448" t="str">
            <v>Cont. Inventários de Lenha e Arm. Terceiros</v>
          </cell>
          <cell r="I1448">
            <v>165</v>
          </cell>
          <cell r="J1448" t="str">
            <v>Localizar notas fiscais de entrada do armazém de milho</v>
          </cell>
          <cell r="K1448" t="str">
            <v>NÃO</v>
          </cell>
          <cell r="L1448" t="str">
            <v>INTERFERÊNCIA</v>
          </cell>
          <cell r="M1448" t="str">
            <v>TRANSACIONAL</v>
          </cell>
          <cell r="N1448" t="str">
            <v>SIM</v>
          </cell>
          <cell r="O1448" t="str">
            <v>CSC</v>
          </cell>
        </row>
        <row r="1449">
          <cell r="B1449" t="str">
            <v>AT_1446</v>
          </cell>
          <cell r="C1449">
            <v>0</v>
          </cell>
          <cell r="D1449" t="str">
            <v>CONTÁBIL</v>
          </cell>
          <cell r="E1449">
            <v>0</v>
          </cell>
          <cell r="F1449" t="str">
            <v>Controladoria</v>
          </cell>
          <cell r="G1449" t="str">
            <v>Contabilidade</v>
          </cell>
          <cell r="H1449" t="str">
            <v>Cont. Inventários de Lenha e Arm. Terceiros</v>
          </cell>
          <cell r="I1449">
            <v>166</v>
          </cell>
          <cell r="J1449" t="str">
            <v>Realizar contabilização manual na BU de Soja e realocar lançamento por BU de Soja</v>
          </cell>
          <cell r="K1449" t="str">
            <v>NÃO</v>
          </cell>
          <cell r="L1449" t="str">
            <v>PROD. CONTÍNUA</v>
          </cell>
          <cell r="M1449" t="str">
            <v>TRANSACIONAL</v>
          </cell>
          <cell r="N1449" t="str">
            <v>SIM</v>
          </cell>
          <cell r="O1449" t="str">
            <v>CSC</v>
          </cell>
        </row>
        <row r="1450">
          <cell r="B1450" t="str">
            <v>AT_1447</v>
          </cell>
          <cell r="C1450">
            <v>0</v>
          </cell>
          <cell r="D1450" t="str">
            <v>CONTÁBIL</v>
          </cell>
          <cell r="E1450">
            <v>0</v>
          </cell>
          <cell r="F1450" t="str">
            <v>Controladoria</v>
          </cell>
          <cell r="G1450" t="str">
            <v>Contabilidade</v>
          </cell>
          <cell r="H1450" t="str">
            <v>Fechamento Contábil</v>
          </cell>
          <cell r="I1450">
            <v>167</v>
          </cell>
          <cell r="J1450" t="str">
            <v>Realizar provisões, contabilizar as transferências de estoques e confirmar estoque nas mãos de terceiros</v>
          </cell>
          <cell r="K1450" t="str">
            <v>NÃO</v>
          </cell>
          <cell r="L1450" t="str">
            <v>PROD. CONTÍNUA</v>
          </cell>
          <cell r="M1450" t="str">
            <v>TRANSACIONAL</v>
          </cell>
          <cell r="N1450" t="str">
            <v>SIM</v>
          </cell>
          <cell r="O1450" t="str">
            <v>CSC</v>
          </cell>
        </row>
        <row r="1451">
          <cell r="B1451" t="str">
            <v>AT_1448</v>
          </cell>
          <cell r="C1451">
            <v>0</v>
          </cell>
          <cell r="D1451" t="str">
            <v>CONTÁBIL</v>
          </cell>
          <cell r="E1451">
            <v>0</v>
          </cell>
          <cell r="F1451" t="str">
            <v>Controladoria</v>
          </cell>
          <cell r="G1451" t="str">
            <v>Contabilidade</v>
          </cell>
          <cell r="H1451" t="str">
            <v>Fechamento Contábil</v>
          </cell>
          <cell r="I1451">
            <v>168</v>
          </cell>
          <cell r="J1451" t="str">
            <v>Gerar relatório de contratos de compras em aberto e extrair planilha "Open Contracts", inserir o valor de mercado da soja e gerar os valores dos contratos em aberto</v>
          </cell>
          <cell r="K1451" t="str">
            <v>NÃO</v>
          </cell>
          <cell r="L1451" t="str">
            <v>PROD. CONTÍNUA</v>
          </cell>
          <cell r="M1451" t="str">
            <v>TRANSACIONAL</v>
          </cell>
          <cell r="N1451" t="str">
            <v>SIM</v>
          </cell>
          <cell r="O1451" t="str">
            <v>CSC</v>
          </cell>
        </row>
        <row r="1452">
          <cell r="B1452" t="str">
            <v>AT_1449</v>
          </cell>
          <cell r="C1452">
            <v>0</v>
          </cell>
          <cell r="D1452" t="str">
            <v>CONTÁBIL</v>
          </cell>
          <cell r="E1452">
            <v>0</v>
          </cell>
          <cell r="F1452" t="str">
            <v>Controladoria</v>
          </cell>
          <cell r="G1452" t="str">
            <v>Contabilidade</v>
          </cell>
          <cell r="H1452" t="str">
            <v>Fechamento Contábil</v>
          </cell>
          <cell r="I1452">
            <v>169</v>
          </cell>
          <cell r="J1452" t="str">
            <v>Gerar relatório de contratos de vendas em aberto, extrair planilha de preço líquido de venda, inserir o valor de mercado dos produtos e solicitar as informações que compõem o preço de venda</v>
          </cell>
          <cell r="K1452" t="str">
            <v>NÃO</v>
          </cell>
          <cell r="L1452" t="str">
            <v>PROD. CONTÍNUA</v>
          </cell>
          <cell r="M1452" t="str">
            <v>TRANSACIONAL</v>
          </cell>
          <cell r="N1452" t="str">
            <v>SIM</v>
          </cell>
          <cell r="O1452" t="str">
            <v>CSC</v>
          </cell>
        </row>
        <row r="1453">
          <cell r="B1453" t="str">
            <v>AT_1450</v>
          </cell>
          <cell r="C1453">
            <v>0</v>
          </cell>
          <cell r="D1453" t="str">
            <v>CONTÁBIL</v>
          </cell>
          <cell r="E1453">
            <v>0</v>
          </cell>
          <cell r="F1453" t="str">
            <v>Controladoria</v>
          </cell>
          <cell r="G1453" t="str">
            <v>Contabilidade</v>
          </cell>
          <cell r="H1453" t="str">
            <v>Fechamento Contábil</v>
          </cell>
          <cell r="I1453">
            <v>170</v>
          </cell>
          <cell r="J1453" t="str">
            <v>Gerar o balancete das contas contábeis, inserir valores no P&amp;L, realizar pré-check e enviar planilha para SP</v>
          </cell>
          <cell r="K1453" t="str">
            <v>NÃO</v>
          </cell>
          <cell r="L1453" t="str">
            <v>PROD. CONTÍNUA</v>
          </cell>
          <cell r="M1453" t="str">
            <v>TRANSACIONAL</v>
          </cell>
          <cell r="N1453" t="str">
            <v>SIM</v>
          </cell>
          <cell r="O1453" t="str">
            <v>CSC</v>
          </cell>
        </row>
        <row r="1454">
          <cell r="B1454" t="str">
            <v>AT_1451</v>
          </cell>
          <cell r="C1454">
            <v>0</v>
          </cell>
          <cell r="D1454" t="str">
            <v>CONTÁBIL</v>
          </cell>
          <cell r="E1454">
            <v>0</v>
          </cell>
          <cell r="F1454" t="str">
            <v>Controladoria</v>
          </cell>
          <cell r="G1454" t="str">
            <v>Contabilidade</v>
          </cell>
          <cell r="H1454" t="str">
            <v>Fechamento Contábil</v>
          </cell>
          <cell r="I1454">
            <v>171</v>
          </cell>
          <cell r="J1454" t="str">
            <v>Gerar balancete por companhia e moeda, realizar contabilizações e aprovar lote</v>
          </cell>
          <cell r="K1454" t="str">
            <v>NÃO</v>
          </cell>
          <cell r="L1454" t="str">
            <v>PROD. CONTÍNUA</v>
          </cell>
          <cell r="M1454" t="str">
            <v>TRANSACIONAL</v>
          </cell>
          <cell r="N1454" t="str">
            <v>SIM</v>
          </cell>
          <cell r="O1454" t="str">
            <v>CSC</v>
          </cell>
        </row>
        <row r="1455">
          <cell r="B1455" t="str">
            <v>AT_1452</v>
          </cell>
          <cell r="C1455">
            <v>0</v>
          </cell>
          <cell r="D1455" t="str">
            <v>CONTÁBIL</v>
          </cell>
          <cell r="E1455">
            <v>0</v>
          </cell>
          <cell r="F1455" t="str">
            <v>Controladoria</v>
          </cell>
          <cell r="G1455" t="str">
            <v>Contabilidade</v>
          </cell>
          <cell r="H1455" t="str">
            <v>Fechamento Contábil Santos</v>
          </cell>
          <cell r="I1455">
            <v>172</v>
          </cell>
          <cell r="J1455" t="str">
            <v>Realizar provisões inserir rateio dos custos administrativos por Divisão</v>
          </cell>
          <cell r="K1455" t="str">
            <v>NÃO</v>
          </cell>
          <cell r="L1455" t="str">
            <v>PROD. CONTÍNUA</v>
          </cell>
          <cell r="M1455" t="str">
            <v>TRANSACIONAL</v>
          </cell>
          <cell r="N1455" t="str">
            <v>SIM</v>
          </cell>
          <cell r="O1455" t="str">
            <v>CSC</v>
          </cell>
        </row>
        <row r="1456">
          <cell r="B1456" t="str">
            <v>AT_1453</v>
          </cell>
          <cell r="C1456">
            <v>0</v>
          </cell>
          <cell r="D1456" t="str">
            <v>CONTÁBIL</v>
          </cell>
          <cell r="E1456">
            <v>0</v>
          </cell>
          <cell r="F1456" t="str">
            <v>Controladoria</v>
          </cell>
          <cell r="G1456" t="str">
            <v>Contabilidade</v>
          </cell>
          <cell r="H1456" t="str">
            <v>Fechamento Contábil Santos</v>
          </cell>
          <cell r="I1456">
            <v>173</v>
          </cell>
          <cell r="J1456" t="str">
            <v>Gerar relatório da Conta de Razão do Mútuo, realizar transferências entre contas, gerar cálculo na planilha de mútuo e enviar para Controladoria SP</v>
          </cell>
          <cell r="K1456" t="str">
            <v>NÃO</v>
          </cell>
          <cell r="L1456" t="str">
            <v>PROD. CONTÍNUA</v>
          </cell>
          <cell r="M1456" t="str">
            <v>TRANSACIONAL</v>
          </cell>
          <cell r="N1456" t="str">
            <v>SIM</v>
          </cell>
          <cell r="O1456" t="str">
            <v>CSC</v>
          </cell>
        </row>
        <row r="1457">
          <cell r="B1457" t="str">
            <v>AT_1454</v>
          </cell>
          <cell r="C1457">
            <v>0</v>
          </cell>
          <cell r="D1457" t="str">
            <v>CONTÁBIL</v>
          </cell>
          <cell r="E1457">
            <v>0</v>
          </cell>
          <cell r="F1457" t="str">
            <v>Controladoria</v>
          </cell>
          <cell r="G1457" t="str">
            <v>Contabilidade</v>
          </cell>
          <cell r="H1457" t="str">
            <v>Fechamento Contábil Santos</v>
          </cell>
          <cell r="I1457">
            <v>174</v>
          </cell>
          <cell r="J1457" t="str">
            <v>Gera relatório do Razão para contas de exportação, inserir informações e enviar planilha para controladoria</v>
          </cell>
          <cell r="K1457" t="str">
            <v>NÃO</v>
          </cell>
          <cell r="L1457" t="str">
            <v>PROD. CONTÍNUA</v>
          </cell>
          <cell r="M1457" t="str">
            <v>TRANSACIONAL</v>
          </cell>
          <cell r="N1457" t="str">
            <v>SIM</v>
          </cell>
          <cell r="O1457" t="str">
            <v>CSC</v>
          </cell>
        </row>
        <row r="1458">
          <cell r="B1458" t="str">
            <v>AT_1455</v>
          </cell>
          <cell r="C1458">
            <v>0</v>
          </cell>
          <cell r="D1458" t="str">
            <v>CONTÁBIL</v>
          </cell>
          <cell r="E1458">
            <v>0</v>
          </cell>
          <cell r="F1458" t="str">
            <v>Controladoria</v>
          </cell>
          <cell r="G1458" t="str">
            <v>Contabilidade</v>
          </cell>
          <cell r="H1458" t="str">
            <v>Fechamento Contábil Santos</v>
          </cell>
          <cell r="I1458">
            <v>175</v>
          </cell>
          <cell r="J1458" t="str">
            <v>Gerar o balancete das contas contábeis, inserir valores no P&amp;L e conferir contas que tiveram divergência</v>
          </cell>
          <cell r="K1458" t="str">
            <v>NÃO</v>
          </cell>
          <cell r="L1458" t="str">
            <v>PROD. CONTÍNUA</v>
          </cell>
          <cell r="M1458" t="str">
            <v>TRANSACIONAL</v>
          </cell>
          <cell r="N1458" t="str">
            <v>SIM</v>
          </cell>
          <cell r="O1458" t="str">
            <v>CSC</v>
          </cell>
        </row>
        <row r="1459">
          <cell r="B1459" t="str">
            <v>AT_1456</v>
          </cell>
          <cell r="C1459">
            <v>0</v>
          </cell>
          <cell r="D1459" t="str">
            <v>CONTÁBIL</v>
          </cell>
          <cell r="E1459">
            <v>0</v>
          </cell>
          <cell r="F1459" t="str">
            <v>Controladoria</v>
          </cell>
          <cell r="G1459" t="str">
            <v>Contabilidade</v>
          </cell>
          <cell r="H1459" t="str">
            <v>Fechamento Rondonópolis</v>
          </cell>
          <cell r="I1459">
            <v>176</v>
          </cell>
          <cell r="J1459" t="str">
            <v>Gerar balancete comparativo</v>
          </cell>
          <cell r="K1459" t="str">
            <v>NÃO</v>
          </cell>
          <cell r="L1459" t="str">
            <v>PROD. CONTÍNUA</v>
          </cell>
          <cell r="M1459" t="str">
            <v>TRANSACIONAL</v>
          </cell>
          <cell r="N1459" t="str">
            <v>SIM</v>
          </cell>
          <cell r="O1459" t="str">
            <v>CSC</v>
          </cell>
        </row>
        <row r="1460">
          <cell r="B1460" t="str">
            <v>AT_1457</v>
          </cell>
          <cell r="C1460">
            <v>0</v>
          </cell>
          <cell r="D1460" t="str">
            <v>CONTÁBIL</v>
          </cell>
          <cell r="E1460">
            <v>0</v>
          </cell>
          <cell r="F1460" t="str">
            <v>Controladoria</v>
          </cell>
          <cell r="G1460" t="str">
            <v>Contabilidade</v>
          </cell>
          <cell r="H1460" t="str">
            <v>CTB_OVER HEDGE</v>
          </cell>
          <cell r="I1460">
            <v>177</v>
          </cell>
          <cell r="J1460" t="str">
            <v>Alimentar planilha de hedge, contabilizar valor de hedge e gerar relatório de expense consolidado</v>
          </cell>
          <cell r="K1460" t="str">
            <v>NÃO</v>
          </cell>
          <cell r="L1460" t="str">
            <v>PROD. CONTÍNUA</v>
          </cell>
          <cell r="M1460" t="str">
            <v>TRANSACIONAL</v>
          </cell>
          <cell r="N1460" t="str">
            <v>SIM</v>
          </cell>
          <cell r="O1460" t="str">
            <v>CSC</v>
          </cell>
        </row>
        <row r="1461">
          <cell r="B1461" t="str">
            <v>AT_1458</v>
          </cell>
          <cell r="C1461">
            <v>0</v>
          </cell>
          <cell r="D1461" t="str">
            <v>CONTÁBIL</v>
          </cell>
          <cell r="E1461">
            <v>0</v>
          </cell>
          <cell r="F1461" t="str">
            <v>Controladoria</v>
          </cell>
          <cell r="G1461" t="str">
            <v>Contabilidade</v>
          </cell>
          <cell r="H1461" t="str">
            <v>CTB_OVER HEDGE</v>
          </cell>
          <cell r="I1461">
            <v>178</v>
          </cell>
          <cell r="J1461" t="str">
            <v>Alimentar planilha consolidada de resultados, gerar balance em dólar, em reais gerar e o final, realizar ajustes, solicitar validação e encaminhar planilha para SP</v>
          </cell>
          <cell r="K1461" t="str">
            <v>NÃO</v>
          </cell>
          <cell r="L1461" t="str">
            <v>PROD. CONTÍNUA</v>
          </cell>
          <cell r="M1461" t="str">
            <v>TRANSACIONAL</v>
          </cell>
          <cell r="N1461" t="str">
            <v>SIM</v>
          </cell>
          <cell r="O1461" t="str">
            <v>CSC</v>
          </cell>
        </row>
        <row r="1462">
          <cell r="B1462" t="str">
            <v>AT_1459</v>
          </cell>
          <cell r="C1462">
            <v>0</v>
          </cell>
          <cell r="D1462" t="str">
            <v>CONTÁBIL</v>
          </cell>
          <cell r="E1462">
            <v>0</v>
          </cell>
          <cell r="F1462" t="str">
            <v>Controladoria</v>
          </cell>
          <cell r="G1462" t="str">
            <v>Contabilidade</v>
          </cell>
          <cell r="H1462" t="str">
            <v>CTB_PROVISAO DE CUSTOS DE ARMAZ</v>
          </cell>
          <cell r="I1462">
            <v>179</v>
          </cell>
          <cell r="J1462" t="str">
            <v>Gerar relatório de saídas, verificar se há provisões,  provisionar despesa e atualizar planilha de provisões</v>
          </cell>
          <cell r="K1462" t="str">
            <v>NÃO</v>
          </cell>
          <cell r="L1462" t="str">
            <v>PROD. CONTÍNUA</v>
          </cell>
          <cell r="M1462" t="str">
            <v>TRANSACIONAL</v>
          </cell>
          <cell r="N1462" t="str">
            <v>SIM</v>
          </cell>
          <cell r="O1462" t="str">
            <v>CSC</v>
          </cell>
        </row>
        <row r="1463">
          <cell r="B1463" t="str">
            <v>AT_1460</v>
          </cell>
          <cell r="C1463">
            <v>0</v>
          </cell>
          <cell r="D1463" t="str">
            <v>CONTÁBIL</v>
          </cell>
          <cell r="E1463">
            <v>0</v>
          </cell>
          <cell r="F1463" t="str">
            <v>Controladoria</v>
          </cell>
          <cell r="G1463" t="str">
            <v>Contabilidade</v>
          </cell>
          <cell r="H1463" t="str">
            <v>ROYALTIES MONSANTO</v>
          </cell>
          <cell r="I1463">
            <v>180</v>
          </cell>
          <cell r="J1463" t="str">
            <v>Gerar relatório de entradas da Monsanto, atualizar planilhas de contrato, gerar razão, conferências e lançar provisão de royalties</v>
          </cell>
          <cell r="K1463" t="str">
            <v>NÃO</v>
          </cell>
          <cell r="L1463" t="str">
            <v>PROD. CONTÍNUA</v>
          </cell>
          <cell r="M1463" t="str">
            <v>TRANSACIONAL</v>
          </cell>
          <cell r="N1463" t="str">
            <v>SIM</v>
          </cell>
          <cell r="O1463" t="str">
            <v>CSC</v>
          </cell>
        </row>
        <row r="1464">
          <cell r="B1464" t="str">
            <v>AT_1461</v>
          </cell>
          <cell r="C1464">
            <v>0</v>
          </cell>
          <cell r="D1464" t="str">
            <v>CONTÁBIL</v>
          </cell>
          <cell r="E1464">
            <v>0</v>
          </cell>
          <cell r="F1464" t="str">
            <v>Controladoria</v>
          </cell>
          <cell r="G1464" t="str">
            <v>Contabilidade</v>
          </cell>
          <cell r="H1464" t="str">
            <v>Calcular Sobra Esperada</v>
          </cell>
          <cell r="I1464">
            <v>181</v>
          </cell>
          <cell r="J1464" t="str">
            <v>Gerar relatório de cargas de entrada, extrair as cargas com desconto na classificação, consolidar as informações, gerar cálculo de sobra esperada, alimentar a planilha de inventário físico e enviar para Controladoria SP</v>
          </cell>
          <cell r="K1464" t="str">
            <v>NÃO</v>
          </cell>
          <cell r="L1464" t="str">
            <v>PROD. CONTÍNUA</v>
          </cell>
          <cell r="M1464" t="str">
            <v>TRANSACIONAL</v>
          </cell>
          <cell r="N1464" t="str">
            <v>SIM</v>
          </cell>
          <cell r="O1464" t="str">
            <v>CSC</v>
          </cell>
        </row>
        <row r="1465">
          <cell r="B1465" t="str">
            <v>AT_1462</v>
          </cell>
          <cell r="C1465">
            <v>0</v>
          </cell>
          <cell r="D1465" t="str">
            <v>CONTÁBIL</v>
          </cell>
          <cell r="E1465">
            <v>0</v>
          </cell>
          <cell r="F1465" t="str">
            <v>Controladoria</v>
          </cell>
          <cell r="G1465" t="str">
            <v>Contabilidade</v>
          </cell>
          <cell r="H1465" t="str">
            <v>CONCILIACAO BANCARIA</v>
          </cell>
          <cell r="I1465">
            <v>182</v>
          </cell>
          <cell r="J1465" t="str">
            <v>Atualizar planilha de conciliação, gerar razão, gerar relatório de saídas, gerar razão de taxas, atualizar taxas pagas, realizar conferência com Razão, anexar extratos do mês e transferir resultado para a conta de IDT</v>
          </cell>
          <cell r="K1465" t="str">
            <v>NÃO</v>
          </cell>
          <cell r="L1465" t="str">
            <v>PROD. CONTÍNUA</v>
          </cell>
          <cell r="M1465" t="str">
            <v>TRANSACIONAL</v>
          </cell>
          <cell r="N1465" t="str">
            <v>SIM</v>
          </cell>
          <cell r="O1465" t="str">
            <v>CSC</v>
          </cell>
        </row>
        <row r="1466">
          <cell r="B1466" t="str">
            <v>AT_1463</v>
          </cell>
          <cell r="C1466">
            <v>0</v>
          </cell>
          <cell r="D1466" t="str">
            <v>CONTÁBIL</v>
          </cell>
          <cell r="E1466">
            <v>0</v>
          </cell>
          <cell r="F1466" t="str">
            <v>Controladoria</v>
          </cell>
          <cell r="G1466" t="str">
            <v>Contabilidade</v>
          </cell>
          <cell r="H1466" t="str">
            <v>Cont Frete p/ Form Lote</v>
          </cell>
          <cell r="I1466">
            <v>183</v>
          </cell>
          <cell r="J1466" t="str">
            <v>Gerar razão das contas de custo de frete, extrair relatório para planilha suporte, extrair do Kardex a quantidade de produtos exportados, calcula o custo do frete e realizar lançamento de dedução de receita</v>
          </cell>
          <cell r="K1466" t="str">
            <v>NÃO</v>
          </cell>
          <cell r="L1466" t="str">
            <v>PROD. CONTÍNUA</v>
          </cell>
          <cell r="M1466" t="str">
            <v>NÃO TRANSACIONAL</v>
          </cell>
          <cell r="N1466" t="str">
            <v>SIM</v>
          </cell>
          <cell r="O1466" t="str">
            <v>CSC</v>
          </cell>
        </row>
        <row r="1467">
          <cell r="B1467" t="str">
            <v>AT_1464</v>
          </cell>
          <cell r="C1467">
            <v>0</v>
          </cell>
          <cell r="D1467" t="str">
            <v>CONTÁBIL</v>
          </cell>
          <cell r="E1467">
            <v>0</v>
          </cell>
          <cell r="F1467" t="str">
            <v>Controladoria</v>
          </cell>
          <cell r="G1467" t="str">
            <v>Contabilidade</v>
          </cell>
          <cell r="H1467" t="str">
            <v>Cont Imp de RAF</v>
          </cell>
          <cell r="I1467">
            <v>184</v>
          </cell>
          <cell r="J1467" t="str">
            <v>Imprimir o prontuário do processo de importação, coletar assinatura do Controller, Enviar para célula de entrada realizar o adiantamento a Intergate</v>
          </cell>
          <cell r="K1467" t="str">
            <v>NÃO</v>
          </cell>
          <cell r="L1467" t="str">
            <v>PROD. CONTÍNUA</v>
          </cell>
          <cell r="M1467" t="str">
            <v>TRANSACIONAL</v>
          </cell>
          <cell r="N1467" t="str">
            <v>SIM</v>
          </cell>
          <cell r="O1467" t="str">
            <v>CSC</v>
          </cell>
        </row>
        <row r="1468">
          <cell r="B1468" t="str">
            <v>AT_1465</v>
          </cell>
          <cell r="C1468">
            <v>0</v>
          </cell>
          <cell r="D1468" t="str">
            <v>CONTÁBIL</v>
          </cell>
          <cell r="E1468">
            <v>0</v>
          </cell>
          <cell r="F1468" t="str">
            <v>Controladoria</v>
          </cell>
          <cell r="G1468" t="str">
            <v>Contabilidade</v>
          </cell>
          <cell r="H1468" t="str">
            <v>Cont Imp de RAF</v>
          </cell>
          <cell r="I1468">
            <v>185</v>
          </cell>
          <cell r="J1468" t="str">
            <v>Conferir contabilização da NF, recontabilizar a contabilização para ADMI, estornar lançamento em dólar e lançar valor em dólar com a taxa do dia</v>
          </cell>
          <cell r="K1468" t="str">
            <v>NÃO</v>
          </cell>
          <cell r="L1468" t="str">
            <v>PROD. CONTÍNUA</v>
          </cell>
          <cell r="M1468" t="str">
            <v>TRANSACIONAL</v>
          </cell>
          <cell r="N1468" t="str">
            <v>SIM</v>
          </cell>
          <cell r="O1468" t="str">
            <v>CSC</v>
          </cell>
        </row>
        <row r="1469">
          <cell r="B1469" t="str">
            <v>AT_1466</v>
          </cell>
          <cell r="C1469">
            <v>0</v>
          </cell>
          <cell r="D1469" t="str">
            <v>CONTÁBIL</v>
          </cell>
          <cell r="E1469">
            <v>0</v>
          </cell>
          <cell r="F1469" t="str">
            <v>Controladoria</v>
          </cell>
          <cell r="G1469" t="str">
            <v>Contabilidade</v>
          </cell>
          <cell r="H1469" t="str">
            <v>Cont Imp de RAF</v>
          </cell>
          <cell r="I1469">
            <v>186</v>
          </cell>
          <cell r="J1469" t="str">
            <v xml:space="preserve"> Ajustar manualmente o Kardex e o valor em dólar, preencher planilha de nacionalização , informar contabilizações necessárias e enviar documentos</v>
          </cell>
          <cell r="K1469" t="str">
            <v>NÃO</v>
          </cell>
          <cell r="L1469" t="str">
            <v>PROD. CONTÍNUA</v>
          </cell>
          <cell r="M1469" t="str">
            <v>TRANSACIONAL</v>
          </cell>
          <cell r="N1469" t="str">
            <v>SIM</v>
          </cell>
          <cell r="O1469" t="str">
            <v>CSC</v>
          </cell>
        </row>
        <row r="1470">
          <cell r="B1470" t="str">
            <v>AT_1467</v>
          </cell>
          <cell r="C1470">
            <v>0</v>
          </cell>
          <cell r="D1470" t="str">
            <v>CONTÁBIL</v>
          </cell>
          <cell r="E1470">
            <v>0</v>
          </cell>
          <cell r="F1470" t="str">
            <v>Controladoria</v>
          </cell>
          <cell r="G1470" t="str">
            <v>Contabilidade</v>
          </cell>
          <cell r="H1470" t="str">
            <v>Contabilização PIS_Cofins</v>
          </cell>
          <cell r="I1470">
            <v>187</v>
          </cell>
          <cell r="J1470" t="str">
            <v>Gerar razão, identificar valores a receber e a pagar, verificar se saldo é igual a POSI e lançar valor a pagar ou a receber</v>
          </cell>
          <cell r="K1470" t="str">
            <v>NÃO</v>
          </cell>
          <cell r="L1470" t="str">
            <v>PROD. CONTÍNUA</v>
          </cell>
          <cell r="M1470" t="str">
            <v>TRANSACIONAL</v>
          </cell>
          <cell r="N1470" t="str">
            <v>SIM</v>
          </cell>
          <cell r="O1470" t="str">
            <v>CSC</v>
          </cell>
        </row>
        <row r="1471">
          <cell r="B1471" t="str">
            <v>AT_1468</v>
          </cell>
          <cell r="C1471">
            <v>0</v>
          </cell>
          <cell r="D1471" t="str">
            <v>CONTÁBIL</v>
          </cell>
          <cell r="E1471">
            <v>0</v>
          </cell>
          <cell r="F1471" t="str">
            <v>Controladoria</v>
          </cell>
          <cell r="G1471" t="str">
            <v>Contabilidade</v>
          </cell>
          <cell r="H1471" t="str">
            <v>Contabilizar Consumo</v>
          </cell>
          <cell r="I1471">
            <v>188</v>
          </cell>
          <cell r="J1471" t="str">
            <v>Exportar relatório, analisar produtos consumidos, enviar para almoxarifado, baixar no centro de custo e contabilizar consumos</v>
          </cell>
          <cell r="K1471" t="str">
            <v>NÃO</v>
          </cell>
          <cell r="L1471" t="str">
            <v>PROD. CONTÍNUA</v>
          </cell>
          <cell r="M1471" t="str">
            <v>TRANSACIONAL</v>
          </cell>
          <cell r="N1471" t="str">
            <v>SIM</v>
          </cell>
          <cell r="O1471" t="str">
            <v>CSC</v>
          </cell>
        </row>
        <row r="1472">
          <cell r="B1472" t="str">
            <v>AT_1469</v>
          </cell>
          <cell r="C1472">
            <v>0</v>
          </cell>
          <cell r="D1472" t="str">
            <v>CONTÁBIL</v>
          </cell>
          <cell r="E1472">
            <v>0</v>
          </cell>
          <cell r="F1472" t="str">
            <v>Controladoria</v>
          </cell>
          <cell r="G1472" t="str">
            <v>Contabilidade</v>
          </cell>
          <cell r="H1472" t="str">
            <v>Contr Estoque Diário</v>
          </cell>
          <cell r="I1472">
            <v>189</v>
          </cell>
          <cell r="J1472" t="str">
            <v>Gerar relatório de entradas por filial, alimentar planilha do controle de estoque e calcular o saldo do dia</v>
          </cell>
          <cell r="K1472" t="str">
            <v>NÃO</v>
          </cell>
          <cell r="L1472" t="str">
            <v>PROD. CONTÍNUA</v>
          </cell>
          <cell r="M1472" t="str">
            <v>TRANSACIONAL</v>
          </cell>
          <cell r="N1472" t="str">
            <v>SIM</v>
          </cell>
          <cell r="O1472" t="str">
            <v>CSC</v>
          </cell>
        </row>
        <row r="1473">
          <cell r="B1473" t="str">
            <v>AT_1470</v>
          </cell>
          <cell r="C1473">
            <v>0</v>
          </cell>
          <cell r="D1473" t="str">
            <v>CONTÁBIL</v>
          </cell>
          <cell r="E1473">
            <v>0</v>
          </cell>
          <cell r="F1473" t="str">
            <v>Controladoria</v>
          </cell>
          <cell r="G1473" t="str">
            <v>Contabilidade</v>
          </cell>
          <cell r="H1473" t="str">
            <v>Controlar Licenças</v>
          </cell>
          <cell r="I1473">
            <v>190</v>
          </cell>
          <cell r="J1473" t="str">
            <v>Obter documentações necessários, solicitar renovação da licença, enviar documentações obtidas, realizar ajustes e gerar relatório de licenças</v>
          </cell>
          <cell r="K1473" t="str">
            <v>NÃO</v>
          </cell>
          <cell r="L1473" t="str">
            <v>INTERFERÊNCIA</v>
          </cell>
          <cell r="M1473" t="str">
            <v>TRANSACIONAL</v>
          </cell>
          <cell r="N1473" t="str">
            <v>SIM</v>
          </cell>
          <cell r="O1473" t="str">
            <v>CSC</v>
          </cell>
        </row>
        <row r="1474">
          <cell r="B1474" t="str">
            <v>AT_1471</v>
          </cell>
          <cell r="C1474">
            <v>0</v>
          </cell>
          <cell r="D1474" t="str">
            <v>CONTÁBIL</v>
          </cell>
          <cell r="E1474">
            <v>0</v>
          </cell>
          <cell r="F1474" t="str">
            <v>Controladoria</v>
          </cell>
          <cell r="G1474" t="str">
            <v>Contabilidade</v>
          </cell>
          <cell r="H1474" t="str">
            <v>CTB_CONTROLE DE PDD</v>
          </cell>
          <cell r="I1474">
            <v>191</v>
          </cell>
          <cell r="J1474" t="str">
            <v>Atualizar planilha de controle de PDD, contabilizar provisão, gerar relatório de contas a receber e de contas a receber de terceiros</v>
          </cell>
          <cell r="K1474" t="str">
            <v>NÃO</v>
          </cell>
          <cell r="L1474" t="str">
            <v>PROD. CONTÍNUA</v>
          </cell>
          <cell r="M1474" t="str">
            <v>TRANSACIONAL</v>
          </cell>
          <cell r="N1474" t="str">
            <v>SIM</v>
          </cell>
          <cell r="O1474" t="str">
            <v>CSC</v>
          </cell>
        </row>
        <row r="1475">
          <cell r="B1475" t="str">
            <v>AT_1472</v>
          </cell>
          <cell r="C1475">
            <v>0</v>
          </cell>
          <cell r="D1475" t="str">
            <v>CONTÁBIL</v>
          </cell>
          <cell r="E1475">
            <v>0</v>
          </cell>
          <cell r="F1475" t="str">
            <v>Controladoria</v>
          </cell>
          <cell r="G1475" t="str">
            <v>Contabilidade</v>
          </cell>
          <cell r="H1475" t="str">
            <v>Cubicagem</v>
          </cell>
          <cell r="I1475">
            <v>192</v>
          </cell>
          <cell r="J1475" t="str">
            <v>Solicitar a cubicagem, conciliar valores das filiais, extrair relatório contábil, insistir explicações e enviar planilha para Fiscal de SP</v>
          </cell>
          <cell r="K1475" t="str">
            <v>NÃO</v>
          </cell>
          <cell r="L1475" t="str">
            <v>INTERFERÊNCIA</v>
          </cell>
          <cell r="M1475" t="str">
            <v>TRANSACIONAL</v>
          </cell>
          <cell r="N1475" t="str">
            <v>SIM</v>
          </cell>
          <cell r="O1475" t="str">
            <v>CSC</v>
          </cell>
        </row>
        <row r="1476">
          <cell r="B1476" t="str">
            <v>AT_1473</v>
          </cell>
          <cell r="C1476">
            <v>0</v>
          </cell>
          <cell r="D1476" t="str">
            <v>CONTÁBIL</v>
          </cell>
          <cell r="E1476">
            <v>0</v>
          </cell>
          <cell r="F1476" t="str">
            <v>Controladoria</v>
          </cell>
          <cell r="G1476" t="str">
            <v>Contabilidade</v>
          </cell>
          <cell r="H1476" t="str">
            <v>Reconciliação Contábil</v>
          </cell>
          <cell r="I1476">
            <v>193</v>
          </cell>
          <cell r="J1476" t="str">
            <v>Gerar balancete das contas contábeis, gerar relatórios suporte, alimentar a planilha de Kardex, verificar a necessidade de ajuste, verificar a origem da diferença e ajustar manualmente</v>
          </cell>
          <cell r="K1476" t="str">
            <v>NÃO</v>
          </cell>
          <cell r="L1476" t="str">
            <v>PROD. CONTÍNUA</v>
          </cell>
          <cell r="M1476" t="str">
            <v>TRANSACIONAL</v>
          </cell>
          <cell r="N1476" t="str">
            <v>SIM</v>
          </cell>
          <cell r="O1476" t="str">
            <v>CSC</v>
          </cell>
        </row>
        <row r="1477">
          <cell r="B1477" t="str">
            <v>AT_1474</v>
          </cell>
          <cell r="C1477">
            <v>0</v>
          </cell>
          <cell r="D1477" t="str">
            <v>CONTÁBIL</v>
          </cell>
          <cell r="E1477">
            <v>0</v>
          </cell>
          <cell r="F1477" t="str">
            <v>Controladoria</v>
          </cell>
          <cell r="G1477" t="str">
            <v>Contabilidade</v>
          </cell>
          <cell r="H1477" t="str">
            <v>Contabilizar Inventário de Matéria Prima</v>
          </cell>
          <cell r="I1477">
            <v>194</v>
          </cell>
          <cell r="J1477" t="str">
            <v>Informar data do inventário, consolidar dados da contagem, gerar relatório de saldo das movimentações, gerar evolução do estoque e Kardex, verificar divergências, consolidar dados da recontagem e realizar ajustes</v>
          </cell>
          <cell r="K1477" t="str">
            <v>NÃO</v>
          </cell>
          <cell r="L1477" t="str">
            <v>INTERFERÊNCIA</v>
          </cell>
          <cell r="M1477" t="str">
            <v>TRANSACIONAL</v>
          </cell>
          <cell r="N1477" t="str">
            <v>SIM</v>
          </cell>
          <cell r="O1477" t="str">
            <v>CSC</v>
          </cell>
        </row>
        <row r="1478">
          <cell r="B1478" t="str">
            <v>AT_1475</v>
          </cell>
          <cell r="C1478">
            <v>0</v>
          </cell>
          <cell r="D1478" t="str">
            <v>CONTÁBIL</v>
          </cell>
          <cell r="E1478">
            <v>0</v>
          </cell>
          <cell r="F1478" t="str">
            <v>Controladoria</v>
          </cell>
          <cell r="G1478" t="str">
            <v>Contabilidade</v>
          </cell>
          <cell r="H1478" t="str">
            <v>Contabilizar Inventário de Químicos</v>
          </cell>
          <cell r="I1478">
            <v>195</v>
          </cell>
          <cell r="J1478" t="str">
            <v>Atualizar planilha de saldos, consolidar dados da contagem, gerar relatório de consumo e estoque, atualizar planilha de saldos e realizar ajustes quando necessário e informar saldo aos responsáveis</v>
          </cell>
          <cell r="K1478" t="str">
            <v>NÃO</v>
          </cell>
          <cell r="L1478" t="str">
            <v>PROD. CONTÍNUA</v>
          </cell>
          <cell r="M1478" t="str">
            <v>NÃO TRANSACIONAL</v>
          </cell>
          <cell r="N1478" t="str">
            <v>SIM</v>
          </cell>
          <cell r="O1478" t="str">
            <v>CSC</v>
          </cell>
        </row>
        <row r="1479">
          <cell r="B1479" t="str">
            <v>AT_1476</v>
          </cell>
          <cell r="C1479">
            <v>0</v>
          </cell>
          <cell r="D1479" t="str">
            <v>CONTÁBIL</v>
          </cell>
          <cell r="E1479">
            <v>0</v>
          </cell>
          <cell r="F1479" t="str">
            <v>Controladoria</v>
          </cell>
          <cell r="G1479" t="str">
            <v>Contabilidade</v>
          </cell>
          <cell r="H1479" t="str">
            <v>Contabilizar Inventário</v>
          </cell>
          <cell r="I1479">
            <v>196</v>
          </cell>
          <cell r="J1479" t="str">
            <v>Gerar saldo de kardex, lançar saldo no livro fiscal de inventário, realizar conferência e identificar divergência</v>
          </cell>
          <cell r="K1479" t="str">
            <v>NÃO</v>
          </cell>
          <cell r="L1479" t="str">
            <v>PROD. CONTÍNUA</v>
          </cell>
          <cell r="M1479" t="str">
            <v>TRANSACIONAL</v>
          </cell>
          <cell r="N1479" t="str">
            <v>SIM</v>
          </cell>
          <cell r="O1479" t="str">
            <v>CSC</v>
          </cell>
        </row>
        <row r="1480">
          <cell r="B1480" t="str">
            <v>AT_1477</v>
          </cell>
          <cell r="C1480">
            <v>0</v>
          </cell>
          <cell r="D1480" t="str">
            <v>CONTÁBIL</v>
          </cell>
          <cell r="E1480">
            <v>0</v>
          </cell>
          <cell r="F1480" t="str">
            <v>Controladoria</v>
          </cell>
          <cell r="G1480" t="str">
            <v>Contabilidade</v>
          </cell>
          <cell r="H1480" t="str">
            <v>Elaborar Kardex</v>
          </cell>
          <cell r="I1480">
            <v>197</v>
          </cell>
          <cell r="J1480" t="str">
            <v>Gerar relatório de kardex sintético e analítico, consolidar relatórios, realizar ajustes, gerar cálculo de consumo e realizar ajuste no Kardex</v>
          </cell>
          <cell r="K1480" t="str">
            <v>NÃO</v>
          </cell>
          <cell r="L1480" t="str">
            <v>PROD. CONTÍNUA</v>
          </cell>
          <cell r="M1480" t="str">
            <v>TRANSACIONAL</v>
          </cell>
          <cell r="N1480" t="str">
            <v>SIM</v>
          </cell>
          <cell r="O1480" t="str">
            <v>CSC</v>
          </cell>
        </row>
        <row r="1481">
          <cell r="B1481" t="str">
            <v>AT_1478</v>
          </cell>
          <cell r="C1481">
            <v>0</v>
          </cell>
          <cell r="D1481" t="str">
            <v>CONTÁBIL</v>
          </cell>
          <cell r="E1481">
            <v>0</v>
          </cell>
          <cell r="F1481" t="str">
            <v>Controladoria</v>
          </cell>
          <cell r="G1481" t="str">
            <v>Contabilidade</v>
          </cell>
          <cell r="H1481" t="str">
            <v>Aprovação de Compras AFE</v>
          </cell>
          <cell r="I1481">
            <v>198</v>
          </cell>
          <cell r="J1481" t="str">
            <v>Avaliar Pedidos de Compras,  Verificar aderencia à Política e Aprovar ou rejeitar pedido</v>
          </cell>
          <cell r="K1481" t="str">
            <v>NÃO</v>
          </cell>
          <cell r="L1481" t="str">
            <v>INTERFERÊNCIA</v>
          </cell>
          <cell r="M1481" t="str">
            <v>NÃO TRANSACIONAL</v>
          </cell>
          <cell r="N1481" t="str">
            <v>SIM</v>
          </cell>
          <cell r="O1481" t="str">
            <v>CSC</v>
          </cell>
        </row>
        <row r="1482">
          <cell r="B1482" t="str">
            <v>AT_1479</v>
          </cell>
          <cell r="C1482">
            <v>0</v>
          </cell>
          <cell r="D1482" t="str">
            <v>CONTÁBIL</v>
          </cell>
          <cell r="E1482">
            <v>0</v>
          </cell>
          <cell r="F1482" t="str">
            <v>Controladoria</v>
          </cell>
          <cell r="G1482" t="str">
            <v>Contabilidade</v>
          </cell>
          <cell r="H1482" t="str">
            <v>Aprovação de Compras AFE</v>
          </cell>
          <cell r="I1482">
            <v>199</v>
          </cell>
          <cell r="J1482" t="str">
            <v>Gerar Nº de AFE, Inserir Nº da AFE no Pedido, Informar solicitante da aprovação, Cadastar solicitante quando necessário e arquivar NF</v>
          </cell>
          <cell r="K1482" t="str">
            <v>NÃO</v>
          </cell>
          <cell r="L1482" t="str">
            <v>PROD. CONTÍNUA</v>
          </cell>
          <cell r="M1482" t="str">
            <v>TRANSACIONAL</v>
          </cell>
          <cell r="N1482" t="str">
            <v>SIM</v>
          </cell>
          <cell r="O1482" t="str">
            <v>CSC</v>
          </cell>
        </row>
        <row r="1483">
          <cell r="B1483" t="str">
            <v>AT_1480</v>
          </cell>
          <cell r="C1483">
            <v>0</v>
          </cell>
          <cell r="D1483" t="str">
            <v>CONTÁBIL</v>
          </cell>
          <cell r="E1483">
            <v>0</v>
          </cell>
          <cell r="F1483" t="str">
            <v>Controladoria</v>
          </cell>
          <cell r="G1483" t="str">
            <v>Contabilidade</v>
          </cell>
          <cell r="H1483" t="str">
            <v>Consolidação Brasil</v>
          </cell>
          <cell r="I1483">
            <v>200</v>
          </cell>
          <cell r="J1483" t="str">
            <v>Gerar Relatório de AFEs, Analisar informações, Gerar Informações no Web Report, Processar Informações no Web Report</v>
          </cell>
          <cell r="K1483" t="str">
            <v>NÃO</v>
          </cell>
          <cell r="L1483" t="str">
            <v>PROD. CONTÍNUA</v>
          </cell>
          <cell r="M1483" t="str">
            <v>TRANSACIONAL</v>
          </cell>
          <cell r="N1483" t="str">
            <v>SIM</v>
          </cell>
          <cell r="O1483" t="str">
            <v>CSC</v>
          </cell>
        </row>
        <row r="1484">
          <cell r="B1484" t="str">
            <v>AT_1481</v>
          </cell>
          <cell r="C1484">
            <v>0</v>
          </cell>
          <cell r="D1484" t="str">
            <v>CONTÁBIL</v>
          </cell>
          <cell r="E1484">
            <v>0</v>
          </cell>
          <cell r="F1484" t="str">
            <v>Controladoria</v>
          </cell>
          <cell r="G1484" t="str">
            <v>Contabilidade</v>
          </cell>
          <cell r="H1484" t="str">
            <v>Aprovação de Compras AFE</v>
          </cell>
          <cell r="I1484">
            <v>201</v>
          </cell>
          <cell r="J1484" t="str">
            <v>Avaliar Pedidos de Compras,  Verificar aderencia à Política e Aprovar ou rejeitar pedido</v>
          </cell>
          <cell r="K1484" t="str">
            <v>NÃO</v>
          </cell>
          <cell r="L1484" t="str">
            <v>INTERFERÊNCIA</v>
          </cell>
          <cell r="M1484" t="str">
            <v>TRANSACIONAL</v>
          </cell>
          <cell r="N1484" t="str">
            <v>SIM</v>
          </cell>
          <cell r="O1484" t="str">
            <v>CSC</v>
          </cell>
        </row>
        <row r="1485">
          <cell r="B1485" t="str">
            <v>AT_1482</v>
          </cell>
          <cell r="C1485">
            <v>0</v>
          </cell>
          <cell r="D1485" t="str">
            <v>FISCAL</v>
          </cell>
          <cell r="E1485">
            <v>0</v>
          </cell>
          <cell r="F1485" t="str">
            <v>Controladoria</v>
          </cell>
          <cell r="G1485" t="str">
            <v>Gerir Fiscal</v>
          </cell>
          <cell r="H1485" t="str">
            <v>Ob Acess Fed - ITR</v>
          </cell>
          <cell r="I1485">
            <v>1</v>
          </cell>
          <cell r="J1485" t="str">
            <v>Baixar aplicativo, Importar arquivo do ano anterior, alterar data e Verificar se houve mudança no território</v>
          </cell>
          <cell r="K1485" t="str">
            <v>NÃO</v>
          </cell>
          <cell r="L1485">
            <v>0</v>
          </cell>
          <cell r="M1485" t="str">
            <v>TRANSACIONAL</v>
          </cell>
          <cell r="N1485" t="str">
            <v>SIM</v>
          </cell>
          <cell r="O1485" t="str">
            <v>CSC</v>
          </cell>
        </row>
        <row r="1486">
          <cell r="B1486" t="str">
            <v>AT_1483</v>
          </cell>
          <cell r="C1486">
            <v>0</v>
          </cell>
          <cell r="D1486" t="str">
            <v>FISCAL</v>
          </cell>
          <cell r="E1486">
            <v>0</v>
          </cell>
          <cell r="F1486" t="str">
            <v>Controladoria</v>
          </cell>
          <cell r="G1486" t="str">
            <v>Gerir Fiscal</v>
          </cell>
          <cell r="H1486" t="str">
            <v>Ob Acess Fed - ITR</v>
          </cell>
          <cell r="I1486">
            <v>2</v>
          </cell>
          <cell r="J1486" t="str">
            <v>Baixar aplicativo, Solicitar informações sobre terrenos e documentos</v>
          </cell>
          <cell r="K1486" t="str">
            <v>NÃO</v>
          </cell>
          <cell r="L1486">
            <v>0</v>
          </cell>
          <cell r="M1486" t="str">
            <v>TRANSACIONAL</v>
          </cell>
          <cell r="N1486" t="str">
            <v>SIM</v>
          </cell>
          <cell r="O1486" t="str">
            <v>CSC</v>
          </cell>
        </row>
        <row r="1487">
          <cell r="B1487" t="str">
            <v>AT_1484</v>
          </cell>
          <cell r="C1487">
            <v>0</v>
          </cell>
          <cell r="D1487" t="str">
            <v>FISCAL</v>
          </cell>
          <cell r="E1487">
            <v>0</v>
          </cell>
          <cell r="F1487" t="str">
            <v>Controladoria</v>
          </cell>
          <cell r="G1487" t="str">
            <v>Gerir Fiscal</v>
          </cell>
          <cell r="H1487" t="str">
            <v>Ob Acess Fed - ITR</v>
          </cell>
          <cell r="I1487">
            <v>3</v>
          </cell>
          <cell r="J1487" t="str">
            <v>Preencher Declaração, Transmitir Declaração e imprimir protocolo e guia</v>
          </cell>
          <cell r="K1487" t="str">
            <v>NÃO</v>
          </cell>
          <cell r="L1487">
            <v>0</v>
          </cell>
          <cell r="M1487" t="str">
            <v>TRANSACIONAL</v>
          </cell>
          <cell r="N1487" t="str">
            <v>SIM</v>
          </cell>
          <cell r="O1487" t="str">
            <v>CSC</v>
          </cell>
        </row>
        <row r="1488">
          <cell r="B1488" t="str">
            <v>AT_1485</v>
          </cell>
          <cell r="C1488">
            <v>0</v>
          </cell>
          <cell r="D1488" t="str">
            <v>FISCAL</v>
          </cell>
          <cell r="E1488">
            <v>0</v>
          </cell>
          <cell r="F1488" t="str">
            <v>Controladoria</v>
          </cell>
          <cell r="G1488" t="str">
            <v>Gerir Fiscal</v>
          </cell>
          <cell r="H1488" t="str">
            <v>Ob Acess Fed - ITR</v>
          </cell>
          <cell r="I1488">
            <v>4</v>
          </cell>
          <cell r="J1488" t="str">
            <v>Gerar RC, Solicitar aprovação, Gerar OC, Enviar para Lançamento, Imprimir processo e arquivar documentos</v>
          </cell>
          <cell r="K1488" t="str">
            <v>NÃO</v>
          </cell>
          <cell r="L1488">
            <v>0</v>
          </cell>
          <cell r="M1488" t="str">
            <v>TRANSACIONAL</v>
          </cell>
          <cell r="N1488" t="str">
            <v>SIM</v>
          </cell>
          <cell r="O1488" t="str">
            <v>CSC</v>
          </cell>
        </row>
        <row r="1489">
          <cell r="B1489" t="str">
            <v>AT_1486</v>
          </cell>
          <cell r="C1489">
            <v>0</v>
          </cell>
          <cell r="D1489" t="str">
            <v>FISCAL</v>
          </cell>
          <cell r="E1489">
            <v>0</v>
          </cell>
          <cell r="F1489" t="str">
            <v>Controladoria</v>
          </cell>
          <cell r="G1489" t="str">
            <v>Gerir Fiscal</v>
          </cell>
          <cell r="H1489" t="str">
            <v>Ap Imp Est - CIAP</v>
          </cell>
          <cell r="I1489">
            <v>5</v>
          </cell>
          <cell r="J1489" t="str">
            <v>Gerar Relatório de Entrada e Imobilizados, Classificar informações de acordo com NCM, Preenche Planilha de CIAP e Enviar para Joaçaba</v>
          </cell>
          <cell r="K1489" t="str">
            <v>NÃO</v>
          </cell>
          <cell r="L1489">
            <v>0</v>
          </cell>
          <cell r="M1489" t="str">
            <v>TRANSACIONAL</v>
          </cell>
          <cell r="N1489" t="str">
            <v>SIM</v>
          </cell>
          <cell r="O1489" t="str">
            <v>CSC</v>
          </cell>
        </row>
        <row r="1490">
          <cell r="B1490" t="str">
            <v>AT_1487</v>
          </cell>
          <cell r="C1490">
            <v>0</v>
          </cell>
          <cell r="D1490" t="str">
            <v>FISCAL</v>
          </cell>
          <cell r="E1490">
            <v>0</v>
          </cell>
          <cell r="F1490" t="str">
            <v>Controladoria</v>
          </cell>
          <cell r="G1490" t="str">
            <v>Gerir Fiscal</v>
          </cell>
          <cell r="H1490" t="str">
            <v>Ap Imp Est - CIAP</v>
          </cell>
          <cell r="I1490">
            <v>6</v>
          </cell>
          <cell r="J1490" t="str">
            <v>Corrigir Planilha se necessário e Gera relatório de Créditos</v>
          </cell>
          <cell r="K1490" t="str">
            <v>NÃO</v>
          </cell>
          <cell r="L1490">
            <v>0</v>
          </cell>
          <cell r="M1490" t="str">
            <v>TRANSACIONAL</v>
          </cell>
          <cell r="N1490" t="str">
            <v>SIM</v>
          </cell>
          <cell r="O1490" t="str">
            <v>CSC</v>
          </cell>
        </row>
        <row r="1491">
          <cell r="B1491" t="str">
            <v>AT_1488</v>
          </cell>
          <cell r="C1491">
            <v>0</v>
          </cell>
          <cell r="D1491" t="str">
            <v>FISCAL</v>
          </cell>
          <cell r="E1491">
            <v>0</v>
          </cell>
          <cell r="F1491" t="str">
            <v>Controladoria</v>
          </cell>
          <cell r="G1491" t="str">
            <v>Gerir Fiscal</v>
          </cell>
          <cell r="H1491" t="str">
            <v>Ob Acess - AFD</v>
          </cell>
          <cell r="I1491">
            <v>7</v>
          </cell>
          <cell r="J1491" t="str">
            <v>Gerar relatórios de movimentações e AFD, Exportar para excel, Analisar informações e Corrigir se necessário</v>
          </cell>
          <cell r="K1491" t="str">
            <v>NÃO</v>
          </cell>
          <cell r="L1491">
            <v>0</v>
          </cell>
          <cell r="M1491" t="str">
            <v>TRANSACIONAL</v>
          </cell>
          <cell r="N1491" t="str">
            <v>SIM</v>
          </cell>
          <cell r="O1491" t="str">
            <v>CSC</v>
          </cell>
        </row>
        <row r="1492">
          <cell r="B1492" t="str">
            <v>AT_1489</v>
          </cell>
          <cell r="C1492">
            <v>0</v>
          </cell>
          <cell r="D1492" t="str">
            <v>FISCAL</v>
          </cell>
          <cell r="E1492">
            <v>0</v>
          </cell>
          <cell r="F1492" t="str">
            <v>Controladoria</v>
          </cell>
          <cell r="G1492" t="str">
            <v>Gerir Fiscal</v>
          </cell>
          <cell r="H1492" t="str">
            <v>Ob Acess - AFD</v>
          </cell>
          <cell r="I1492">
            <v>8</v>
          </cell>
          <cell r="J1492" t="str">
            <v>Importar Informações, Gerar e exportar arquivo magnético e transmitir arquivo para Receita Federal</v>
          </cell>
          <cell r="K1492" t="str">
            <v>NÃO</v>
          </cell>
          <cell r="L1492">
            <v>0</v>
          </cell>
          <cell r="M1492" t="str">
            <v>TRANSACIONAL</v>
          </cell>
          <cell r="N1492" t="str">
            <v>SIM</v>
          </cell>
          <cell r="O1492" t="str">
            <v>CSC</v>
          </cell>
        </row>
        <row r="1493">
          <cell r="B1493" t="str">
            <v>AT_1490</v>
          </cell>
          <cell r="C1493">
            <v>0</v>
          </cell>
          <cell r="D1493" t="str">
            <v>FISCAL</v>
          </cell>
          <cell r="E1493">
            <v>0</v>
          </cell>
          <cell r="F1493" t="str">
            <v>Controladoria</v>
          </cell>
          <cell r="G1493" t="str">
            <v>Gerir Fiscal</v>
          </cell>
          <cell r="H1493" t="str">
            <v>Ob Acess Est - DIME</v>
          </cell>
          <cell r="I1493">
            <v>9</v>
          </cell>
          <cell r="J1493" t="str">
            <v>Gerar relatório de CFOP por CST e Alimentar planilha de apuração</v>
          </cell>
          <cell r="K1493" t="str">
            <v>NÃO</v>
          </cell>
          <cell r="L1493">
            <v>0</v>
          </cell>
          <cell r="M1493" t="str">
            <v>TRANSACIONAL</v>
          </cell>
          <cell r="N1493" t="str">
            <v>SIM</v>
          </cell>
          <cell r="O1493" t="str">
            <v>CSC</v>
          </cell>
        </row>
        <row r="1494">
          <cell r="B1494" t="str">
            <v>AT_1491</v>
          </cell>
          <cell r="C1494">
            <v>0</v>
          </cell>
          <cell r="D1494" t="str">
            <v>FISCAL</v>
          </cell>
          <cell r="E1494">
            <v>0</v>
          </cell>
          <cell r="F1494" t="str">
            <v>Controladoria</v>
          </cell>
          <cell r="G1494" t="str">
            <v>Gerir Fiscal</v>
          </cell>
          <cell r="H1494" t="str">
            <v>Ob Acess Est - DIME</v>
          </cell>
          <cell r="I1494">
            <v>10</v>
          </cell>
          <cell r="J1494" t="str">
            <v>Preencher programa DIME, Transmitir arquivo, Imprimir DIME,  Anexar Guias de Pagamento e Arquivar documentos</v>
          </cell>
          <cell r="K1494" t="str">
            <v>NÃO</v>
          </cell>
          <cell r="L1494">
            <v>0</v>
          </cell>
          <cell r="M1494" t="str">
            <v>TRANSACIONAL</v>
          </cell>
          <cell r="N1494" t="str">
            <v>SIM</v>
          </cell>
          <cell r="O1494" t="str">
            <v>CSC</v>
          </cell>
        </row>
        <row r="1495">
          <cell r="B1495" t="str">
            <v>AT_1492</v>
          </cell>
          <cell r="C1495">
            <v>0</v>
          </cell>
          <cell r="D1495" t="str">
            <v>FISCAL</v>
          </cell>
          <cell r="E1495">
            <v>0</v>
          </cell>
          <cell r="F1495" t="str">
            <v>Controladoria</v>
          </cell>
          <cell r="G1495" t="str">
            <v>Gerir Fiscal</v>
          </cell>
          <cell r="H1495" t="str">
            <v>Obrigação Acessória Estadual - GIA</v>
          </cell>
          <cell r="I1495">
            <v>11</v>
          </cell>
          <cell r="J1495" t="str">
            <v>Gerar relatório de apuração, inserir na Planilha de Apuração, Verificar e corrigir erros e verificar saldo</v>
          </cell>
          <cell r="K1495" t="str">
            <v>NÃO</v>
          </cell>
          <cell r="L1495">
            <v>0</v>
          </cell>
          <cell r="M1495" t="str">
            <v>TRANSACIONAL</v>
          </cell>
          <cell r="N1495" t="str">
            <v>SIM</v>
          </cell>
          <cell r="O1495" t="str">
            <v>CSC</v>
          </cell>
        </row>
        <row r="1496">
          <cell r="B1496" t="str">
            <v>AT_1493</v>
          </cell>
          <cell r="C1496">
            <v>0</v>
          </cell>
          <cell r="D1496" t="str">
            <v>FISCAL</v>
          </cell>
          <cell r="E1496">
            <v>0</v>
          </cell>
          <cell r="F1496" t="str">
            <v>Controladoria</v>
          </cell>
          <cell r="G1496" t="str">
            <v>Gerir Fiscal</v>
          </cell>
          <cell r="H1496" t="str">
            <v>Obrigação Acessória Estadual - GIA</v>
          </cell>
          <cell r="I1496">
            <v>12</v>
          </cell>
          <cell r="J1496" t="str">
            <v>Preencher Gia, Transmitir Gia, Gerar Recibo de entrega, Imprimir e arquivar recibo</v>
          </cell>
          <cell r="K1496" t="str">
            <v>NÃO</v>
          </cell>
          <cell r="L1496">
            <v>0</v>
          </cell>
          <cell r="M1496" t="str">
            <v>TRANSACIONAL</v>
          </cell>
          <cell r="N1496" t="str">
            <v>SIM</v>
          </cell>
          <cell r="O1496" t="str">
            <v>CSC</v>
          </cell>
        </row>
        <row r="1497">
          <cell r="B1497" t="str">
            <v>AT_1494</v>
          </cell>
          <cell r="C1497">
            <v>0</v>
          </cell>
          <cell r="D1497" t="str">
            <v>FISCAL</v>
          </cell>
          <cell r="E1497">
            <v>0</v>
          </cell>
          <cell r="F1497" t="str">
            <v>Controladoria</v>
          </cell>
          <cell r="G1497" t="str">
            <v>Gerir Fiscal</v>
          </cell>
          <cell r="H1497" t="str">
            <v>Obrigação Acessória Estadual - GIA</v>
          </cell>
          <cell r="I1497">
            <v>13</v>
          </cell>
          <cell r="J1497" t="str">
            <v>Enviar Planilha de Apuração e Cópia do Recibo para Controladoria SP</v>
          </cell>
          <cell r="K1497" t="str">
            <v>NÃO</v>
          </cell>
          <cell r="L1497">
            <v>0</v>
          </cell>
          <cell r="M1497" t="str">
            <v>NÃO TRANSACIONAL</v>
          </cell>
          <cell r="N1497" t="str">
            <v>SIM</v>
          </cell>
          <cell r="O1497" t="str">
            <v>CSC</v>
          </cell>
        </row>
        <row r="1498">
          <cell r="B1498" t="str">
            <v>AT_1495</v>
          </cell>
          <cell r="C1498">
            <v>0</v>
          </cell>
          <cell r="D1498" t="str">
            <v>FISCAL</v>
          </cell>
          <cell r="E1498">
            <v>0</v>
          </cell>
          <cell r="F1498" t="str">
            <v>Controladoria</v>
          </cell>
          <cell r="G1498" t="str">
            <v>Gerir Fiscal</v>
          </cell>
          <cell r="H1498" t="str">
            <v>Apuração de ISS Retido e Diferencial de Alíquota</v>
          </cell>
          <cell r="I1498">
            <v>14</v>
          </cell>
          <cell r="J1498" t="str">
            <v>Lançar  NF manualmente no Giss Online</v>
          </cell>
          <cell r="K1498" t="str">
            <v>NÃO</v>
          </cell>
          <cell r="L1498">
            <v>0</v>
          </cell>
          <cell r="M1498" t="str">
            <v>TRANSACIONAL</v>
          </cell>
          <cell r="N1498" t="str">
            <v>SIM</v>
          </cell>
          <cell r="O1498" t="str">
            <v>CSC</v>
          </cell>
        </row>
        <row r="1499">
          <cell r="B1499" t="str">
            <v>AT_1496</v>
          </cell>
          <cell r="C1499">
            <v>0</v>
          </cell>
          <cell r="D1499" t="str">
            <v>FISCAL</v>
          </cell>
          <cell r="E1499">
            <v>0</v>
          </cell>
          <cell r="F1499" t="str">
            <v>Controladoria</v>
          </cell>
          <cell r="G1499" t="str">
            <v>Gerir Fiscal</v>
          </cell>
          <cell r="H1499" t="str">
            <v>Controlar as Licenças</v>
          </cell>
          <cell r="I1499">
            <v>15</v>
          </cell>
          <cell r="J1499" t="str">
            <v>Obter documentação necessária, cadastrar licença e realizar ajuste nas licenças</v>
          </cell>
          <cell r="K1499" t="str">
            <v>SIM</v>
          </cell>
          <cell r="L1499">
            <v>0</v>
          </cell>
          <cell r="M1499" t="str">
            <v>TRANSACIONAL</v>
          </cell>
          <cell r="N1499" t="str">
            <v>SIM</v>
          </cell>
          <cell r="O1499" t="str">
            <v>CSC</v>
          </cell>
        </row>
        <row r="1500">
          <cell r="B1500" t="str">
            <v>AT_1497</v>
          </cell>
          <cell r="C1500">
            <v>0</v>
          </cell>
          <cell r="D1500" t="str">
            <v>FISCAL</v>
          </cell>
          <cell r="E1500">
            <v>0</v>
          </cell>
          <cell r="F1500" t="str">
            <v>Controladoria</v>
          </cell>
          <cell r="G1500" t="str">
            <v>Gerir Fiscal</v>
          </cell>
          <cell r="H1500" t="str">
            <v>Realizar Setup Fiscal</v>
          </cell>
          <cell r="I1500">
            <v>16</v>
          </cell>
          <cell r="J1500" t="str">
            <v>Analisar solicitação, solicitar evidência do erro, corrigir quando necessário, responder aos solicitantes sobre correção ou negação</v>
          </cell>
          <cell r="K1500" t="str">
            <v>NÃO</v>
          </cell>
          <cell r="L1500">
            <v>0</v>
          </cell>
          <cell r="M1500" t="str">
            <v>TRANSACIONAL</v>
          </cell>
          <cell r="N1500" t="str">
            <v>SIM</v>
          </cell>
          <cell r="O1500" t="str">
            <v>CSC</v>
          </cell>
        </row>
        <row r="1501">
          <cell r="B1501" t="str">
            <v>AT_1498</v>
          </cell>
          <cell r="C1501">
            <v>0</v>
          </cell>
          <cell r="D1501" t="str">
            <v>FISCAL</v>
          </cell>
          <cell r="E1501">
            <v>0</v>
          </cell>
          <cell r="F1501" t="str">
            <v>Controladoria</v>
          </cell>
          <cell r="G1501" t="str">
            <v>Gerir Fiscal</v>
          </cell>
          <cell r="H1501" t="str">
            <v>Ap Imp Est - ICMS com</v>
          </cell>
          <cell r="I1501">
            <v>17</v>
          </cell>
          <cell r="J1501" t="str">
            <v>Gerar Relatório de Movimentações de Entrada e Saídas, Calcular valor de crédito de comunicação e Enviar para Controladoria SP</v>
          </cell>
          <cell r="K1501" t="str">
            <v>NÃO</v>
          </cell>
          <cell r="L1501">
            <v>0</v>
          </cell>
          <cell r="M1501" t="str">
            <v>TRANSACIONAL</v>
          </cell>
          <cell r="N1501" t="str">
            <v>SIM</v>
          </cell>
          <cell r="O1501" t="str">
            <v>CSC</v>
          </cell>
        </row>
        <row r="1502">
          <cell r="B1502" t="str">
            <v>AT_1499</v>
          </cell>
          <cell r="C1502">
            <v>0</v>
          </cell>
          <cell r="D1502" t="str">
            <v>FISCAL</v>
          </cell>
          <cell r="E1502">
            <v>0</v>
          </cell>
          <cell r="F1502" t="str">
            <v>Controladoria</v>
          </cell>
          <cell r="G1502" t="str">
            <v>Gerir Fiscal</v>
          </cell>
          <cell r="H1502" t="str">
            <v>Ap Imp Fed - INSS auton FUNRURAL e coop</v>
          </cell>
          <cell r="I1502">
            <v>18</v>
          </cell>
          <cell r="J1502" t="str">
            <v>Gerar relatórios de entradas e apurações, Exportar informações, filtrar valores por tipo de impostos e inserir valores na planilha de apuração</v>
          </cell>
          <cell r="K1502" t="str">
            <v>NÃO</v>
          </cell>
          <cell r="L1502">
            <v>0</v>
          </cell>
          <cell r="M1502" t="str">
            <v>TRANSACIONAL</v>
          </cell>
          <cell r="N1502" t="str">
            <v>SIM</v>
          </cell>
          <cell r="O1502" t="str">
            <v>CSC</v>
          </cell>
        </row>
        <row r="1503">
          <cell r="B1503" t="str">
            <v>AT_1500</v>
          </cell>
          <cell r="C1503">
            <v>0</v>
          </cell>
          <cell r="D1503" t="str">
            <v>FISCAL</v>
          </cell>
          <cell r="E1503">
            <v>0</v>
          </cell>
          <cell r="F1503" t="str">
            <v>Controladoria</v>
          </cell>
          <cell r="G1503" t="str">
            <v>Gerir Fiscal</v>
          </cell>
          <cell r="H1503" t="str">
            <v>Ap Imp Fed - INSS auton FUNRURAL e coop</v>
          </cell>
          <cell r="I1503">
            <v>19</v>
          </cell>
          <cell r="J1503" t="str">
            <v>Conferir notas fiscais, Inserir notas fiscais para apuração, Calcular impostos, preencher arquivo SEC e Enviar apuração para Controladoria SP</v>
          </cell>
          <cell r="K1503" t="str">
            <v>NÃO</v>
          </cell>
          <cell r="L1503">
            <v>0</v>
          </cell>
          <cell r="M1503" t="str">
            <v>TRANSACIONAL</v>
          </cell>
          <cell r="N1503" t="str">
            <v>SIM</v>
          </cell>
          <cell r="O1503" t="str">
            <v>CSC</v>
          </cell>
        </row>
        <row r="1504">
          <cell r="B1504" t="str">
            <v>AT_1501</v>
          </cell>
          <cell r="C1504">
            <v>0</v>
          </cell>
          <cell r="D1504" t="str">
            <v>FISCAL</v>
          </cell>
          <cell r="E1504">
            <v>0</v>
          </cell>
          <cell r="F1504" t="str">
            <v>Controladoria</v>
          </cell>
          <cell r="G1504" t="str">
            <v>Gerir Fiscal</v>
          </cell>
          <cell r="H1504" t="str">
            <v>Apur Cred Pres de Soja</v>
          </cell>
          <cell r="I1504">
            <v>20</v>
          </cell>
          <cell r="J1504" t="str">
            <v>Gerar Relatório de Movimentações, Exportar relatório e preencher planilha de apuração</v>
          </cell>
          <cell r="K1504" t="str">
            <v>NÃO</v>
          </cell>
          <cell r="L1504">
            <v>0</v>
          </cell>
          <cell r="M1504" t="str">
            <v>TRANSACIONAL</v>
          </cell>
          <cell r="N1504" t="str">
            <v>SIM</v>
          </cell>
          <cell r="O1504" t="str">
            <v>CSC</v>
          </cell>
        </row>
        <row r="1505">
          <cell r="B1505" t="str">
            <v>AT_1502</v>
          </cell>
          <cell r="C1505">
            <v>0</v>
          </cell>
          <cell r="D1505" t="str">
            <v>FISCAL</v>
          </cell>
          <cell r="E1505">
            <v>0</v>
          </cell>
          <cell r="F1505" t="str">
            <v>Controladoria</v>
          </cell>
          <cell r="G1505" t="str">
            <v>Gerir Fiscal</v>
          </cell>
          <cell r="H1505" t="str">
            <v>Apur Cred Pres de Soja</v>
          </cell>
          <cell r="I1505">
            <v>21</v>
          </cell>
          <cell r="J1505" t="str">
            <v>Realizar ajustes de preços de contratos, calcular preço médio e deduzir devoluções</v>
          </cell>
          <cell r="K1505" t="str">
            <v>NÃO</v>
          </cell>
          <cell r="L1505">
            <v>0</v>
          </cell>
          <cell r="M1505" t="str">
            <v>TRANSACIONAL</v>
          </cell>
          <cell r="N1505" t="str">
            <v>SIM</v>
          </cell>
          <cell r="O1505" t="str">
            <v>CSC</v>
          </cell>
        </row>
        <row r="1506">
          <cell r="B1506" t="str">
            <v>AT_1503</v>
          </cell>
          <cell r="C1506">
            <v>0</v>
          </cell>
          <cell r="D1506" t="str">
            <v>FISCAL</v>
          </cell>
          <cell r="E1506">
            <v>0</v>
          </cell>
          <cell r="F1506" t="str">
            <v>Controladoria</v>
          </cell>
          <cell r="G1506" t="str">
            <v>Gerir Fiscal</v>
          </cell>
          <cell r="H1506" t="str">
            <v>Apur Cred Pres de Soja</v>
          </cell>
          <cell r="I1506">
            <v>22</v>
          </cell>
          <cell r="J1506" t="str">
            <v>Realizar conferência da apuração, ajustar apuração se necessário e reportar apuração para Contabilidade</v>
          </cell>
          <cell r="K1506" t="str">
            <v>NÃO</v>
          </cell>
          <cell r="L1506">
            <v>0</v>
          </cell>
          <cell r="M1506" t="str">
            <v>TRANSACIONAL</v>
          </cell>
          <cell r="N1506" t="str">
            <v>SIM</v>
          </cell>
          <cell r="O1506" t="str">
            <v>CSC</v>
          </cell>
        </row>
        <row r="1507">
          <cell r="B1507" t="str">
            <v>AT_1504</v>
          </cell>
          <cell r="C1507">
            <v>0</v>
          </cell>
          <cell r="D1507" t="str">
            <v>FISCAL</v>
          </cell>
          <cell r="E1507">
            <v>0</v>
          </cell>
          <cell r="F1507" t="str">
            <v>Controladoria</v>
          </cell>
          <cell r="G1507" t="str">
            <v>Gerir Fiscal</v>
          </cell>
          <cell r="H1507" t="str">
            <v>Realizar Conferência Diária</v>
          </cell>
          <cell r="I1507">
            <v>23</v>
          </cell>
          <cell r="J1507" t="str">
            <v>Gerar relatórios para Apuração, exportar para excele e verificar se há erros de interface</v>
          </cell>
          <cell r="K1507" t="str">
            <v>SIM</v>
          </cell>
          <cell r="L1507">
            <v>0</v>
          </cell>
          <cell r="M1507" t="str">
            <v>TRANSACIONAL</v>
          </cell>
          <cell r="N1507" t="str">
            <v>SIM</v>
          </cell>
          <cell r="O1507" t="str">
            <v>CSC</v>
          </cell>
        </row>
        <row r="1508">
          <cell r="B1508" t="str">
            <v>AT_1505</v>
          </cell>
          <cell r="C1508">
            <v>0</v>
          </cell>
          <cell r="D1508" t="str">
            <v>FISCAL</v>
          </cell>
          <cell r="E1508">
            <v>0</v>
          </cell>
          <cell r="F1508" t="str">
            <v>Controladoria</v>
          </cell>
          <cell r="G1508" t="str">
            <v>Gerir Fiscal</v>
          </cell>
          <cell r="H1508" t="str">
            <v>Realizar Conferência Diária</v>
          </cell>
          <cell r="I1508">
            <v>24</v>
          </cell>
          <cell r="J1508" t="str">
            <v>Checar se todas as notas estão canceladas na Sefaz, cancelar manualmente caso necessário e consultar NF emitidas no DEPEC</v>
          </cell>
          <cell r="K1508" t="str">
            <v>SIM</v>
          </cell>
          <cell r="L1508">
            <v>0</v>
          </cell>
          <cell r="M1508" t="str">
            <v>TRANSACIONAL</v>
          </cell>
          <cell r="N1508" t="str">
            <v>NÃO</v>
          </cell>
          <cell r="O1508" t="str">
            <v>CSC</v>
          </cell>
        </row>
        <row r="1509">
          <cell r="B1509" t="str">
            <v>AT_1506</v>
          </cell>
          <cell r="C1509">
            <v>0</v>
          </cell>
          <cell r="D1509" t="str">
            <v>FISCAL</v>
          </cell>
          <cell r="E1509">
            <v>0</v>
          </cell>
          <cell r="F1509" t="str">
            <v>Controladoria</v>
          </cell>
          <cell r="G1509" t="str">
            <v>Gerir Fiscal</v>
          </cell>
          <cell r="H1509" t="str">
            <v>Realizar Conferência Diária</v>
          </cell>
          <cell r="I1509">
            <v>25</v>
          </cell>
          <cell r="J1509" t="str">
            <v>Lançar ocorrência no Livro</v>
          </cell>
          <cell r="K1509" t="str">
            <v>SIM</v>
          </cell>
          <cell r="L1509">
            <v>0</v>
          </cell>
          <cell r="M1509" t="str">
            <v>TRANSACIONAL</v>
          </cell>
          <cell r="N1509" t="str">
            <v>NÃO</v>
          </cell>
          <cell r="O1509" t="str">
            <v>AS-IS</v>
          </cell>
        </row>
        <row r="1510">
          <cell r="B1510" t="str">
            <v>AT_1507</v>
          </cell>
          <cell r="C1510">
            <v>0</v>
          </cell>
          <cell r="D1510" t="str">
            <v>FISCAL</v>
          </cell>
          <cell r="E1510">
            <v>0</v>
          </cell>
          <cell r="F1510" t="str">
            <v>Controladoria</v>
          </cell>
          <cell r="G1510" t="str">
            <v>Gerir Fiscal</v>
          </cell>
          <cell r="H1510" t="str">
            <v>Emitir NF Eletrônica</v>
          </cell>
          <cell r="I1510">
            <v>26</v>
          </cell>
          <cell r="J1510" t="str">
            <v>Verificar informações para emissão da NF e Solicitar correção quando necessário</v>
          </cell>
          <cell r="K1510" t="str">
            <v>SIM</v>
          </cell>
          <cell r="L1510">
            <v>0</v>
          </cell>
          <cell r="M1510" t="str">
            <v>TRANSACIONAL</v>
          </cell>
          <cell r="N1510" t="str">
            <v>NÃO</v>
          </cell>
          <cell r="O1510" t="str">
            <v>AS-IS</v>
          </cell>
        </row>
        <row r="1511">
          <cell r="B1511" t="str">
            <v>AT_1508</v>
          </cell>
          <cell r="C1511">
            <v>0</v>
          </cell>
          <cell r="D1511" t="str">
            <v>FISCAL</v>
          </cell>
          <cell r="E1511">
            <v>0</v>
          </cell>
          <cell r="F1511" t="str">
            <v>Controladoria</v>
          </cell>
          <cell r="G1511" t="str">
            <v>Gerir Fiscal</v>
          </cell>
          <cell r="H1511" t="str">
            <v>Emitir NF Eletrônica</v>
          </cell>
          <cell r="I1511">
            <v>27</v>
          </cell>
          <cell r="J1511" t="str">
            <v>Emitir Nota Fiscal, Imprimir Nota Fiscal e Encaminhar ao Solicitante</v>
          </cell>
          <cell r="K1511" t="str">
            <v>SIM</v>
          </cell>
          <cell r="L1511">
            <v>0</v>
          </cell>
          <cell r="M1511" t="str">
            <v>TRANSACIONAL</v>
          </cell>
          <cell r="N1511" t="str">
            <v>NÃO</v>
          </cell>
          <cell r="O1511" t="str">
            <v>AS-IS</v>
          </cell>
        </row>
        <row r="1512">
          <cell r="B1512" t="str">
            <v>AT_1509</v>
          </cell>
          <cell r="C1512">
            <v>0</v>
          </cell>
          <cell r="D1512" t="str">
            <v>FISCAL</v>
          </cell>
          <cell r="E1512">
            <v>0</v>
          </cell>
          <cell r="F1512" t="str">
            <v>Controladoria</v>
          </cell>
          <cell r="G1512" t="str">
            <v>Gerir Fiscal</v>
          </cell>
          <cell r="H1512" t="str">
            <v>Memorando de Exportação</v>
          </cell>
          <cell r="I1512">
            <v>28</v>
          </cell>
          <cell r="J1512" t="str">
            <v>Lançar averbação, Gerar memorandos, salvar na rede e informar que documentos estão disponíveis</v>
          </cell>
          <cell r="K1512" t="str">
            <v>SIM</v>
          </cell>
          <cell r="L1512">
            <v>0</v>
          </cell>
          <cell r="M1512" t="str">
            <v>TRANSACIONAL</v>
          </cell>
          <cell r="N1512" t="str">
            <v>SIM</v>
          </cell>
          <cell r="O1512" t="str">
            <v>CSC</v>
          </cell>
        </row>
        <row r="1513">
          <cell r="B1513" t="str">
            <v>AT_1510</v>
          </cell>
          <cell r="C1513">
            <v>0</v>
          </cell>
          <cell r="D1513" t="str">
            <v>FISCAL</v>
          </cell>
          <cell r="E1513">
            <v>0</v>
          </cell>
          <cell r="F1513" t="str">
            <v>Controladoria</v>
          </cell>
          <cell r="G1513" t="str">
            <v>Gerir Fiscal</v>
          </cell>
          <cell r="H1513" t="str">
            <v>Memorando de Exportação</v>
          </cell>
          <cell r="I1513">
            <v>29</v>
          </cell>
          <cell r="J1513" t="str">
            <v>Analisar campor e solicitar ou realizar correção</v>
          </cell>
          <cell r="K1513" t="str">
            <v>SIM</v>
          </cell>
          <cell r="L1513">
            <v>0</v>
          </cell>
          <cell r="M1513" t="str">
            <v>TRANSACIONAL</v>
          </cell>
          <cell r="N1513" t="str">
            <v>SIM</v>
          </cell>
          <cell r="O1513" t="str">
            <v>CSC</v>
          </cell>
        </row>
        <row r="1514">
          <cell r="B1514" t="str">
            <v>AT_1511</v>
          </cell>
          <cell r="C1514">
            <v>0</v>
          </cell>
          <cell r="D1514" t="str">
            <v>FISCAL</v>
          </cell>
          <cell r="E1514">
            <v>0</v>
          </cell>
          <cell r="F1514" t="str">
            <v>Controladoria</v>
          </cell>
          <cell r="G1514" t="str">
            <v>Gerir Fiscal</v>
          </cell>
          <cell r="H1514" t="str">
            <v>Memorando de Exportação</v>
          </cell>
          <cell r="I1514">
            <v>30</v>
          </cell>
          <cell r="J1514" t="str">
            <v>Imprimir memorando, Anexar documentação, enviar ao fornecedor e realizar arquivo</v>
          </cell>
          <cell r="K1514" t="str">
            <v>SIM</v>
          </cell>
          <cell r="L1514">
            <v>0</v>
          </cell>
          <cell r="M1514" t="str">
            <v>TRANSACIONAL</v>
          </cell>
          <cell r="N1514" t="str">
            <v>SIM</v>
          </cell>
          <cell r="O1514" t="str">
            <v>CSC</v>
          </cell>
        </row>
        <row r="1515">
          <cell r="B1515" t="str">
            <v>AT_1512</v>
          </cell>
          <cell r="C1515">
            <v>0</v>
          </cell>
          <cell r="D1515" t="str">
            <v>FISCAL</v>
          </cell>
          <cell r="E1515">
            <v>0</v>
          </cell>
          <cell r="F1515" t="str">
            <v>Controladoria</v>
          </cell>
          <cell r="G1515" t="str">
            <v>Gerir Fiscal</v>
          </cell>
          <cell r="H1515" t="str">
            <v>Obr Acess Giss Online</v>
          </cell>
          <cell r="I1515">
            <v>31</v>
          </cell>
          <cell r="J1515" t="str">
            <v>Preencher Giss Online, Conferir saldo do Giss Online, Gerar Guias e Enviar para Célula de Entrada</v>
          </cell>
          <cell r="K1515" t="str">
            <v>NÃO</v>
          </cell>
          <cell r="L1515">
            <v>0</v>
          </cell>
          <cell r="M1515" t="str">
            <v>NÃO TRANSACIONAL</v>
          </cell>
          <cell r="N1515" t="str">
            <v>NÃO</v>
          </cell>
          <cell r="O1515" t="str">
            <v>AS-IS</v>
          </cell>
        </row>
        <row r="1516">
          <cell r="B1516" t="str">
            <v>AT_1513</v>
          </cell>
          <cell r="C1516">
            <v>0</v>
          </cell>
          <cell r="D1516" t="str">
            <v>FISCAL</v>
          </cell>
          <cell r="E1516">
            <v>0</v>
          </cell>
          <cell r="F1516" t="str">
            <v>Controladoria</v>
          </cell>
          <cell r="G1516" t="str">
            <v>Gerir Fiscal</v>
          </cell>
          <cell r="H1516" t="str">
            <v>Obr Acess Giss Online</v>
          </cell>
          <cell r="I1516">
            <v>32</v>
          </cell>
          <cell r="J1516" t="str">
            <v>Gerar relatório e Exportar para planilha de apuração</v>
          </cell>
          <cell r="K1516" t="str">
            <v>NÃO</v>
          </cell>
          <cell r="L1516">
            <v>0</v>
          </cell>
          <cell r="M1516" t="str">
            <v>NÃO TRANSACIONAL</v>
          </cell>
          <cell r="N1516" t="str">
            <v>SIM</v>
          </cell>
          <cell r="O1516" t="str">
            <v>CSC</v>
          </cell>
        </row>
        <row r="1517">
          <cell r="B1517" t="str">
            <v>AT_1514</v>
          </cell>
          <cell r="C1517">
            <v>0</v>
          </cell>
          <cell r="D1517" t="str">
            <v>FISCAL</v>
          </cell>
          <cell r="E1517">
            <v>0</v>
          </cell>
          <cell r="F1517" t="str">
            <v>Controladoria</v>
          </cell>
          <cell r="G1517" t="str">
            <v>Gerir Fiscal</v>
          </cell>
          <cell r="H1517" t="str">
            <v>Triagem Fiscal</v>
          </cell>
          <cell r="I1517">
            <v>33</v>
          </cell>
          <cell r="J1517" t="str">
            <v>Gerar relatório, analisar com NF físicas, Validar lançamentos, cancelar lançamentos ou sdevolver para correção</v>
          </cell>
          <cell r="K1517" t="str">
            <v>SIM</v>
          </cell>
          <cell r="L1517">
            <v>0</v>
          </cell>
          <cell r="M1517" t="str">
            <v>NÃO TRANSACIONAL</v>
          </cell>
          <cell r="N1517" t="str">
            <v>SIM</v>
          </cell>
          <cell r="O1517" t="str">
            <v>AS-IS</v>
          </cell>
        </row>
        <row r="1518">
          <cell r="B1518" t="str">
            <v>AT_1515</v>
          </cell>
          <cell r="C1518">
            <v>0</v>
          </cell>
          <cell r="D1518" t="str">
            <v>FISCAL</v>
          </cell>
          <cell r="E1518">
            <v>0</v>
          </cell>
          <cell r="F1518" t="str">
            <v>Controladoria</v>
          </cell>
          <cell r="G1518" t="str">
            <v>Gerir Fiscal</v>
          </cell>
          <cell r="H1518" t="str">
            <v>Atender a fiscalização</v>
          </cell>
          <cell r="I1518">
            <v>34</v>
          </cell>
          <cell r="J1518" t="str">
            <v>Verificar se há dúvidas, agendar reunião com fiscal, esclarecer dúvidas, Acordar documentos e prazo de entrega</v>
          </cell>
          <cell r="K1518" t="str">
            <v>SIM</v>
          </cell>
          <cell r="L1518">
            <v>0</v>
          </cell>
          <cell r="M1518" t="str">
            <v>TRANSACIONAL</v>
          </cell>
          <cell r="N1518" t="str">
            <v>SIM</v>
          </cell>
          <cell r="O1518" t="str">
            <v>CSC</v>
          </cell>
        </row>
        <row r="1519">
          <cell r="B1519" t="str">
            <v>AT_1516</v>
          </cell>
          <cell r="C1519">
            <v>0</v>
          </cell>
          <cell r="D1519" t="str">
            <v>FISCAL</v>
          </cell>
          <cell r="E1519">
            <v>0</v>
          </cell>
          <cell r="F1519" t="str">
            <v>Controladoria</v>
          </cell>
          <cell r="G1519" t="str">
            <v>Gerir Fiscal</v>
          </cell>
          <cell r="H1519" t="str">
            <v>Atender a fiscalização</v>
          </cell>
          <cell r="I1519">
            <v>35</v>
          </cell>
          <cell r="J1519" t="str">
            <v>Analisar Irregularizade, Levantar Documentos e Disponibilizar ao Fiscal</v>
          </cell>
          <cell r="K1519" t="str">
            <v>SIM</v>
          </cell>
          <cell r="L1519">
            <v>0</v>
          </cell>
          <cell r="M1519" t="str">
            <v>NÃO TRANSACIONAL</v>
          </cell>
          <cell r="N1519" t="str">
            <v>SIM</v>
          </cell>
          <cell r="O1519" t="str">
            <v>CSC</v>
          </cell>
        </row>
        <row r="1520">
          <cell r="B1520" t="str">
            <v>AT_1517</v>
          </cell>
          <cell r="C1520">
            <v>0</v>
          </cell>
          <cell r="D1520" t="str">
            <v>FISCAL</v>
          </cell>
          <cell r="E1520">
            <v>0</v>
          </cell>
          <cell r="F1520" t="str">
            <v>Controladoria</v>
          </cell>
          <cell r="G1520" t="str">
            <v>Gerir Fiscal</v>
          </cell>
          <cell r="H1520" t="str">
            <v>Atender a fiscalização</v>
          </cell>
          <cell r="I1520">
            <v>36</v>
          </cell>
          <cell r="J1520" t="str">
            <v>Regularizar documentos e arquivar processo</v>
          </cell>
          <cell r="K1520" t="str">
            <v>SIM</v>
          </cell>
          <cell r="L1520">
            <v>0</v>
          </cell>
          <cell r="M1520" t="str">
            <v>TRANSACIONAL</v>
          </cell>
          <cell r="N1520" t="str">
            <v>SIM</v>
          </cell>
          <cell r="O1520" t="str">
            <v>CSC</v>
          </cell>
        </row>
        <row r="1521">
          <cell r="B1521" t="str">
            <v>AT_1518</v>
          </cell>
          <cell r="C1521">
            <v>0</v>
          </cell>
          <cell r="D1521" t="str">
            <v>FISCAL</v>
          </cell>
          <cell r="E1521">
            <v>0</v>
          </cell>
          <cell r="F1521" t="str">
            <v>Controladoria</v>
          </cell>
          <cell r="G1521" t="str">
            <v>Gerir Fiscal</v>
          </cell>
          <cell r="H1521" t="str">
            <v>Apuração de ISS Retido e Diferencial de Alíquota</v>
          </cell>
          <cell r="I1521">
            <v>37</v>
          </cell>
          <cell r="J1521" t="str">
            <v>Gerar Relatório e preencher planilha de apuração</v>
          </cell>
          <cell r="K1521" t="str">
            <v>NÃO</v>
          </cell>
          <cell r="L1521">
            <v>0</v>
          </cell>
          <cell r="M1521" t="str">
            <v>TRANSACIONAL</v>
          </cell>
          <cell r="N1521" t="str">
            <v>SIM</v>
          </cell>
          <cell r="O1521" t="str">
            <v>CSC</v>
          </cell>
        </row>
        <row r="1522">
          <cell r="B1522" t="str">
            <v>AT_1519</v>
          </cell>
          <cell r="C1522">
            <v>0</v>
          </cell>
          <cell r="D1522" t="str">
            <v>FISCAL</v>
          </cell>
          <cell r="E1522">
            <v>0</v>
          </cell>
          <cell r="F1522" t="str">
            <v>Controladoria</v>
          </cell>
          <cell r="G1522" t="str">
            <v>Gerir Fiscal</v>
          </cell>
          <cell r="H1522" t="str">
            <v>Apuração de ISS Retido e Diferencial de Alíquota</v>
          </cell>
          <cell r="I1522">
            <v>38</v>
          </cell>
          <cell r="J1522" t="str">
            <v>Analisar relatório, identificar divergência e solicitar correções ou corrigir lançamento, deduzir diferencial de aliquota e gerar relação de prestadores</v>
          </cell>
          <cell r="K1522" t="str">
            <v>NÃO</v>
          </cell>
          <cell r="L1522">
            <v>0</v>
          </cell>
          <cell r="M1522" t="str">
            <v>TRANSACIONAL</v>
          </cell>
          <cell r="N1522" t="str">
            <v>SIM</v>
          </cell>
          <cell r="O1522" t="str">
            <v>CSC</v>
          </cell>
        </row>
        <row r="1523">
          <cell r="B1523" t="str">
            <v>AT_1520</v>
          </cell>
          <cell r="C1523">
            <v>0</v>
          </cell>
          <cell r="D1523" t="str">
            <v>FISCAL</v>
          </cell>
          <cell r="E1523">
            <v>0</v>
          </cell>
          <cell r="F1523" t="str">
            <v>Controladoria</v>
          </cell>
          <cell r="G1523" t="str">
            <v>Gerir Fiscal</v>
          </cell>
          <cell r="H1523" t="str">
            <v>Apuração de ISS Retido e Diferencial de Alíquota</v>
          </cell>
          <cell r="I1523">
            <v>39</v>
          </cell>
          <cell r="J1523" t="str">
            <v>Gerar Guias, Gerar DAM, Lançar guias no Giss Online</v>
          </cell>
          <cell r="K1523" t="str">
            <v>NÃO</v>
          </cell>
          <cell r="L1523">
            <v>0</v>
          </cell>
          <cell r="M1523" t="str">
            <v>TRANSACIONAL</v>
          </cell>
          <cell r="N1523" t="str">
            <v>SIM</v>
          </cell>
          <cell r="O1523" t="str">
            <v>CSC</v>
          </cell>
        </row>
        <row r="1524">
          <cell r="B1524" t="str">
            <v>AT_1521</v>
          </cell>
          <cell r="C1524">
            <v>0</v>
          </cell>
          <cell r="D1524" t="str">
            <v>FISCAL</v>
          </cell>
          <cell r="E1524">
            <v>0</v>
          </cell>
          <cell r="F1524" t="str">
            <v>Controladoria</v>
          </cell>
          <cell r="G1524" t="str">
            <v>Gerir Fiscal</v>
          </cell>
          <cell r="H1524" t="str">
            <v>Apuração de ISS Retido e Diferencial de Alíquota</v>
          </cell>
          <cell r="I1524">
            <v>40</v>
          </cell>
          <cell r="J1524" t="str">
            <v>Gerar ou ajustar OC, solicitar aprovação da OC, Encaminhar para Célula de Entrada e Contabilidade</v>
          </cell>
          <cell r="K1524" t="str">
            <v>NÃO</v>
          </cell>
          <cell r="L1524">
            <v>0</v>
          </cell>
          <cell r="M1524" t="str">
            <v>TRANSACIONAL</v>
          </cell>
          <cell r="N1524" t="str">
            <v>SIM</v>
          </cell>
          <cell r="O1524" t="str">
            <v>CSC</v>
          </cell>
        </row>
        <row r="1525">
          <cell r="B1525" t="str">
            <v>AT_1522</v>
          </cell>
          <cell r="C1525">
            <v>0</v>
          </cell>
          <cell r="D1525" t="str">
            <v>FISCAL</v>
          </cell>
          <cell r="E1525">
            <v>0</v>
          </cell>
          <cell r="F1525" t="str">
            <v>Controladoria</v>
          </cell>
          <cell r="G1525" t="str">
            <v>Gerir Fiscal</v>
          </cell>
          <cell r="H1525" t="str">
            <v>Apuração de impostos federais – PIS/COFINS</v>
          </cell>
          <cell r="I1525">
            <v>41</v>
          </cell>
          <cell r="J1525" t="str">
            <v xml:space="preserve">Gerar relatório de PIS/Cofins, Balancetes, Fiscais e Exportar para Excel </v>
          </cell>
          <cell r="K1525" t="str">
            <v>NÃO</v>
          </cell>
          <cell r="L1525">
            <v>0</v>
          </cell>
          <cell r="M1525" t="str">
            <v>TRANSACIONAL</v>
          </cell>
          <cell r="N1525" t="str">
            <v>SIM</v>
          </cell>
          <cell r="O1525" t="str">
            <v>CSC</v>
          </cell>
        </row>
        <row r="1526">
          <cell r="B1526" t="str">
            <v>AT_1523</v>
          </cell>
          <cell r="C1526">
            <v>0</v>
          </cell>
          <cell r="D1526" t="str">
            <v>FISCAL</v>
          </cell>
          <cell r="E1526">
            <v>0</v>
          </cell>
          <cell r="F1526" t="str">
            <v>Controladoria</v>
          </cell>
          <cell r="G1526" t="str">
            <v>Gerir Fiscal</v>
          </cell>
          <cell r="H1526" t="str">
            <v>Apuração de impostos federais – PIS/COFINS</v>
          </cell>
          <cell r="I1526">
            <v>42</v>
          </cell>
          <cell r="J1526" t="str">
            <v>Compor planilha de apuração, Analisar Códigos de Movimentações, enviar para validação, Ajustar se necessário e Encaminhar para Fiscal e Contabilidade</v>
          </cell>
          <cell r="K1526" t="str">
            <v>NÃO</v>
          </cell>
          <cell r="L1526">
            <v>0</v>
          </cell>
          <cell r="M1526" t="str">
            <v>TRANSACIONAL</v>
          </cell>
          <cell r="N1526" t="str">
            <v>SIM</v>
          </cell>
          <cell r="O1526" t="str">
            <v>CSC</v>
          </cell>
        </row>
        <row r="1527">
          <cell r="B1527" t="str">
            <v>AT_1524</v>
          </cell>
          <cell r="C1527">
            <v>0</v>
          </cell>
          <cell r="D1527" t="str">
            <v>FISCAL</v>
          </cell>
          <cell r="E1527">
            <v>0</v>
          </cell>
          <cell r="F1527" t="str">
            <v>Controladoria</v>
          </cell>
          <cell r="G1527" t="str">
            <v>Gerir Fiscal</v>
          </cell>
          <cell r="H1527" t="str">
            <v>DACON</v>
          </cell>
          <cell r="I1527">
            <v>43</v>
          </cell>
          <cell r="J1527" t="str">
            <v>Gerar relatório, compor planilha da DACON, Verificar e tratar divergências</v>
          </cell>
          <cell r="K1527" t="str">
            <v>NÃO</v>
          </cell>
          <cell r="L1527">
            <v>0</v>
          </cell>
          <cell r="M1527" t="str">
            <v>TRANSACIONAL</v>
          </cell>
          <cell r="N1527" t="str">
            <v>SIM</v>
          </cell>
          <cell r="O1527" t="str">
            <v>CSC</v>
          </cell>
        </row>
        <row r="1528">
          <cell r="B1528" t="str">
            <v>AT_1525</v>
          </cell>
          <cell r="C1528">
            <v>0</v>
          </cell>
          <cell r="D1528" t="str">
            <v>FISCAL</v>
          </cell>
          <cell r="E1528">
            <v>0</v>
          </cell>
          <cell r="F1528" t="str">
            <v>Controladoria</v>
          </cell>
          <cell r="G1528" t="str">
            <v>Gerir Fiscal</v>
          </cell>
          <cell r="H1528" t="str">
            <v>DACON</v>
          </cell>
          <cell r="I1528">
            <v>44</v>
          </cell>
          <cell r="J1528" t="str">
            <v>Preecher programa da Receita, Transmitir arquivo, emitir recibo, imprimir e arquivar declaração</v>
          </cell>
          <cell r="K1528" t="str">
            <v>NÃO</v>
          </cell>
          <cell r="L1528">
            <v>0</v>
          </cell>
          <cell r="M1528" t="str">
            <v>TRANSACIONAL</v>
          </cell>
          <cell r="N1528" t="str">
            <v>SIM</v>
          </cell>
          <cell r="O1528" t="str">
            <v>CSC</v>
          </cell>
        </row>
        <row r="1529">
          <cell r="B1529" t="str">
            <v>AT_1526</v>
          </cell>
          <cell r="C1529">
            <v>0</v>
          </cell>
          <cell r="D1529" t="str">
            <v>FISCAL</v>
          </cell>
          <cell r="E1529">
            <v>0</v>
          </cell>
          <cell r="F1529" t="str">
            <v>Controladoria</v>
          </cell>
          <cell r="G1529" t="str">
            <v>Gerir Fiscal</v>
          </cell>
          <cell r="H1529" t="str">
            <v>DCTF</v>
          </cell>
          <cell r="I1529">
            <v>45</v>
          </cell>
          <cell r="J1529" t="str">
            <v>Gerar relatório de pagamento das guias, conferir e buscar recibo de pagamento no arquivo</v>
          </cell>
          <cell r="K1529" t="str">
            <v>NÃO</v>
          </cell>
          <cell r="L1529">
            <v>0</v>
          </cell>
          <cell r="M1529" t="str">
            <v>TRANSACIONAL</v>
          </cell>
          <cell r="N1529" t="str">
            <v>SIM</v>
          </cell>
          <cell r="O1529" t="str">
            <v>CSC</v>
          </cell>
        </row>
        <row r="1530">
          <cell r="B1530" t="str">
            <v>AT_1527</v>
          </cell>
          <cell r="C1530">
            <v>0</v>
          </cell>
          <cell r="D1530" t="str">
            <v>FISCAL</v>
          </cell>
          <cell r="E1530">
            <v>0</v>
          </cell>
          <cell r="F1530" t="str">
            <v>Controladoria</v>
          </cell>
          <cell r="G1530" t="str">
            <v>Gerir Fiscal</v>
          </cell>
          <cell r="H1530" t="str">
            <v>DCTF</v>
          </cell>
          <cell r="I1530">
            <v>46</v>
          </cell>
          <cell r="J1530" t="str">
            <v>Dispor cópia da guia, preencher DCTF, Gerar resumo, Realizar ajustes se Necessário, Transmitir arquivo, emitir recibo, imprimir e arquivar declaração</v>
          </cell>
          <cell r="K1530" t="str">
            <v>NÃO</v>
          </cell>
          <cell r="L1530">
            <v>0</v>
          </cell>
          <cell r="M1530" t="str">
            <v>TRANSACIONAL</v>
          </cell>
          <cell r="N1530" t="str">
            <v>SIM</v>
          </cell>
          <cell r="O1530" t="str">
            <v>CSC</v>
          </cell>
        </row>
        <row r="1531">
          <cell r="B1531" t="str">
            <v>AT_1528</v>
          </cell>
          <cell r="C1531">
            <v>0</v>
          </cell>
          <cell r="D1531" t="str">
            <v>FISCAL</v>
          </cell>
          <cell r="E1531">
            <v>0</v>
          </cell>
          <cell r="F1531" t="str">
            <v>Controladoria</v>
          </cell>
          <cell r="G1531" t="str">
            <v>Gerir Fiscal</v>
          </cell>
          <cell r="H1531" t="str">
            <v>PERD COMP</v>
          </cell>
          <cell r="I1531">
            <v>47</v>
          </cell>
          <cell r="J1531" t="str">
            <v>Apurar composição do recolhimento e calcular juros</v>
          </cell>
          <cell r="K1531" t="str">
            <v>NÃO</v>
          </cell>
          <cell r="L1531">
            <v>0</v>
          </cell>
          <cell r="M1531" t="str">
            <v>TRANSACIONAL</v>
          </cell>
          <cell r="N1531" t="str">
            <v>SIM</v>
          </cell>
          <cell r="O1531" t="str">
            <v>CSC</v>
          </cell>
        </row>
        <row r="1532">
          <cell r="B1532" t="str">
            <v>AT_1529</v>
          </cell>
          <cell r="C1532">
            <v>0</v>
          </cell>
          <cell r="D1532" t="str">
            <v>FISCAL</v>
          </cell>
          <cell r="E1532">
            <v>0</v>
          </cell>
          <cell r="F1532" t="str">
            <v>Controladoria</v>
          </cell>
          <cell r="G1532" t="str">
            <v>Gerir Fiscal</v>
          </cell>
          <cell r="H1532" t="str">
            <v>PERD COMP</v>
          </cell>
          <cell r="I1532">
            <v>48</v>
          </cell>
          <cell r="J1532" t="str">
            <v>Preencher DARF, Transmitir arquivo, Emitir Recibo e arquivar recibo</v>
          </cell>
          <cell r="K1532" t="str">
            <v>NÃO</v>
          </cell>
          <cell r="L1532">
            <v>0</v>
          </cell>
          <cell r="M1532" t="str">
            <v>TRANSACIONAL</v>
          </cell>
          <cell r="N1532" t="str">
            <v>SIM</v>
          </cell>
          <cell r="O1532" t="str">
            <v>CSC</v>
          </cell>
        </row>
        <row r="1533">
          <cell r="B1533" t="str">
            <v>AT_1530</v>
          </cell>
          <cell r="C1533">
            <v>0</v>
          </cell>
          <cell r="D1533" t="str">
            <v>FISCAL</v>
          </cell>
          <cell r="E1533">
            <v>0</v>
          </cell>
          <cell r="F1533" t="str">
            <v>Controladoria</v>
          </cell>
          <cell r="G1533" t="str">
            <v>Gerir Fiscal</v>
          </cell>
          <cell r="H1533" t="str">
            <v>DIRF</v>
          </cell>
          <cell r="I1533">
            <v>49</v>
          </cell>
          <cell r="J1533" t="str">
            <v>Importar DIRF, Conferir Importação, Verificar se é erro de parâmetro, solicitar abertura do parâmetro e realizar ajuste</v>
          </cell>
          <cell r="K1533" t="str">
            <v>NÃO</v>
          </cell>
          <cell r="L1533">
            <v>0</v>
          </cell>
          <cell r="M1533" t="str">
            <v>TRANSACIONAL</v>
          </cell>
          <cell r="N1533" t="str">
            <v>SIM</v>
          </cell>
          <cell r="O1533" t="str">
            <v>CSC</v>
          </cell>
        </row>
        <row r="1534">
          <cell r="B1534" t="str">
            <v>AT_1531</v>
          </cell>
          <cell r="C1534">
            <v>0</v>
          </cell>
          <cell r="D1534" t="str">
            <v>FISCAL</v>
          </cell>
          <cell r="E1534">
            <v>0</v>
          </cell>
          <cell r="F1534" t="str">
            <v>Controladoria</v>
          </cell>
          <cell r="G1534" t="str">
            <v>Gerir Fiscal</v>
          </cell>
          <cell r="H1534" t="str">
            <v>DIRF</v>
          </cell>
          <cell r="I1534">
            <v>50</v>
          </cell>
          <cell r="J1534" t="str">
            <v>Gerar Arquivo de transmissão, enviar arqivo para RH e Encaminhar informes para Prestadores de Serviços</v>
          </cell>
          <cell r="K1534" t="str">
            <v>NÃO</v>
          </cell>
          <cell r="L1534">
            <v>0</v>
          </cell>
          <cell r="M1534" t="str">
            <v>TRANSACIONAL</v>
          </cell>
          <cell r="N1534" t="str">
            <v>SIM</v>
          </cell>
          <cell r="O1534" t="str">
            <v>CSC</v>
          </cell>
        </row>
        <row r="1535">
          <cell r="B1535" t="str">
            <v>AT_1532</v>
          </cell>
          <cell r="C1535">
            <v>0</v>
          </cell>
          <cell r="D1535" t="str">
            <v>FISCAL</v>
          </cell>
          <cell r="E1535">
            <v>0</v>
          </cell>
          <cell r="F1535" t="str">
            <v>Controladoria</v>
          </cell>
          <cell r="G1535" t="str">
            <v>Gerir Fiscal</v>
          </cell>
          <cell r="H1535" t="str">
            <v>DMA</v>
          </cell>
          <cell r="I1535">
            <v>51</v>
          </cell>
          <cell r="J1535" t="str">
            <v>Gerar relatórios de CFOs e ICMS</v>
          </cell>
          <cell r="K1535" t="str">
            <v>NÃO</v>
          </cell>
          <cell r="L1535">
            <v>0</v>
          </cell>
          <cell r="M1535" t="str">
            <v>TRANSACIONAL</v>
          </cell>
          <cell r="N1535" t="str">
            <v>SIM</v>
          </cell>
          <cell r="O1535" t="str">
            <v>CSC</v>
          </cell>
        </row>
        <row r="1536">
          <cell r="B1536" t="str">
            <v>AT_1533</v>
          </cell>
          <cell r="C1536">
            <v>0</v>
          </cell>
          <cell r="D1536" t="str">
            <v>FISCAL</v>
          </cell>
          <cell r="E1536">
            <v>0</v>
          </cell>
          <cell r="F1536" t="str">
            <v>Controladoria</v>
          </cell>
          <cell r="G1536" t="str">
            <v>Gerir Fiscal</v>
          </cell>
          <cell r="H1536" t="str">
            <v>DMA</v>
          </cell>
          <cell r="I1536">
            <v>52</v>
          </cell>
          <cell r="J1536" t="str">
            <v>Preencher programa DMA, solicitar ou realizar ajustes quando necessário, solicitar encerramento do parâmetro,  Transmitir arquivo, emitir recibo, imprimir e arquivar declaração</v>
          </cell>
          <cell r="K1536" t="str">
            <v>NÃO</v>
          </cell>
          <cell r="L1536">
            <v>0</v>
          </cell>
          <cell r="M1536" t="str">
            <v>TRANSACIONAL</v>
          </cell>
          <cell r="N1536" t="str">
            <v>SIM</v>
          </cell>
          <cell r="O1536" t="str">
            <v>CSC</v>
          </cell>
        </row>
        <row r="1537">
          <cell r="B1537" t="str">
            <v>AT_1534</v>
          </cell>
          <cell r="C1537">
            <v>0</v>
          </cell>
          <cell r="D1537" t="str">
            <v>FISCAL</v>
          </cell>
          <cell r="E1537">
            <v>0</v>
          </cell>
          <cell r="F1537" t="str">
            <v>Controladoria</v>
          </cell>
          <cell r="G1537" t="str">
            <v>Gerir Fiscal</v>
          </cell>
          <cell r="H1537" t="str">
            <v>DPD</v>
          </cell>
          <cell r="I1537">
            <v>53</v>
          </cell>
          <cell r="J1537" t="str">
            <v>Gerar relatórios de cálculo de redução de ICMS</v>
          </cell>
          <cell r="K1537" t="str">
            <v>NÃO</v>
          </cell>
          <cell r="L1537">
            <v>0</v>
          </cell>
          <cell r="M1537" t="str">
            <v>TRANSACIONAL</v>
          </cell>
          <cell r="N1537" t="str">
            <v>SIM</v>
          </cell>
          <cell r="O1537" t="str">
            <v>CSC</v>
          </cell>
        </row>
        <row r="1538">
          <cell r="B1538" t="str">
            <v>AT_1535</v>
          </cell>
          <cell r="C1538">
            <v>0</v>
          </cell>
          <cell r="D1538" t="str">
            <v>FISCAL</v>
          </cell>
          <cell r="E1538">
            <v>0</v>
          </cell>
          <cell r="F1538" t="str">
            <v>Controladoria</v>
          </cell>
          <cell r="G1538" t="str">
            <v>Gerir Fiscal</v>
          </cell>
          <cell r="H1538" t="str">
            <v>DPD</v>
          </cell>
          <cell r="I1538">
            <v>54</v>
          </cell>
          <cell r="J1538" t="str">
            <v>Preencher programa DMA, solicitar ou realizar ajustes quando necessário,  Transmitir arquivo, emitir recibo, imprimir e arquivar declaração</v>
          </cell>
          <cell r="K1538" t="str">
            <v>NÃO</v>
          </cell>
          <cell r="L1538">
            <v>0</v>
          </cell>
          <cell r="M1538" t="str">
            <v>NÃO TRANSACIONAL</v>
          </cell>
          <cell r="N1538" t="str">
            <v>SIM</v>
          </cell>
          <cell r="O1538" t="str">
            <v>CSC</v>
          </cell>
        </row>
        <row r="1539">
          <cell r="B1539" t="str">
            <v>AT_1536</v>
          </cell>
          <cell r="C1539">
            <v>0</v>
          </cell>
          <cell r="D1539" t="str">
            <v>FISCAL</v>
          </cell>
          <cell r="E1539">
            <v>0</v>
          </cell>
          <cell r="F1539" t="str">
            <v>Controladoria</v>
          </cell>
          <cell r="G1539" t="str">
            <v>Gerir Fiscal</v>
          </cell>
          <cell r="H1539" t="str">
            <v>APURACAO DE IRRF</v>
          </cell>
          <cell r="I1539">
            <v>55</v>
          </cell>
          <cell r="J1539" t="str">
            <v>Gerar Relatórios, Importar para Excel, Conferir com Valor de Joaçaba, Tratar divergências e Apurar Saldo a recolher</v>
          </cell>
          <cell r="K1539" t="str">
            <v>NÃO</v>
          </cell>
          <cell r="L1539">
            <v>0</v>
          </cell>
          <cell r="M1539" t="str">
            <v>TRANSACIONAL</v>
          </cell>
          <cell r="N1539" t="str">
            <v>SIM</v>
          </cell>
          <cell r="O1539" t="str">
            <v>CSC</v>
          </cell>
        </row>
        <row r="1540">
          <cell r="B1540" t="str">
            <v>AT_1537</v>
          </cell>
          <cell r="C1540">
            <v>0</v>
          </cell>
          <cell r="D1540" t="str">
            <v>FISCAL</v>
          </cell>
          <cell r="E1540">
            <v>0</v>
          </cell>
          <cell r="F1540" t="str">
            <v>Controladoria</v>
          </cell>
          <cell r="G1540" t="str">
            <v>Gerir Fiscal</v>
          </cell>
          <cell r="H1540" t="str">
            <v>APURACAO DE IRRF</v>
          </cell>
          <cell r="I1540">
            <v>56</v>
          </cell>
          <cell r="J1540" t="str">
            <v>Gerar Darf, Gerar OC, Solicitar aprovação e Anexar relatório à Guia</v>
          </cell>
          <cell r="K1540" t="str">
            <v>NÃO</v>
          </cell>
          <cell r="L1540">
            <v>0</v>
          </cell>
          <cell r="M1540" t="str">
            <v>TRANSACIONAL</v>
          </cell>
          <cell r="N1540" t="str">
            <v>SIM</v>
          </cell>
          <cell r="O1540" t="str">
            <v>CSC</v>
          </cell>
        </row>
        <row r="1541">
          <cell r="B1541" t="str">
            <v>AT_1538</v>
          </cell>
          <cell r="C1541">
            <v>0</v>
          </cell>
          <cell r="D1541" t="str">
            <v>FISCAL</v>
          </cell>
          <cell r="E1541">
            <v>0</v>
          </cell>
          <cell r="F1541" t="str">
            <v>Controladoria</v>
          </cell>
          <cell r="G1541" t="str">
            <v>Gerir Fiscal</v>
          </cell>
          <cell r="H1541" t="str">
            <v>Conferir documento para pagamento</v>
          </cell>
          <cell r="I1541">
            <v>57</v>
          </cell>
          <cell r="J1541" t="str">
            <v>Conferir Documento, Tirar cópia do documento, devolver com justificativa e encaminhar cópia ao financeiro</v>
          </cell>
          <cell r="K1541" t="str">
            <v>SIM</v>
          </cell>
          <cell r="L1541">
            <v>0</v>
          </cell>
          <cell r="M1541" t="str">
            <v>TRANSACIONAL</v>
          </cell>
          <cell r="N1541" t="str">
            <v>SIM</v>
          </cell>
          <cell r="O1541" t="str">
            <v>CSC</v>
          </cell>
        </row>
        <row r="1542">
          <cell r="B1542" t="str">
            <v>AT_1539</v>
          </cell>
          <cell r="C1542">
            <v>0</v>
          </cell>
          <cell r="D1542" t="str">
            <v>FISCAL</v>
          </cell>
          <cell r="E1542">
            <v>0</v>
          </cell>
          <cell r="F1542" t="str">
            <v>Controladoria</v>
          </cell>
          <cell r="G1542" t="str">
            <v>Gerir Fiscal</v>
          </cell>
          <cell r="H1542" t="str">
            <v>EMISSAO DE LIVROS FISCAIS</v>
          </cell>
          <cell r="I1542">
            <v>58</v>
          </cell>
          <cell r="J1542" t="str">
            <v>Emitir livros de entrada, saída e apurações</v>
          </cell>
          <cell r="K1542" t="str">
            <v>NÃO</v>
          </cell>
          <cell r="L1542">
            <v>0</v>
          </cell>
          <cell r="M1542" t="str">
            <v>TRANSACIONAL</v>
          </cell>
          <cell r="N1542" t="str">
            <v>SIM</v>
          </cell>
          <cell r="O1542" t="str">
            <v>CSC</v>
          </cell>
        </row>
        <row r="1543">
          <cell r="B1543" t="str">
            <v>AT_1540</v>
          </cell>
          <cell r="C1543">
            <v>0</v>
          </cell>
          <cell r="D1543" t="str">
            <v>FISCAL</v>
          </cell>
          <cell r="E1543">
            <v>0</v>
          </cell>
          <cell r="F1543" t="str">
            <v>Controladoria</v>
          </cell>
          <cell r="G1543" t="str">
            <v>Gerir Fiscal</v>
          </cell>
          <cell r="H1543" t="str">
            <v>EMISSAO DE LIVROS FISCAIS</v>
          </cell>
          <cell r="I1543">
            <v>59</v>
          </cell>
          <cell r="J1543" t="str">
            <v>Encadernar e Arquivos livros</v>
          </cell>
          <cell r="K1543" t="str">
            <v>NÃO</v>
          </cell>
          <cell r="L1543">
            <v>0</v>
          </cell>
          <cell r="M1543" t="str">
            <v>TRANSACIONAL</v>
          </cell>
          <cell r="N1543" t="str">
            <v>SIM</v>
          </cell>
          <cell r="O1543" t="str">
            <v>CSC</v>
          </cell>
        </row>
        <row r="1544">
          <cell r="B1544" t="str">
            <v>AT_1541</v>
          </cell>
          <cell r="C1544">
            <v>0</v>
          </cell>
          <cell r="D1544" t="str">
            <v>FISCAL</v>
          </cell>
          <cell r="E1544">
            <v>0</v>
          </cell>
          <cell r="F1544" t="str">
            <v>Controladoria</v>
          </cell>
          <cell r="G1544" t="str">
            <v>Gerir Fiscal</v>
          </cell>
          <cell r="H1544" t="str">
            <v>EMISSAO DE LIVROS FISCAIS</v>
          </cell>
          <cell r="I1544">
            <v>60</v>
          </cell>
          <cell r="J1544" t="str">
            <v>Conferir e solicita correções quando necessário</v>
          </cell>
          <cell r="K1544" t="str">
            <v>NÃO</v>
          </cell>
          <cell r="L1544">
            <v>0</v>
          </cell>
          <cell r="M1544" t="str">
            <v>TRANSACIONAL</v>
          </cell>
          <cell r="N1544" t="str">
            <v>SIM</v>
          </cell>
          <cell r="O1544" t="str">
            <v>CSC</v>
          </cell>
        </row>
        <row r="1545">
          <cell r="B1545" t="str">
            <v>AT_1542</v>
          </cell>
          <cell r="C1545">
            <v>0</v>
          </cell>
          <cell r="D1545" t="str">
            <v>FISCAL</v>
          </cell>
          <cell r="E1545">
            <v>0</v>
          </cell>
          <cell r="F1545" t="str">
            <v>Controladoria</v>
          </cell>
          <cell r="G1545" t="str">
            <v>Gerir Fiscal</v>
          </cell>
          <cell r="H1545" t="str">
            <v>IMPORTAÇÃO DE CACAU, ATIVO OU PECAS</v>
          </cell>
          <cell r="I1545">
            <v>61</v>
          </cell>
          <cell r="J1545" t="str">
            <v>Verificar tipo de produtos, gerar cálculo para emissão da NF</v>
          </cell>
          <cell r="K1545" t="str">
            <v>NÃO</v>
          </cell>
          <cell r="L1545">
            <v>0</v>
          </cell>
          <cell r="M1545" t="str">
            <v>TRANSACIONAL</v>
          </cell>
          <cell r="N1545" t="str">
            <v>SIM</v>
          </cell>
          <cell r="O1545" t="str">
            <v>CSC</v>
          </cell>
        </row>
        <row r="1546">
          <cell r="B1546" t="str">
            <v>AT_1543</v>
          </cell>
          <cell r="C1546">
            <v>0</v>
          </cell>
          <cell r="D1546" t="str">
            <v>FISCAL</v>
          </cell>
          <cell r="E1546">
            <v>0</v>
          </cell>
          <cell r="F1546" t="str">
            <v>Controladoria</v>
          </cell>
          <cell r="G1546" t="str">
            <v>Gerir Fiscal</v>
          </cell>
          <cell r="H1546" t="str">
            <v>IMPORTAÇÃO DE CACAU, ATIVO OU PECAS</v>
          </cell>
          <cell r="I1546">
            <v>62</v>
          </cell>
          <cell r="J1546" t="str">
            <v>Emitir Nota Fiscal, Imprimir Nota Fiscal e Encaminhar aos responsáveis</v>
          </cell>
          <cell r="K1546" t="str">
            <v>NÃO</v>
          </cell>
          <cell r="L1546">
            <v>0</v>
          </cell>
          <cell r="M1546" t="str">
            <v>TRANSACIONAL</v>
          </cell>
          <cell r="N1546" t="str">
            <v>SIM</v>
          </cell>
          <cell r="O1546" t="str">
            <v>CSC</v>
          </cell>
        </row>
        <row r="1547">
          <cell r="B1547" t="str">
            <v>AT_1544</v>
          </cell>
          <cell r="C1547">
            <v>0</v>
          </cell>
          <cell r="D1547" t="str">
            <v>FISCAL</v>
          </cell>
          <cell r="E1547">
            <v>0</v>
          </cell>
          <cell r="F1547" t="str">
            <v>Controladoria</v>
          </cell>
          <cell r="G1547" t="str">
            <v>Gerir Fiscal</v>
          </cell>
          <cell r="H1547" t="str">
            <v>I-SIMP</v>
          </cell>
          <cell r="I1547">
            <v>63</v>
          </cell>
          <cell r="J1547" t="str">
            <v>Gerar relatório de saídas, exportar para excel e preparar planilha base</v>
          </cell>
          <cell r="K1547" t="str">
            <v>NÃO</v>
          </cell>
          <cell r="L1547">
            <v>0</v>
          </cell>
          <cell r="M1547" t="str">
            <v>TRANSACIONAL</v>
          </cell>
          <cell r="N1547" t="str">
            <v>SIM</v>
          </cell>
          <cell r="O1547" t="str">
            <v>CSC</v>
          </cell>
        </row>
        <row r="1548">
          <cell r="B1548" t="str">
            <v>AT_1545</v>
          </cell>
          <cell r="C1548">
            <v>0</v>
          </cell>
          <cell r="D1548" t="str">
            <v>FISCAL</v>
          </cell>
          <cell r="E1548">
            <v>0</v>
          </cell>
          <cell r="F1548" t="str">
            <v>Controladoria</v>
          </cell>
          <cell r="G1548" t="str">
            <v>Gerir Fiscal</v>
          </cell>
          <cell r="H1548" t="str">
            <v>I-SIMP</v>
          </cell>
          <cell r="I1548">
            <v>64</v>
          </cell>
          <cell r="J1548" t="str">
            <v xml:space="preserve">Acessar Site ANP, Digitar informações das NF, Evaporação e Reprocesso, </v>
          </cell>
          <cell r="K1548" t="str">
            <v>NÃO</v>
          </cell>
          <cell r="L1548">
            <v>0</v>
          </cell>
          <cell r="M1548" t="str">
            <v>TRANSACIONAL</v>
          </cell>
          <cell r="N1548" t="str">
            <v>SIM</v>
          </cell>
          <cell r="O1548" t="str">
            <v>CSC</v>
          </cell>
        </row>
        <row r="1549">
          <cell r="B1549" t="str">
            <v>AT_1546</v>
          </cell>
          <cell r="C1549">
            <v>0</v>
          </cell>
          <cell r="D1549" t="str">
            <v>FISCAL</v>
          </cell>
          <cell r="E1549">
            <v>0</v>
          </cell>
          <cell r="F1549" t="str">
            <v>Controladoria</v>
          </cell>
          <cell r="G1549" t="str">
            <v>Gerir Fiscal</v>
          </cell>
          <cell r="H1549" t="str">
            <v>I-SIMP</v>
          </cell>
          <cell r="I1549">
            <v>65</v>
          </cell>
          <cell r="J1549" t="str">
            <v>Gerar log de erros e Realizar ajustes quando necessário</v>
          </cell>
          <cell r="K1549" t="str">
            <v>NÃO</v>
          </cell>
          <cell r="L1549">
            <v>0</v>
          </cell>
          <cell r="M1549" t="str">
            <v>TRANSACIONAL</v>
          </cell>
          <cell r="N1549" t="str">
            <v>SIM</v>
          </cell>
          <cell r="O1549" t="str">
            <v>CSC</v>
          </cell>
        </row>
        <row r="1550">
          <cell r="B1550" t="str">
            <v>AT_1547</v>
          </cell>
          <cell r="C1550">
            <v>0</v>
          </cell>
          <cell r="D1550" t="str">
            <v>FISCAL</v>
          </cell>
          <cell r="E1550">
            <v>0</v>
          </cell>
          <cell r="F1550" t="str">
            <v>Controladoria</v>
          </cell>
          <cell r="G1550" t="str">
            <v>Gerir Fiscal</v>
          </cell>
          <cell r="H1550" t="str">
            <v>I-SIMP</v>
          </cell>
          <cell r="I1550">
            <v>66</v>
          </cell>
          <cell r="J1550" t="str">
            <v>Transmitir arquivo, gerar protocolos e arquivar recebimento</v>
          </cell>
          <cell r="K1550" t="str">
            <v>NÃO</v>
          </cell>
          <cell r="L1550">
            <v>0</v>
          </cell>
          <cell r="M1550" t="str">
            <v>TRANSACIONAL</v>
          </cell>
          <cell r="N1550" t="str">
            <v>SIM</v>
          </cell>
          <cell r="O1550" t="str">
            <v>CSC</v>
          </cell>
        </row>
        <row r="1551">
          <cell r="B1551" t="str">
            <v>AT_1548</v>
          </cell>
          <cell r="C1551">
            <v>0</v>
          </cell>
          <cell r="D1551" t="str">
            <v>FISCAL</v>
          </cell>
          <cell r="E1551">
            <v>0</v>
          </cell>
          <cell r="F1551" t="str">
            <v>Controladoria</v>
          </cell>
          <cell r="G1551" t="str">
            <v>Gerir Fiscal</v>
          </cell>
          <cell r="H1551" t="str">
            <v>SAP CANA</v>
          </cell>
          <cell r="I1551">
            <v>67</v>
          </cell>
          <cell r="J1551" t="str">
            <v>Acessar MAPA, Inserir informaçõesdo LPD,  Boletim Industrial, Encaminhar recibo para CTB e SIAMIG e arquivar recibo</v>
          </cell>
          <cell r="K1551" t="str">
            <v>NÃO</v>
          </cell>
          <cell r="L1551">
            <v>0</v>
          </cell>
          <cell r="M1551" t="str">
            <v>TRANSACIONAL</v>
          </cell>
          <cell r="N1551" t="str">
            <v>SIM</v>
          </cell>
          <cell r="O1551" t="str">
            <v>CSC</v>
          </cell>
        </row>
        <row r="1552">
          <cell r="B1552" t="str">
            <v>AT_1549</v>
          </cell>
          <cell r="C1552">
            <v>0</v>
          </cell>
          <cell r="D1552" t="str">
            <v>FISCAL</v>
          </cell>
          <cell r="E1552">
            <v>0</v>
          </cell>
          <cell r="F1552" t="str">
            <v>Controladoria</v>
          </cell>
          <cell r="G1552" t="str">
            <v>Gerir Fiscal</v>
          </cell>
          <cell r="H1552" t="str">
            <v>DAPI</v>
          </cell>
          <cell r="I1552">
            <v>68</v>
          </cell>
          <cell r="J1552" t="str">
            <v>Gerar relatório, compor planilha DAPI, Solicitar correção à Joaçaba se necessário</v>
          </cell>
          <cell r="K1552" t="str">
            <v>NÃO</v>
          </cell>
          <cell r="L1552">
            <v>0</v>
          </cell>
          <cell r="M1552" t="str">
            <v>TRANSACIONAL</v>
          </cell>
          <cell r="N1552" t="str">
            <v>SIM</v>
          </cell>
          <cell r="O1552" t="str">
            <v>CSC-PA</v>
          </cell>
        </row>
        <row r="1553">
          <cell r="B1553" t="str">
            <v>AT_1550</v>
          </cell>
          <cell r="C1553">
            <v>0</v>
          </cell>
          <cell r="D1553" t="str">
            <v>FISCAL</v>
          </cell>
          <cell r="E1553">
            <v>0</v>
          </cell>
          <cell r="F1553" t="str">
            <v>Controladoria</v>
          </cell>
          <cell r="G1553" t="str">
            <v>Gerir Fiscal</v>
          </cell>
          <cell r="H1553" t="str">
            <v>DAPI</v>
          </cell>
          <cell r="I1553">
            <v>69</v>
          </cell>
          <cell r="J1553" t="str">
            <v>Preecher DAPI, Transmitir arquivo, emitir recibo, imprimir e arquivar declaração</v>
          </cell>
          <cell r="K1553" t="str">
            <v>NÃO</v>
          </cell>
          <cell r="L1553">
            <v>0</v>
          </cell>
          <cell r="M1553" t="str">
            <v>TRANSACIONAL</v>
          </cell>
          <cell r="N1553" t="str">
            <v>SIM</v>
          </cell>
          <cell r="O1553" t="str">
            <v>CSC</v>
          </cell>
        </row>
        <row r="1554">
          <cell r="B1554" t="str">
            <v>AT_1551</v>
          </cell>
          <cell r="C1554">
            <v>0</v>
          </cell>
          <cell r="D1554" t="str">
            <v>FISCAL</v>
          </cell>
          <cell r="E1554">
            <v>0</v>
          </cell>
          <cell r="F1554" t="str">
            <v>Controladoria</v>
          </cell>
          <cell r="G1554" t="str">
            <v>Gerir Fiscal</v>
          </cell>
          <cell r="H1554" t="str">
            <v>SINTEGRA</v>
          </cell>
          <cell r="I1554">
            <v>70</v>
          </cell>
          <cell r="J1554" t="str">
            <v>Gerar arquivo magnético, importar para planilha e validar magnético ou solicitar correção</v>
          </cell>
          <cell r="K1554" t="str">
            <v>NÃO</v>
          </cell>
          <cell r="L1554">
            <v>0</v>
          </cell>
          <cell r="M1554" t="str">
            <v>TRANSACIONAL</v>
          </cell>
          <cell r="N1554" t="str">
            <v>SIM</v>
          </cell>
          <cell r="O1554" t="str">
            <v>CSC</v>
          </cell>
        </row>
        <row r="1555">
          <cell r="B1555" t="str">
            <v>AT_1552</v>
          </cell>
          <cell r="C1555">
            <v>0</v>
          </cell>
          <cell r="D1555" t="str">
            <v>FISCAL</v>
          </cell>
          <cell r="E1555">
            <v>0</v>
          </cell>
          <cell r="F1555" t="str">
            <v>Controladoria</v>
          </cell>
          <cell r="G1555" t="str">
            <v>Gerir Fiscal</v>
          </cell>
          <cell r="H1555" t="str">
            <v>Informações ao Estado</v>
          </cell>
          <cell r="I1555">
            <v>71</v>
          </cell>
          <cell r="J1555" t="str">
            <v>Gerar relatório de saídas, exportar para excel, filtrar apurações e Encaminhar para Sefaz e Delegacia Fiscal de Uberaba</v>
          </cell>
          <cell r="K1555" t="str">
            <v>NÃO</v>
          </cell>
          <cell r="L1555">
            <v>0</v>
          </cell>
          <cell r="M1555" t="str">
            <v>TRANSACIONAL</v>
          </cell>
          <cell r="N1555" t="str">
            <v>SIM</v>
          </cell>
          <cell r="O1555" t="str">
            <v>CSC</v>
          </cell>
        </row>
        <row r="1556">
          <cell r="B1556" t="str">
            <v>AT_1553</v>
          </cell>
          <cell r="C1556">
            <v>0</v>
          </cell>
          <cell r="D1556" t="str">
            <v>FISCAL</v>
          </cell>
          <cell r="E1556">
            <v>0</v>
          </cell>
          <cell r="F1556" t="str">
            <v>Controladoria</v>
          </cell>
          <cell r="G1556" t="str">
            <v>Gerir Fiscal</v>
          </cell>
          <cell r="H1556" t="str">
            <v>APURACAO DE ICMS</v>
          </cell>
          <cell r="I1556">
            <v>72</v>
          </cell>
          <cell r="J1556" t="str">
            <v>Gerar Relatório, Conferir relatório, identificar divergência e solicitar correções ou corrigir lançamento,</v>
          </cell>
          <cell r="K1556" t="str">
            <v>NÃO</v>
          </cell>
          <cell r="L1556">
            <v>0</v>
          </cell>
          <cell r="M1556" t="str">
            <v>TRANSACIONAL</v>
          </cell>
          <cell r="N1556" t="str">
            <v>SIM</v>
          </cell>
          <cell r="O1556" t="str">
            <v>CSC</v>
          </cell>
        </row>
        <row r="1557">
          <cell r="B1557" t="str">
            <v>AT_1554</v>
          </cell>
          <cell r="C1557">
            <v>0</v>
          </cell>
          <cell r="D1557" t="str">
            <v>FISCAL</v>
          </cell>
          <cell r="E1557">
            <v>0</v>
          </cell>
          <cell r="F1557" t="str">
            <v>Controladoria</v>
          </cell>
          <cell r="G1557" t="str">
            <v>Gerir Fiscal</v>
          </cell>
          <cell r="H1557" t="str">
            <v>APURACAO DE ICMS</v>
          </cell>
          <cell r="I1557">
            <v>73</v>
          </cell>
          <cell r="J1557" t="str">
            <v>Realizar Cálculo, verificar se houve diferencial de alíquota, preencher gia, ajustar gia se necessário, transmitir gia e imprimir gia</v>
          </cell>
          <cell r="K1557" t="str">
            <v>NÃO</v>
          </cell>
          <cell r="L1557">
            <v>0</v>
          </cell>
          <cell r="M1557" t="str">
            <v>TRANSACIONAL</v>
          </cell>
          <cell r="N1557" t="str">
            <v>SIM</v>
          </cell>
          <cell r="O1557" t="str">
            <v>CSC</v>
          </cell>
        </row>
        <row r="1558">
          <cell r="B1558" t="str">
            <v>AT_1555</v>
          </cell>
          <cell r="C1558">
            <v>0</v>
          </cell>
          <cell r="D1558" t="str">
            <v>FISCAL</v>
          </cell>
          <cell r="E1558">
            <v>0</v>
          </cell>
          <cell r="F1558" t="str">
            <v>Controladoria</v>
          </cell>
          <cell r="G1558" t="str">
            <v>Gerir Fiscal</v>
          </cell>
          <cell r="H1558" t="str">
            <v>APURACAO DE ICMS</v>
          </cell>
          <cell r="I1558">
            <v>74</v>
          </cell>
          <cell r="J1558" t="str">
            <v>Realizar Cálculo, verificar se houve diferencial de alíquota, preencher gia, ajustar gia se necessário, transmitir gia, imprimir gia e gerar RC</v>
          </cell>
          <cell r="K1558" t="str">
            <v>NÃO</v>
          </cell>
          <cell r="L1558">
            <v>0</v>
          </cell>
          <cell r="M1558" t="str">
            <v>TRANSACIONAL</v>
          </cell>
          <cell r="N1558" t="str">
            <v>SIM</v>
          </cell>
          <cell r="O1558" t="str">
            <v>CSC</v>
          </cell>
        </row>
        <row r="1559">
          <cell r="B1559" t="str">
            <v>AT_1556</v>
          </cell>
          <cell r="C1559">
            <v>0</v>
          </cell>
          <cell r="D1559" t="str">
            <v>FISCAL</v>
          </cell>
          <cell r="E1559">
            <v>0</v>
          </cell>
          <cell r="F1559" t="str">
            <v>Controladoria</v>
          </cell>
          <cell r="G1559" t="str">
            <v>Gerir Fiscal</v>
          </cell>
          <cell r="H1559" t="str">
            <v>APURACAO DE ICMS</v>
          </cell>
          <cell r="I1559">
            <v>75</v>
          </cell>
          <cell r="J1559" t="str">
            <v>Gerar livro de ICMS, Imprimir, encadernar e Encaminhar para Corporativo SP</v>
          </cell>
          <cell r="K1559" t="str">
            <v>NÃO</v>
          </cell>
          <cell r="L1559">
            <v>0</v>
          </cell>
          <cell r="M1559" t="str">
            <v>NÃO TRANSACIONAL</v>
          </cell>
          <cell r="N1559" t="str">
            <v>NÃO</v>
          </cell>
          <cell r="O1559" t="str">
            <v>AS-IS</v>
          </cell>
        </row>
        <row r="1560">
          <cell r="B1560" t="str">
            <v>AT_1557</v>
          </cell>
          <cell r="C1560">
            <v>0</v>
          </cell>
          <cell r="D1560" t="str">
            <v>FISCAL</v>
          </cell>
          <cell r="E1560">
            <v>0</v>
          </cell>
          <cell r="F1560" t="str">
            <v>Controladoria</v>
          </cell>
          <cell r="G1560" t="str">
            <v>Gerir Fiscal</v>
          </cell>
          <cell r="H1560" t="str">
            <v>APURACAO DE IR e CSLL</v>
          </cell>
          <cell r="I1560">
            <v>76</v>
          </cell>
          <cell r="J1560" t="str">
            <v>Gerar Relatórios e Realizar conferência</v>
          </cell>
          <cell r="K1560" t="str">
            <v>NÃO</v>
          </cell>
          <cell r="L1560">
            <v>0</v>
          </cell>
          <cell r="M1560" t="str">
            <v>TRANSACIONAL</v>
          </cell>
          <cell r="N1560" t="str">
            <v>SIM</v>
          </cell>
          <cell r="O1560" t="str">
            <v>CSC</v>
          </cell>
        </row>
        <row r="1561">
          <cell r="B1561" t="str">
            <v>AT_1558</v>
          </cell>
          <cell r="C1561">
            <v>0</v>
          </cell>
          <cell r="D1561" t="str">
            <v>FISCAL</v>
          </cell>
          <cell r="E1561">
            <v>0</v>
          </cell>
          <cell r="F1561" t="str">
            <v>Controladoria</v>
          </cell>
          <cell r="G1561" t="str">
            <v>Gerir Fiscal</v>
          </cell>
          <cell r="H1561" t="str">
            <v>APURACAO DE IR e CSLL</v>
          </cell>
          <cell r="I1561">
            <v>77</v>
          </cell>
          <cell r="J1561" t="str">
            <v>Validar Planilha, Tratar inconsistência e Enviar para Corporativo</v>
          </cell>
          <cell r="K1561" t="str">
            <v>NÃO</v>
          </cell>
          <cell r="L1561">
            <v>0</v>
          </cell>
          <cell r="M1561" t="str">
            <v>TRANSACIONAL</v>
          </cell>
          <cell r="N1561" t="str">
            <v>SIM</v>
          </cell>
          <cell r="O1561" t="str">
            <v>CSC</v>
          </cell>
        </row>
        <row r="1562">
          <cell r="B1562" t="str">
            <v>AT_1559</v>
          </cell>
          <cell r="C1562">
            <v>0</v>
          </cell>
          <cell r="D1562" t="str">
            <v>FISCAL</v>
          </cell>
          <cell r="E1562">
            <v>0</v>
          </cell>
          <cell r="F1562" t="str">
            <v>Controladoria</v>
          </cell>
          <cell r="G1562" t="str">
            <v>Gerir Fiscal</v>
          </cell>
          <cell r="H1562" t="str">
            <v>SOLICITACAO DE CERTIDOES E ALVARAS</v>
          </cell>
          <cell r="I1562">
            <v>78</v>
          </cell>
          <cell r="J1562" t="str">
            <v>Cadastrar empresa, solicitar licença ou atualizar licenças no sistema e site da Sefaz</v>
          </cell>
          <cell r="K1562" t="str">
            <v>SIM</v>
          </cell>
          <cell r="L1562">
            <v>0</v>
          </cell>
          <cell r="M1562" t="str">
            <v>TRANSACIONAL</v>
          </cell>
          <cell r="N1562" t="str">
            <v>SIM</v>
          </cell>
          <cell r="O1562" t="str">
            <v>CSC</v>
          </cell>
        </row>
        <row r="1563">
          <cell r="B1563" t="str">
            <v>AT_1560</v>
          </cell>
          <cell r="C1563">
            <v>0</v>
          </cell>
          <cell r="D1563" t="str">
            <v>FISCAL</v>
          </cell>
          <cell r="E1563">
            <v>0</v>
          </cell>
          <cell r="F1563" t="str">
            <v>Controladoria</v>
          </cell>
          <cell r="G1563" t="str">
            <v>Gerir Fiscal</v>
          </cell>
          <cell r="H1563" t="str">
            <v>Ob Aces Est - SUFRAMA</v>
          </cell>
          <cell r="I1563">
            <v>1</v>
          </cell>
          <cell r="J1563" t="str">
            <v>Gerar Relatórios de Entrada e Saídas, Gerar Relatórios de Declarações na Suframa e Conferir integridade entre os relatórios</v>
          </cell>
          <cell r="K1563" t="str">
            <v>SIM</v>
          </cell>
          <cell r="L1563">
            <v>0</v>
          </cell>
          <cell r="M1563" t="str">
            <v>TRANSACIONAL</v>
          </cell>
          <cell r="N1563" t="str">
            <v>SIM</v>
          </cell>
          <cell r="O1563" t="str">
            <v>CSC</v>
          </cell>
        </row>
        <row r="1564">
          <cell r="B1564" t="str">
            <v>AT_1561</v>
          </cell>
          <cell r="C1564">
            <v>0</v>
          </cell>
          <cell r="D1564" t="str">
            <v>FISCAL</v>
          </cell>
          <cell r="E1564">
            <v>0</v>
          </cell>
          <cell r="F1564" t="str">
            <v>Controladoria</v>
          </cell>
          <cell r="G1564" t="str">
            <v>Gerir Fiscal</v>
          </cell>
          <cell r="H1564" t="str">
            <v>Ob Aces Est - SUFRAMA</v>
          </cell>
          <cell r="I1564">
            <v>2</v>
          </cell>
          <cell r="J1564" t="str">
            <v>Informar os Clientes não Internadas se necessário, Gerar Declaração, Imprimir e arquivas Declarações</v>
          </cell>
          <cell r="K1564" t="str">
            <v>SIM</v>
          </cell>
          <cell r="L1564">
            <v>0</v>
          </cell>
          <cell r="M1564" t="str">
            <v>TRANSACIONAL</v>
          </cell>
          <cell r="N1564" t="str">
            <v>SIM</v>
          </cell>
          <cell r="O1564" t="str">
            <v>CSC</v>
          </cell>
        </row>
        <row r="1565">
          <cell r="B1565" t="str">
            <v>AT_1562</v>
          </cell>
          <cell r="C1565">
            <v>0</v>
          </cell>
          <cell r="D1565" t="str">
            <v>FISCAL</v>
          </cell>
          <cell r="E1565">
            <v>0</v>
          </cell>
          <cell r="F1565" t="str">
            <v>Controladoria</v>
          </cell>
          <cell r="G1565" t="str">
            <v>Gerir Fiscal</v>
          </cell>
          <cell r="H1565" t="str">
            <v>Ap Imp Est - FACS FETHAB</v>
          </cell>
          <cell r="I1565">
            <v>3</v>
          </cell>
          <cell r="J1565" t="str">
            <v>Gerar Relatórios de Entrada e Saídas, Gerar Relatórios de movimentações por imposto e Verificar diferenças na apuração</v>
          </cell>
          <cell r="K1565" t="str">
            <v>SIM</v>
          </cell>
          <cell r="L1565">
            <v>0</v>
          </cell>
          <cell r="M1565" t="str">
            <v>TRANSACIONAL</v>
          </cell>
          <cell r="N1565" t="str">
            <v>SIM</v>
          </cell>
          <cell r="O1565" t="str">
            <v>CSC</v>
          </cell>
        </row>
        <row r="1566">
          <cell r="B1566" t="str">
            <v>AT_1563</v>
          </cell>
          <cell r="C1566">
            <v>0</v>
          </cell>
          <cell r="D1566" t="str">
            <v>FISCAL</v>
          </cell>
          <cell r="E1566">
            <v>0</v>
          </cell>
          <cell r="F1566" t="str">
            <v>Controladoria</v>
          </cell>
          <cell r="G1566" t="str">
            <v>Gerir Fiscal</v>
          </cell>
          <cell r="H1566" t="str">
            <v>Ap Imp Est - FACS FETHAB</v>
          </cell>
          <cell r="I1566">
            <v>4</v>
          </cell>
          <cell r="J1566" t="str">
            <v>Corrigir ou solicitar correção se necessário,  Apurar valores a serem repassados, Gerar Guias de Pagamentos e Criar RC para pagamentos</v>
          </cell>
          <cell r="K1566" t="str">
            <v>SIM</v>
          </cell>
          <cell r="L1566">
            <v>0</v>
          </cell>
          <cell r="M1566" t="str">
            <v>NÃO TRANSACIONAL</v>
          </cell>
          <cell r="N1566" t="str">
            <v>SIM</v>
          </cell>
          <cell r="O1566" t="str">
            <v>CSC</v>
          </cell>
        </row>
        <row r="1567">
          <cell r="B1567" t="str">
            <v>AT_1564</v>
          </cell>
          <cell r="C1567">
            <v>0</v>
          </cell>
          <cell r="D1567" t="str">
            <v>FISCAL</v>
          </cell>
          <cell r="E1567">
            <v>0</v>
          </cell>
          <cell r="F1567" t="str">
            <v>Controladoria</v>
          </cell>
          <cell r="G1567" t="str">
            <v>Gerir Fiscal</v>
          </cell>
          <cell r="H1567" t="str">
            <v>Ap Imp Est - FACS FETHAB</v>
          </cell>
          <cell r="I1567">
            <v>5</v>
          </cell>
          <cell r="J1567" t="str">
            <v>Enviar Documentos para Célula de Entrada, Imprimir e arquivas apuração</v>
          </cell>
          <cell r="K1567" t="str">
            <v>SIM</v>
          </cell>
          <cell r="L1567">
            <v>0</v>
          </cell>
          <cell r="M1567" t="str">
            <v>TRANSACIONAL</v>
          </cell>
          <cell r="N1567" t="str">
            <v>SIM</v>
          </cell>
          <cell r="O1567" t="str">
            <v>CSC</v>
          </cell>
        </row>
        <row r="1568">
          <cell r="B1568" t="str">
            <v>AT_1565</v>
          </cell>
          <cell r="C1568">
            <v>0</v>
          </cell>
          <cell r="D1568" t="str">
            <v>FISCAL</v>
          </cell>
          <cell r="E1568">
            <v>0</v>
          </cell>
          <cell r="F1568" t="str">
            <v>Controladoria</v>
          </cell>
          <cell r="G1568" t="str">
            <v>Gerir Fiscal</v>
          </cell>
          <cell r="H1568" t="str">
            <v>Ob Acess Est - EFD</v>
          </cell>
          <cell r="I1568">
            <v>6</v>
          </cell>
          <cell r="J1568" t="str">
            <v>Gerar Relatório de Apuração, Conferir apuração, Ajustar apuração quando necessário e informar fiscal de Joaçaba que o arquivo está pronto para transmissão</v>
          </cell>
          <cell r="K1568" t="str">
            <v>SIM</v>
          </cell>
          <cell r="L1568">
            <v>0</v>
          </cell>
          <cell r="M1568" t="str">
            <v>TRANSACIONAL</v>
          </cell>
          <cell r="N1568" t="str">
            <v>SIM</v>
          </cell>
          <cell r="O1568" t="str">
            <v>CSC</v>
          </cell>
        </row>
        <row r="1569">
          <cell r="B1569" t="str">
            <v>AT_1566</v>
          </cell>
          <cell r="C1569" t="str">
            <v>FIS_CRP</v>
          </cell>
          <cell r="D1569" t="str">
            <v>Fiscal Corporativo</v>
          </cell>
          <cell r="E1569" t="str">
            <v>FIS.CRP.001</v>
          </cell>
          <cell r="F1569" t="str">
            <v>Controladoria</v>
          </cell>
          <cell r="G1569" t="str">
            <v>Gerir Fiscal</v>
          </cell>
          <cell r="H1569" t="str">
            <v>Apuração de Imposto Municipal INSS</v>
          </cell>
          <cell r="I1569">
            <v>1</v>
          </cell>
          <cell r="J1569" t="str">
            <v>Conciliar manualmente apuração com arquivo da folha, solicitar correção da folha (se necessário), enviar apuração para quitação das filiais, conciliar planilha de quitação com conciliação</v>
          </cell>
          <cell r="K1569" t="str">
            <v>NÃO</v>
          </cell>
          <cell r="L1569">
            <v>0</v>
          </cell>
          <cell r="M1569" t="str">
            <v>TRANSACIONAL</v>
          </cell>
          <cell r="N1569" t="str">
            <v>SIM</v>
          </cell>
          <cell r="O1569" t="str">
            <v>CSC</v>
          </cell>
        </row>
        <row r="1570">
          <cell r="B1570" t="str">
            <v>AT_1567</v>
          </cell>
          <cell r="C1570" t="str">
            <v>FIS_CRP</v>
          </cell>
          <cell r="D1570" t="str">
            <v>Fiscal Corporativo</v>
          </cell>
          <cell r="E1570" t="str">
            <v>FIS.CRP.006</v>
          </cell>
          <cell r="F1570" t="str">
            <v>Controladoria</v>
          </cell>
          <cell r="G1570" t="str">
            <v>Gerir Fiscal</v>
          </cell>
          <cell r="H1570" t="str">
            <v>Apuração de Imposto Municipal INSS</v>
          </cell>
          <cell r="I1570">
            <v>2</v>
          </cell>
          <cell r="J1570" t="str">
            <v>Formatar planilha de quitação, verificar de apuração realizar quitação e enviar para SP</v>
          </cell>
          <cell r="K1570" t="str">
            <v>NÃO</v>
          </cell>
          <cell r="L1570">
            <v>0</v>
          </cell>
          <cell r="M1570" t="str">
            <v>TRANSACIONAL</v>
          </cell>
          <cell r="N1570" t="str">
            <v>SIM</v>
          </cell>
          <cell r="O1570" t="str">
            <v>CSC</v>
          </cell>
        </row>
        <row r="1571">
          <cell r="B1571" t="str">
            <v>AT_1568</v>
          </cell>
          <cell r="C1571" t="str">
            <v>FIS_CRP</v>
          </cell>
          <cell r="D1571" t="str">
            <v>Fiscal Corporativo</v>
          </cell>
          <cell r="E1571" t="str">
            <v>FIS.CRP.012</v>
          </cell>
          <cell r="F1571" t="str">
            <v>Controladoria</v>
          </cell>
          <cell r="G1571" t="str">
            <v>Gerir Fiscal</v>
          </cell>
          <cell r="H1571" t="str">
            <v>Apurar Créditos e Débitos de PIS_Cofins</v>
          </cell>
          <cell r="I1571">
            <v>3</v>
          </cell>
          <cell r="J1571" t="str">
            <v>Imprimir POSI enviado pelas Regionais, solicitar correções, inserir informações no mapa de consolidação, consolidar mapa</v>
          </cell>
          <cell r="K1571" t="str">
            <v>NÃO</v>
          </cell>
          <cell r="L1571">
            <v>0</v>
          </cell>
          <cell r="M1571" t="str">
            <v>TRANSACIONAL</v>
          </cell>
          <cell r="N1571" t="str">
            <v>SIM</v>
          </cell>
          <cell r="O1571" t="str">
            <v>CSC</v>
          </cell>
        </row>
        <row r="1572">
          <cell r="B1572" t="str">
            <v>AT_1569</v>
          </cell>
          <cell r="C1572" t="str">
            <v>FIS_CRP</v>
          </cell>
          <cell r="D1572" t="str">
            <v>Fiscal Corporativo</v>
          </cell>
          <cell r="E1572" t="str">
            <v>FIS.CRP.019</v>
          </cell>
          <cell r="F1572" t="str">
            <v>Controladoria</v>
          </cell>
          <cell r="G1572" t="str">
            <v>Gerir Fiscal</v>
          </cell>
          <cell r="H1572" t="str">
            <v>Apurar Créditos e Débitos de PIS_Cofins</v>
          </cell>
          <cell r="I1572">
            <v>4</v>
          </cell>
          <cell r="J1572" t="str">
            <v>Enviar para Fiscal e Contábil de cada Regional, gerar mapa final com resultado, reportar saldo e vínculo para gerência e Diretoria</v>
          </cell>
          <cell r="K1572" t="str">
            <v>SIM</v>
          </cell>
          <cell r="L1572">
            <v>0</v>
          </cell>
          <cell r="M1572" t="str">
            <v>TRANSACIONAL</v>
          </cell>
          <cell r="N1572" t="str">
            <v>SIM</v>
          </cell>
          <cell r="O1572" t="str">
            <v>CSC</v>
          </cell>
        </row>
        <row r="1573">
          <cell r="B1573" t="str">
            <v>AT_1570</v>
          </cell>
          <cell r="C1573" t="str">
            <v>FIS_CRP</v>
          </cell>
          <cell r="D1573" t="str">
            <v>Fiscal Corporativo</v>
          </cell>
          <cell r="E1573" t="str">
            <v>FIS.CRP.023</v>
          </cell>
          <cell r="F1573" t="str">
            <v>Controladoria</v>
          </cell>
          <cell r="G1573" t="str">
            <v>Gerir Fiscal</v>
          </cell>
          <cell r="H1573" t="str">
            <v>Apurar Créditos e Débitos de PIS_Cofins</v>
          </cell>
          <cell r="I1573">
            <v>5</v>
          </cell>
          <cell r="J1573" t="str">
            <v>Gerar quitação para PIS, gerar DARF para COFINS, abrir RC para pagametno</v>
          </cell>
          <cell r="K1573" t="str">
            <v>NÃO</v>
          </cell>
          <cell r="L1573">
            <v>0</v>
          </cell>
          <cell r="M1573" t="str">
            <v>TRANSACIONAL</v>
          </cell>
          <cell r="N1573" t="str">
            <v>SIM</v>
          </cell>
          <cell r="O1573" t="str">
            <v>CSC</v>
          </cell>
        </row>
        <row r="1574">
          <cell r="B1574" t="str">
            <v>AT_1571</v>
          </cell>
          <cell r="C1574" t="str">
            <v>FIS_CRP</v>
          </cell>
          <cell r="D1574" t="str">
            <v>Fiscal Corporativo</v>
          </cell>
          <cell r="E1574" t="str">
            <v>FIS.CRP.026</v>
          </cell>
          <cell r="F1574" t="str">
            <v>Controladoria</v>
          </cell>
          <cell r="G1574" t="str">
            <v>Gerir Fiscal</v>
          </cell>
          <cell r="H1574" t="str">
            <v>Apurar Créditos e Débitos de PIS_Cofins</v>
          </cell>
          <cell r="I1574">
            <v>6</v>
          </cell>
          <cell r="J1574" t="str">
            <v>Encaminhar para aprovação do Gestor para a célula de entrada, corrigir ou justificar planilha (se necessário), gerar DARF para PIS, gerar quitação para COFINS</v>
          </cell>
          <cell r="K1574" t="str">
            <v>NÃO</v>
          </cell>
          <cell r="L1574">
            <v>0</v>
          </cell>
          <cell r="M1574" t="str">
            <v>TRANSACIONAL</v>
          </cell>
          <cell r="N1574" t="str">
            <v>SIM</v>
          </cell>
          <cell r="O1574" t="str">
            <v>CSC</v>
          </cell>
        </row>
        <row r="1575">
          <cell r="B1575" t="str">
            <v>AT_1572</v>
          </cell>
          <cell r="C1575" t="str">
            <v>FIS_CRP</v>
          </cell>
          <cell r="D1575" t="str">
            <v>Fiscal Corporativo</v>
          </cell>
          <cell r="E1575" t="str">
            <v>FIS.CRP.033</v>
          </cell>
          <cell r="F1575" t="str">
            <v>Controladoria</v>
          </cell>
          <cell r="G1575" t="str">
            <v>Gerir Fiscal</v>
          </cell>
          <cell r="H1575" t="str">
            <v>Apurar IOF</v>
          </cell>
          <cell r="I1575">
            <v>7</v>
          </cell>
          <cell r="J1575" t="str">
            <v>Inserir valores de juros na planilha de apuração, gerar cálculo na planilha de apuração</v>
          </cell>
          <cell r="K1575" t="str">
            <v>NÃO</v>
          </cell>
          <cell r="L1575">
            <v>0</v>
          </cell>
          <cell r="M1575" t="str">
            <v>TRANSACIONAL</v>
          </cell>
          <cell r="N1575" t="str">
            <v>NÃO</v>
          </cell>
          <cell r="O1575" t="str">
            <v>CSC</v>
          </cell>
        </row>
        <row r="1576">
          <cell r="B1576" t="str">
            <v>AT_1573</v>
          </cell>
          <cell r="C1576" t="str">
            <v>FIS_CRP</v>
          </cell>
          <cell r="D1576" t="str">
            <v>Fiscal Corporativo</v>
          </cell>
          <cell r="E1576" t="str">
            <v>FIS.CRP.035</v>
          </cell>
          <cell r="F1576" t="str">
            <v>Controladoria</v>
          </cell>
          <cell r="G1576" t="str">
            <v>Gerir Fiscal</v>
          </cell>
          <cell r="H1576" t="str">
            <v>Apurar IOF</v>
          </cell>
          <cell r="I1576">
            <v>8</v>
          </cell>
          <cell r="J1576" t="str">
            <v>Acessar SICALC, gerar DARF, enviar email para BR Contas e Célula de Entrada, Preencher DARF com as informações de apuração, imprimir DARF</v>
          </cell>
          <cell r="K1576" t="str">
            <v>NÃO</v>
          </cell>
          <cell r="L1576">
            <v>0</v>
          </cell>
          <cell r="M1576" t="str">
            <v>TRANSACIONAL</v>
          </cell>
          <cell r="N1576" t="str">
            <v>NÃO</v>
          </cell>
          <cell r="O1576" t="str">
            <v>CSC</v>
          </cell>
        </row>
        <row r="1577">
          <cell r="B1577" t="str">
            <v>AT_1574</v>
          </cell>
          <cell r="C1577" t="str">
            <v>FIS_CRP</v>
          </cell>
          <cell r="D1577" t="str">
            <v>Fiscal Corporativo</v>
          </cell>
          <cell r="E1577" t="str">
            <v>FIS.CRP.040</v>
          </cell>
          <cell r="F1577" t="str">
            <v>Controladoria</v>
          </cell>
          <cell r="G1577" t="str">
            <v>Gerir Fiscal</v>
          </cell>
          <cell r="H1577" t="str">
            <v>Apurar IOF</v>
          </cell>
          <cell r="I1577">
            <v>9</v>
          </cell>
          <cell r="J1577" t="str">
            <v>Gerar RC para pagamento da DARF, anexar Memória de Cálculo, Colher assinatura do Gestor, enviar documentos para célula de entrada</v>
          </cell>
          <cell r="K1577" t="str">
            <v>NÃO</v>
          </cell>
          <cell r="L1577">
            <v>0</v>
          </cell>
          <cell r="M1577" t="str">
            <v>TRANSACIONAL</v>
          </cell>
          <cell r="N1577" t="str">
            <v>NÃO</v>
          </cell>
          <cell r="O1577" t="str">
            <v>CSC</v>
          </cell>
        </row>
        <row r="1578">
          <cell r="B1578" t="str">
            <v>AT_1575</v>
          </cell>
          <cell r="C1578" t="str">
            <v>FIS_CRP</v>
          </cell>
          <cell r="D1578" t="str">
            <v>Fiscal Corporativo</v>
          </cell>
          <cell r="E1578" t="str">
            <v>FIS.CRP.045</v>
          </cell>
          <cell r="F1578" t="str">
            <v>Controladoria</v>
          </cell>
          <cell r="G1578" t="str">
            <v>Gerir Fiscal</v>
          </cell>
          <cell r="H1578" t="str">
            <v>Apurar IR Corrente</v>
          </cell>
          <cell r="I1578">
            <v>10</v>
          </cell>
          <cell r="J1578" t="str">
            <v>Gerar relatório de balnaço, exportar para excel, inserir dados na Planilha de Apuração, analisar saldo das contas e contra partida, solicitar correções</v>
          </cell>
          <cell r="K1578" t="str">
            <v>NÃO</v>
          </cell>
          <cell r="L1578">
            <v>0</v>
          </cell>
          <cell r="M1578" t="str">
            <v>TRANSACIONAL</v>
          </cell>
          <cell r="N1578" t="str">
            <v>NÃO</v>
          </cell>
          <cell r="O1578" t="str">
            <v>CSC</v>
          </cell>
        </row>
        <row r="1579">
          <cell r="B1579" t="str">
            <v>AT_1576</v>
          </cell>
          <cell r="C1579" t="str">
            <v>FIS_CRP</v>
          </cell>
          <cell r="D1579" t="str">
            <v>Fiscal Corporativo</v>
          </cell>
          <cell r="E1579" t="str">
            <v>FIS.CRP.052</v>
          </cell>
          <cell r="F1579" t="str">
            <v>Controladoria</v>
          </cell>
          <cell r="G1579" t="str">
            <v>Gerir Fiscal</v>
          </cell>
          <cell r="H1579" t="str">
            <v>Apurar IR Corrente</v>
          </cell>
          <cell r="I1579">
            <v>11</v>
          </cell>
          <cell r="J1579" t="str">
            <v>Verificar provisões, despesas indedutíveis, calcular imposto, arquivar planilha de cálculo.</v>
          </cell>
          <cell r="K1579" t="str">
            <v>NÃO</v>
          </cell>
          <cell r="L1579">
            <v>0</v>
          </cell>
          <cell r="M1579" t="str">
            <v>TRANSACIONAL</v>
          </cell>
          <cell r="N1579" t="str">
            <v>NÃO</v>
          </cell>
          <cell r="O1579" t="str">
            <v>CSC</v>
          </cell>
        </row>
        <row r="1580">
          <cell r="B1580" t="str">
            <v>AT_1577</v>
          </cell>
          <cell r="C1580" t="str">
            <v>FIS_CRP</v>
          </cell>
          <cell r="D1580" t="str">
            <v>Fiscal Corporativo</v>
          </cell>
          <cell r="E1580" t="str">
            <v>FIS.CRP.057</v>
          </cell>
          <cell r="F1580" t="str">
            <v>Controladoria</v>
          </cell>
          <cell r="G1580" t="str">
            <v>Gerir Fiscal</v>
          </cell>
          <cell r="H1580" t="str">
            <v>Apurar IR Corrente</v>
          </cell>
          <cell r="I1580">
            <v>12</v>
          </cell>
          <cell r="J1580" t="str">
            <v>Gerar base de cálculo, guia de recolhimento, atualizar crédito com base na SELIC, transmitir através do certificado digital, informar/compor origem do crédito</v>
          </cell>
          <cell r="K1580" t="str">
            <v>NÃO</v>
          </cell>
          <cell r="L1580">
            <v>0</v>
          </cell>
          <cell r="M1580" t="str">
            <v>NÃO TRANSACIONAL</v>
          </cell>
          <cell r="N1580" t="str">
            <v>NÃO</v>
          </cell>
          <cell r="O1580" t="str">
            <v>CSC</v>
          </cell>
        </row>
        <row r="1581">
          <cell r="B1581" t="str">
            <v>AT_1578</v>
          </cell>
          <cell r="C1581" t="str">
            <v>FIS_CRP</v>
          </cell>
          <cell r="D1581" t="str">
            <v>Fiscal Corporativo</v>
          </cell>
          <cell r="E1581" t="str">
            <v>FIS.CRP.062</v>
          </cell>
          <cell r="F1581" t="str">
            <v>Controladoria</v>
          </cell>
          <cell r="G1581" t="str">
            <v>Gerir Fiscal</v>
          </cell>
          <cell r="H1581" t="str">
            <v>Apurar IR Corrente</v>
          </cell>
          <cell r="I1581">
            <v>13</v>
          </cell>
          <cell r="J1581" t="str">
            <v>Inserir informações na PERDCOMP (Receita Federal), solicitar provisão do imposto à controladoria, inserir informações do débito para compensação, gerar RC</v>
          </cell>
          <cell r="K1581" t="str">
            <v>NÃO</v>
          </cell>
          <cell r="L1581">
            <v>0</v>
          </cell>
          <cell r="M1581" t="str">
            <v>TRANSACIONAL</v>
          </cell>
          <cell r="N1581" t="str">
            <v>NÃO</v>
          </cell>
          <cell r="O1581" t="str">
            <v>AS-IS</v>
          </cell>
        </row>
        <row r="1582">
          <cell r="B1582" t="str">
            <v>AT_1579</v>
          </cell>
          <cell r="C1582" t="str">
            <v>FIS_CRP</v>
          </cell>
          <cell r="D1582" t="str">
            <v>Fiscal Corporativo</v>
          </cell>
          <cell r="E1582" t="str">
            <v>FIS.CRP.067</v>
          </cell>
          <cell r="F1582" t="str">
            <v>Controladoria</v>
          </cell>
          <cell r="G1582" t="str">
            <v>Gerir Fiscal</v>
          </cell>
          <cell r="H1582" t="str">
            <v>Apurar IR Diferido</v>
          </cell>
          <cell r="I1582">
            <v>14</v>
          </cell>
          <cell r="J1582" t="str">
            <v>Gerar balanço com livro local, inserir info na planilha de apuração, reconciliar taxa efetiva, liberar para controladoria gerar o registro contábil.</v>
          </cell>
          <cell r="K1582" t="str">
            <v>NÃO</v>
          </cell>
          <cell r="L1582">
            <v>0</v>
          </cell>
          <cell r="M1582" t="str">
            <v>TRANSACIONAL</v>
          </cell>
          <cell r="N1582" t="str">
            <v>NÃO</v>
          </cell>
          <cell r="O1582" t="str">
            <v>AS-IS</v>
          </cell>
        </row>
        <row r="1583">
          <cell r="B1583" t="str">
            <v>AT_1580</v>
          </cell>
          <cell r="C1583" t="str">
            <v>FIS_CRP</v>
          </cell>
          <cell r="D1583" t="str">
            <v>Fiscal Corporativo</v>
          </cell>
          <cell r="E1583" t="str">
            <v>FIS.CRP.072</v>
          </cell>
          <cell r="F1583" t="str">
            <v>Controladoria</v>
          </cell>
          <cell r="G1583" t="str">
            <v>Gerir Fiscal</v>
          </cell>
          <cell r="H1583" t="str">
            <v>Apurar IR Diferido</v>
          </cell>
          <cell r="I1583">
            <v>15</v>
          </cell>
          <cell r="J1583" t="str">
            <v>Projetar taxa para o restante do ano fiscal, gerar apuração na Planilha, analisar histórico da taxa, definir eventos para efeito da taxa efetiva</v>
          </cell>
          <cell r="K1583" t="str">
            <v>NÃO</v>
          </cell>
          <cell r="L1583">
            <v>0</v>
          </cell>
          <cell r="M1583" t="str">
            <v>TRANSACIONAL</v>
          </cell>
          <cell r="N1583" t="str">
            <v>NÃO</v>
          </cell>
          <cell r="O1583" t="str">
            <v>CSC</v>
          </cell>
        </row>
        <row r="1584">
          <cell r="B1584" t="str">
            <v>AT_1581</v>
          </cell>
          <cell r="C1584" t="str">
            <v>FIS_CRP</v>
          </cell>
          <cell r="D1584" t="str">
            <v>Fiscal Corporativo</v>
          </cell>
          <cell r="E1584" t="str">
            <v>FIS.CRP.076</v>
          </cell>
          <cell r="F1584" t="str">
            <v>Controladoria</v>
          </cell>
          <cell r="G1584" t="str">
            <v>Gerir Fiscal</v>
          </cell>
          <cell r="H1584" t="str">
            <v>Apurar IR Diferido</v>
          </cell>
          <cell r="I1584">
            <v>16</v>
          </cell>
          <cell r="J1584" t="str">
            <v>Gerar balanço com as informações do USSGAP, gerar taxa efetiva projetada, ajustar base tributária</v>
          </cell>
          <cell r="K1584" t="str">
            <v>NÃO</v>
          </cell>
          <cell r="L1584">
            <v>0</v>
          </cell>
          <cell r="M1584" t="str">
            <v>TRANSACIONAL</v>
          </cell>
          <cell r="N1584" t="str">
            <v>NÃO</v>
          </cell>
          <cell r="O1584" t="str">
            <v>CSC</v>
          </cell>
        </row>
        <row r="1585">
          <cell r="B1585" t="str">
            <v>AT_1582</v>
          </cell>
          <cell r="C1585" t="str">
            <v>FIS_CRP</v>
          </cell>
          <cell r="D1585" t="str">
            <v>Fiscal Corporativo</v>
          </cell>
          <cell r="E1585" t="str">
            <v>FIS.CRP.079</v>
          </cell>
          <cell r="F1585" t="str">
            <v>Controladoria</v>
          </cell>
          <cell r="G1585" t="str">
            <v>Gerir Fiscal</v>
          </cell>
          <cell r="H1585" t="str">
            <v>Apurar IR Diferido</v>
          </cell>
          <cell r="I1585">
            <v>17</v>
          </cell>
          <cell r="J1585" t="str">
            <v>Realizar projeção da taxa futura e ajustes de base tributária</v>
          </cell>
          <cell r="K1585" t="str">
            <v>NÃO</v>
          </cell>
          <cell r="L1585">
            <v>0</v>
          </cell>
          <cell r="M1585" t="str">
            <v>TRANSACIONAL</v>
          </cell>
          <cell r="N1585" t="str">
            <v>NÃO</v>
          </cell>
          <cell r="O1585" t="str">
            <v>CSC</v>
          </cell>
        </row>
        <row r="1586">
          <cell r="B1586" t="str">
            <v>AT_1583</v>
          </cell>
          <cell r="C1586" t="str">
            <v>FIS_CRP</v>
          </cell>
          <cell r="D1586" t="str">
            <v>Fiscal Corporativo</v>
          </cell>
          <cell r="E1586" t="str">
            <v>FIS.CRP.081</v>
          </cell>
          <cell r="F1586" t="str">
            <v>Controladoria</v>
          </cell>
          <cell r="G1586" t="str">
            <v>Gerir Fiscal</v>
          </cell>
          <cell r="H1586" t="str">
            <v>Apurar Redução de IR</v>
          </cell>
          <cell r="I1586">
            <v>18</v>
          </cell>
          <cell r="J1586" t="str">
            <v>Calcular resultado do lucro da exploração, inserir informações das quantidades na planilha de cálculo, excluir resultados financeiros e não operacionais.</v>
          </cell>
          <cell r="K1586" t="str">
            <v>NÃO</v>
          </cell>
          <cell r="L1586">
            <v>0</v>
          </cell>
          <cell r="M1586" t="str">
            <v>TRANSACIONAL</v>
          </cell>
          <cell r="N1586" t="str">
            <v>NÃO</v>
          </cell>
          <cell r="O1586" t="str">
            <v>CSC</v>
          </cell>
        </row>
        <row r="1587">
          <cell r="B1587" t="str">
            <v>AT_1584</v>
          </cell>
          <cell r="C1587" t="str">
            <v>FIS_CRP</v>
          </cell>
          <cell r="D1587" t="str">
            <v>Fiscal Corporativo</v>
          </cell>
          <cell r="E1587" t="str">
            <v>FIS.CRP.084</v>
          </cell>
          <cell r="F1587" t="str">
            <v>Controladoria</v>
          </cell>
          <cell r="G1587" t="str">
            <v>Gerir Fiscal</v>
          </cell>
          <cell r="H1587" t="str">
            <v>Apurar Redução de IR</v>
          </cell>
          <cell r="I1587">
            <v>19</v>
          </cell>
          <cell r="J1587" t="str">
            <v>Analisar quantidades produzidas, realizar cálculo de proporcionalidade, aplicar fator de 75% de redução, apurar total de IR devido no período</v>
          </cell>
          <cell r="K1587" t="str">
            <v>NÃO</v>
          </cell>
          <cell r="L1587">
            <v>0</v>
          </cell>
          <cell r="M1587" t="str">
            <v>TRANSACIONAL</v>
          </cell>
          <cell r="N1587" t="str">
            <v>SIM</v>
          </cell>
          <cell r="O1587" t="str">
            <v>CSC</v>
          </cell>
        </row>
        <row r="1588">
          <cell r="B1588" t="str">
            <v>AT_1585</v>
          </cell>
          <cell r="C1588" t="str">
            <v>FIS_CRP</v>
          </cell>
          <cell r="D1588" t="str">
            <v>Fiscal Corporativo</v>
          </cell>
          <cell r="E1588" t="str">
            <v>FIS.CRP.088</v>
          </cell>
          <cell r="F1588" t="str">
            <v>Controladoria</v>
          </cell>
          <cell r="G1588" t="str">
            <v>Gerir Fiscal</v>
          </cell>
          <cell r="H1588" t="str">
            <v>Apurar Redução de IR</v>
          </cell>
          <cell r="I1588">
            <v>20</v>
          </cell>
          <cell r="J1588" t="str">
            <v>Aplicar perccentual de vendas de Rondonópolis, Gerar cálculo de aplicação do percentual sobre IR devido</v>
          </cell>
          <cell r="K1588" t="str">
            <v>NÃO</v>
          </cell>
          <cell r="L1588">
            <v>0</v>
          </cell>
          <cell r="M1588" t="str">
            <v>TRANSACIONAL</v>
          </cell>
          <cell r="N1588" t="str">
            <v>SIM</v>
          </cell>
          <cell r="O1588" t="str">
            <v>CSC</v>
          </cell>
        </row>
        <row r="1589">
          <cell r="B1589" t="str">
            <v>AT_1586</v>
          </cell>
          <cell r="C1589" t="str">
            <v>FIS_CRP</v>
          </cell>
          <cell r="D1589" t="str">
            <v>Fiscal Corporativo</v>
          </cell>
          <cell r="E1589" t="str">
            <v>FIS.CRP.090</v>
          </cell>
          <cell r="F1589" t="str">
            <v>Controladoria</v>
          </cell>
          <cell r="G1589" t="str">
            <v>Gerir Fiscal</v>
          </cell>
          <cell r="H1589" t="str">
            <v>Apurar Redução de IR</v>
          </cell>
          <cell r="I1589">
            <v>21</v>
          </cell>
          <cell r="J1589" t="str">
            <v>Verificar resultado contábil, gerar relatório do balanço, exportar relatório, inserir informações na planilha de apuração.</v>
          </cell>
          <cell r="K1589" t="str">
            <v>NÃO</v>
          </cell>
          <cell r="L1589">
            <v>0</v>
          </cell>
          <cell r="M1589" t="str">
            <v>TRANSACIONAL</v>
          </cell>
          <cell r="N1589" t="str">
            <v>SIM</v>
          </cell>
          <cell r="O1589" t="str">
            <v>CSC</v>
          </cell>
        </row>
        <row r="1590">
          <cell r="B1590" t="str">
            <v>AT_1587</v>
          </cell>
          <cell r="C1590" t="str">
            <v>FIS_CRP</v>
          </cell>
          <cell r="D1590" t="str">
            <v>Fiscal Corporativo</v>
          </cell>
          <cell r="E1590" t="str">
            <v>FIS.CRP.094</v>
          </cell>
          <cell r="F1590" t="str">
            <v>Controladoria</v>
          </cell>
          <cell r="G1590" t="str">
            <v>Gerir Fiscal</v>
          </cell>
          <cell r="H1590" t="str">
            <v>Apurar Retenções</v>
          </cell>
          <cell r="I1590">
            <v>22</v>
          </cell>
          <cell r="J1590" t="str">
            <v>Gerar relatório de suporte fiscal, exportar para excel, inserir na planilha de apuração</v>
          </cell>
          <cell r="K1590" t="str">
            <v>NÃO</v>
          </cell>
          <cell r="L1590">
            <v>0</v>
          </cell>
          <cell r="M1590" t="str">
            <v>TRANSACIONAL</v>
          </cell>
          <cell r="N1590" t="str">
            <v>SIM</v>
          </cell>
          <cell r="O1590" t="str">
            <v>CSC</v>
          </cell>
        </row>
        <row r="1591">
          <cell r="B1591" t="str">
            <v>AT_1588</v>
          </cell>
          <cell r="C1591" t="str">
            <v>FIS_CRP</v>
          </cell>
          <cell r="D1591" t="str">
            <v>Fiscal Corporativo</v>
          </cell>
          <cell r="E1591" t="str">
            <v>FIS.CRP.097</v>
          </cell>
          <cell r="F1591" t="str">
            <v>Controladoria</v>
          </cell>
          <cell r="G1591" t="str">
            <v>Gerir Fiscal</v>
          </cell>
          <cell r="H1591" t="str">
            <v>Apurar Retenções</v>
          </cell>
          <cell r="I1591">
            <v>23</v>
          </cell>
          <cell r="J1591" t="str">
            <v>Conciliar resumos da apuração com apuração consolidada</v>
          </cell>
          <cell r="K1591" t="str">
            <v>NÃO</v>
          </cell>
          <cell r="L1591">
            <v>0</v>
          </cell>
          <cell r="M1591" t="str">
            <v>TRANSACIONAL</v>
          </cell>
          <cell r="N1591" t="str">
            <v>SIM</v>
          </cell>
          <cell r="O1591" t="str">
            <v>CSC</v>
          </cell>
        </row>
        <row r="1592">
          <cell r="B1592" t="str">
            <v>AT_1589</v>
          </cell>
          <cell r="C1592" t="str">
            <v>FIS_CRP</v>
          </cell>
          <cell r="D1592" t="str">
            <v>Fiscal Corporativo</v>
          </cell>
          <cell r="E1592" t="str">
            <v>FIS.CRP.098</v>
          </cell>
          <cell r="F1592" t="str">
            <v>Controladoria</v>
          </cell>
          <cell r="G1592" t="str">
            <v>Gerir Fiscal</v>
          </cell>
          <cell r="H1592" t="str">
            <v>Apurar Retenções</v>
          </cell>
          <cell r="I1592">
            <v>24</v>
          </cell>
          <cell r="J1592" t="str">
            <v>Preencher DARFS no SICALC (Receita)</v>
          </cell>
          <cell r="K1592" t="str">
            <v>NÃO</v>
          </cell>
          <cell r="L1592">
            <v>0</v>
          </cell>
          <cell r="M1592" t="str">
            <v>TRANSACIONAL</v>
          </cell>
          <cell r="N1592" t="str">
            <v>SIM</v>
          </cell>
          <cell r="O1592" t="str">
            <v>CSC</v>
          </cell>
        </row>
        <row r="1593">
          <cell r="B1593" t="str">
            <v>AT_1590</v>
          </cell>
          <cell r="C1593" t="str">
            <v>FIS_CRP</v>
          </cell>
          <cell r="D1593" t="str">
            <v>Fiscal Corporativo</v>
          </cell>
          <cell r="E1593" t="str">
            <v>FIS.CRP.100</v>
          </cell>
          <cell r="F1593" t="str">
            <v>Controladoria</v>
          </cell>
          <cell r="G1593" t="str">
            <v>Gerir Fiscal</v>
          </cell>
          <cell r="H1593" t="str">
            <v>Apurar Retenções</v>
          </cell>
          <cell r="I1593">
            <v>25</v>
          </cell>
          <cell r="J1593" t="str">
            <v>Inserir DARF para quitação, Identificar divergência e corrigir, enviar resumo DARF para célula de Entrada, corrigir planilha e enviar para SP.</v>
          </cell>
          <cell r="K1593" t="str">
            <v>NÃO</v>
          </cell>
          <cell r="L1593">
            <v>0</v>
          </cell>
          <cell r="M1593" t="str">
            <v>NÃO TRANSACIONAL</v>
          </cell>
          <cell r="N1593" t="str">
            <v>SIM</v>
          </cell>
          <cell r="O1593" t="str">
            <v>CSC</v>
          </cell>
        </row>
        <row r="1594">
          <cell r="B1594" t="str">
            <v>AT_1591</v>
          </cell>
          <cell r="C1594" t="str">
            <v>FIS_CRP</v>
          </cell>
          <cell r="D1594" t="str">
            <v>Fiscal Corporativo</v>
          </cell>
          <cell r="E1594" t="str">
            <v>FIS.CRP.108</v>
          </cell>
          <cell r="F1594" t="str">
            <v>Controladoria</v>
          </cell>
          <cell r="G1594" t="str">
            <v>Gerir Fiscal</v>
          </cell>
          <cell r="H1594" t="str">
            <v>Calcular Preço de Transferência Importação</v>
          </cell>
          <cell r="I1594">
            <v>26</v>
          </cell>
          <cell r="J1594" t="str">
            <v>Inserir informações dos juros por transação, inserir informações para Planilha de Preço Parâmetro, inserir preço de Revenda para Terceiros</v>
          </cell>
          <cell r="K1594" t="str">
            <v>NÃO</v>
          </cell>
          <cell r="L1594">
            <v>0</v>
          </cell>
          <cell r="M1594" t="str">
            <v>TRANSACIONAL</v>
          </cell>
          <cell r="N1594" t="str">
            <v>SIM</v>
          </cell>
          <cell r="O1594" t="str">
            <v>CSC</v>
          </cell>
        </row>
        <row r="1595">
          <cell r="B1595" t="str">
            <v>AT_1592</v>
          </cell>
          <cell r="C1595" t="str">
            <v>FIS_CRP</v>
          </cell>
          <cell r="D1595" t="str">
            <v>Fiscal Corporativo</v>
          </cell>
          <cell r="E1595" t="str">
            <v>FIS.CRP.112</v>
          </cell>
          <cell r="F1595" t="str">
            <v>Controladoria</v>
          </cell>
          <cell r="G1595" t="str">
            <v>Gerir Fiscal</v>
          </cell>
          <cell r="H1595" t="str">
            <v>Calcular Preço de Transferência Importação</v>
          </cell>
          <cell r="I1595">
            <v>27</v>
          </cell>
          <cell r="J1595" t="str">
            <v>Formatar planilha com preços FOB e CIF, realizar comparativo de preços, calcular preço parâmetro.</v>
          </cell>
          <cell r="K1595" t="str">
            <v>NÃO</v>
          </cell>
          <cell r="L1595">
            <v>0</v>
          </cell>
          <cell r="M1595" t="str">
            <v>TRANSACIONAL</v>
          </cell>
          <cell r="N1595" t="str">
            <v>SIM</v>
          </cell>
          <cell r="O1595" t="str">
            <v>CSC</v>
          </cell>
        </row>
        <row r="1596">
          <cell r="B1596" t="str">
            <v>AT_1593</v>
          </cell>
          <cell r="C1596" t="str">
            <v>FIS_CRP</v>
          </cell>
          <cell r="D1596" t="str">
            <v>Fiscal Corporativo</v>
          </cell>
          <cell r="E1596" t="str">
            <v>FIS.CRP.115</v>
          </cell>
          <cell r="F1596" t="str">
            <v>Controladoria</v>
          </cell>
          <cell r="G1596" t="str">
            <v>Gerir Fiscal</v>
          </cell>
          <cell r="H1596" t="str">
            <v>Calcular Preço de Transferência Importação</v>
          </cell>
          <cell r="I1596">
            <v>28</v>
          </cell>
          <cell r="J1596" t="str">
            <v>Filtrar compras e vendas com terceiros, ajustar apuração do IR, definir preço para comparação, ajustar planilha com parâmetros de análise</v>
          </cell>
          <cell r="K1596" t="str">
            <v>NÃO</v>
          </cell>
          <cell r="L1596">
            <v>0</v>
          </cell>
          <cell r="M1596" t="str">
            <v>TRANSACIONAL</v>
          </cell>
          <cell r="N1596" t="str">
            <v>SIM</v>
          </cell>
          <cell r="O1596" t="str">
            <v>CSC</v>
          </cell>
        </row>
        <row r="1597">
          <cell r="B1597" t="str">
            <v>AT_1594</v>
          </cell>
          <cell r="C1597" t="str">
            <v>FIS_CRP</v>
          </cell>
          <cell r="D1597" t="str">
            <v>Fiscal Corporativo</v>
          </cell>
          <cell r="E1597" t="str">
            <v>FIS.CRP.119</v>
          </cell>
          <cell r="F1597" t="str">
            <v>Controladoria</v>
          </cell>
          <cell r="G1597" t="str">
            <v>Gerir Fiscal</v>
          </cell>
          <cell r="H1597" t="str">
            <v>Calcular Preço de Transferência Importação</v>
          </cell>
          <cell r="I1597">
            <v>29</v>
          </cell>
          <cell r="J1597" t="str">
            <v>Adicionar na base de cálulo do imposto de renda, apurar preço praticado para CIF e FOB, enviar para regionais complementarem a Planilha, exportar para excel</v>
          </cell>
          <cell r="K1597" t="str">
            <v>NÃO</v>
          </cell>
          <cell r="L1597">
            <v>0</v>
          </cell>
          <cell r="M1597" t="str">
            <v>TRANSACIONAL</v>
          </cell>
          <cell r="N1597" t="str">
            <v>SIM</v>
          </cell>
          <cell r="O1597" t="str">
            <v>CSC</v>
          </cell>
        </row>
        <row r="1598">
          <cell r="B1598" t="str">
            <v>AT_1595</v>
          </cell>
          <cell r="C1598" t="str">
            <v>FIS_CRP</v>
          </cell>
          <cell r="D1598" t="str">
            <v>Fiscal Corporativo</v>
          </cell>
          <cell r="E1598" t="str">
            <v>FIS.CRP.123</v>
          </cell>
          <cell r="F1598" t="str">
            <v>Controladoria</v>
          </cell>
          <cell r="G1598" t="str">
            <v>Gerir Fiscal</v>
          </cell>
          <cell r="H1598" t="str">
            <v>Calcular Preço de Transferência Importação</v>
          </cell>
          <cell r="I1598">
            <v>30</v>
          </cell>
          <cell r="J1598" t="str">
            <v>Gerar relatório do Livro Fiscal, filtrar informações das importações, conciliar os relatórios por regional, gerar relatório de entradas e saídas.</v>
          </cell>
          <cell r="K1598" t="str">
            <v>NÃO</v>
          </cell>
          <cell r="L1598">
            <v>0</v>
          </cell>
          <cell r="M1598" t="str">
            <v>NÃO TRANSACIONAL</v>
          </cell>
          <cell r="N1598" t="str">
            <v>NÃO</v>
          </cell>
          <cell r="O1598" t="str">
            <v>AS-IS</v>
          </cell>
        </row>
        <row r="1599">
          <cell r="B1599" t="str">
            <v>AT_1596</v>
          </cell>
          <cell r="C1599" t="str">
            <v>FIS_CRP</v>
          </cell>
          <cell r="D1599" t="str">
            <v>Fiscal Corporativo</v>
          </cell>
          <cell r="E1599" t="str">
            <v>FIS.CRP.127</v>
          </cell>
          <cell r="F1599" t="str">
            <v>Controladoria</v>
          </cell>
          <cell r="G1599" t="str">
            <v>Gerir Fiscal</v>
          </cell>
          <cell r="H1599" t="str">
            <v>Calcular Preço de Transferência Importação</v>
          </cell>
          <cell r="I1599">
            <v>31</v>
          </cell>
          <cell r="J1599" t="str">
            <v>Atualizar planilha com informações complementares e enviar planilha</v>
          </cell>
          <cell r="K1599" t="str">
            <v>NÃO</v>
          </cell>
          <cell r="L1599">
            <v>0</v>
          </cell>
          <cell r="M1599" t="str">
            <v>TRANSACIONAL</v>
          </cell>
          <cell r="N1599" t="str">
            <v>NÃO</v>
          </cell>
          <cell r="O1599" t="str">
            <v>AS-IS</v>
          </cell>
        </row>
        <row r="1600">
          <cell r="B1600" t="str">
            <v>AT_1597</v>
          </cell>
          <cell r="C1600" t="str">
            <v>FIS_CRP</v>
          </cell>
          <cell r="D1600" t="str">
            <v>Fiscal Corporativo</v>
          </cell>
          <cell r="E1600" t="str">
            <v>FIS.CRP.129</v>
          </cell>
          <cell r="F1600" t="str">
            <v>Controladoria</v>
          </cell>
          <cell r="G1600" t="str">
            <v>Gerir Fiscal</v>
          </cell>
          <cell r="H1600" t="str">
            <v>Calcular Subcapitalização</v>
          </cell>
          <cell r="I1600">
            <v>32</v>
          </cell>
          <cell r="J1600" t="str">
            <v>Consultar as despesas com juros no mês, inserir valores do PL no mês anterior e gerar apuração do resultado</v>
          </cell>
          <cell r="K1600" t="str">
            <v>NÃO</v>
          </cell>
          <cell r="L1600">
            <v>0</v>
          </cell>
          <cell r="M1600" t="str">
            <v>TRANSACIONAL</v>
          </cell>
          <cell r="N1600" t="str">
            <v>SIM</v>
          </cell>
          <cell r="O1600" t="str">
            <v>CSC</v>
          </cell>
        </row>
        <row r="1601">
          <cell r="B1601" t="str">
            <v>AT_1598</v>
          </cell>
          <cell r="C1601" t="str">
            <v>FIS_CRP</v>
          </cell>
          <cell r="D1601" t="str">
            <v>Fiscal Corporativo</v>
          </cell>
          <cell r="E1601" t="str">
            <v>FIS.CRP.132</v>
          </cell>
          <cell r="F1601" t="str">
            <v>Controladoria</v>
          </cell>
          <cell r="G1601" t="str">
            <v>Gerir Fiscal</v>
          </cell>
          <cell r="H1601" t="str">
            <v>Calcular Subcapitalização</v>
          </cell>
          <cell r="I1601">
            <v>33</v>
          </cell>
          <cell r="J1601" t="str">
            <v>Inserir lucro do período, gerar cálculo de subcaptalização e relatório do Razão com as contas de endividamento</v>
          </cell>
          <cell r="K1601" t="str">
            <v>NÃO</v>
          </cell>
          <cell r="L1601">
            <v>0</v>
          </cell>
          <cell r="M1601" t="str">
            <v>NÃO TRANSACIONAL</v>
          </cell>
          <cell r="N1601" t="str">
            <v>SIM</v>
          </cell>
          <cell r="O1601" t="str">
            <v>CSC</v>
          </cell>
        </row>
        <row r="1602">
          <cell r="B1602" t="str">
            <v>AT_1599</v>
          </cell>
          <cell r="C1602" t="str">
            <v>FIS_CRP</v>
          </cell>
          <cell r="D1602" t="str">
            <v>Fiscal Corporativo</v>
          </cell>
          <cell r="E1602" t="str">
            <v>FIS.CRP.135</v>
          </cell>
          <cell r="F1602" t="str">
            <v>Controladoria</v>
          </cell>
          <cell r="G1602" t="str">
            <v>Gerir Fiscal</v>
          </cell>
          <cell r="H1602" t="str">
            <v>Calcular Subcapitalização</v>
          </cell>
          <cell r="I1602">
            <v>34</v>
          </cell>
          <cell r="J1602" t="str">
            <v>Inserir informações na planilha Thin Capital, e valor da média do endividamento</v>
          </cell>
          <cell r="K1602" t="str">
            <v>NÃO</v>
          </cell>
          <cell r="L1602">
            <v>0</v>
          </cell>
          <cell r="M1602" t="str">
            <v>TRANSACIONAL</v>
          </cell>
          <cell r="N1602" t="str">
            <v>SIM</v>
          </cell>
          <cell r="O1602" t="str">
            <v>CSC</v>
          </cell>
        </row>
        <row r="1603">
          <cell r="B1603" t="str">
            <v>AT_1600</v>
          </cell>
          <cell r="C1603" t="str">
            <v>FIS_CRP</v>
          </cell>
          <cell r="D1603" t="str">
            <v>Fiscal Corporativo</v>
          </cell>
          <cell r="E1603" t="str">
            <v>FIS.CRP.137</v>
          </cell>
          <cell r="F1603" t="str">
            <v>Controladoria</v>
          </cell>
          <cell r="G1603" t="str">
            <v>Gerir Fiscal</v>
          </cell>
          <cell r="H1603" t="str">
            <v>Emitir Certidão Previdenciária</v>
          </cell>
          <cell r="I1603">
            <v>35</v>
          </cell>
          <cell r="J1603" t="str">
            <v>Inserir informações da GFIPE na planilha de validação, emitir certidão previdenciária, consultar pagamento, elaborar planilha por filial</v>
          </cell>
          <cell r="K1603" t="str">
            <v>NÃO</v>
          </cell>
          <cell r="L1603">
            <v>0</v>
          </cell>
          <cell r="M1603" t="str">
            <v>TRANSACIONAL</v>
          </cell>
          <cell r="N1603" t="str">
            <v>SIM</v>
          </cell>
          <cell r="O1603" t="str">
            <v>CSC</v>
          </cell>
        </row>
        <row r="1604">
          <cell r="B1604" t="str">
            <v>AT_1601</v>
          </cell>
          <cell r="C1604" t="str">
            <v>FIS_CRP</v>
          </cell>
          <cell r="D1604" t="str">
            <v>Fiscal Corporativo</v>
          </cell>
          <cell r="E1604" t="str">
            <v>FIS.CRP.142</v>
          </cell>
          <cell r="F1604" t="str">
            <v>Controladoria</v>
          </cell>
          <cell r="G1604" t="str">
            <v>Gerir Fiscal</v>
          </cell>
          <cell r="H1604" t="str">
            <v>Emitir Certidão Previdenciária</v>
          </cell>
          <cell r="I1604">
            <v>36</v>
          </cell>
          <cell r="J1604" t="str">
            <v>Verificar extrato de pendências previdenciário, solicitar retificação da GFIPE ao RH, calcular valor das GPS do período, verificar consistência, realizar retificação do arquivo GFIPE</v>
          </cell>
          <cell r="K1604" t="str">
            <v>NÃO</v>
          </cell>
          <cell r="L1604">
            <v>0</v>
          </cell>
          <cell r="M1604" t="str">
            <v>TRANSACIONAL</v>
          </cell>
          <cell r="N1604" t="str">
            <v>SIM</v>
          </cell>
          <cell r="O1604" t="str">
            <v>CSC</v>
          </cell>
        </row>
        <row r="1605">
          <cell r="B1605" t="str">
            <v>AT_1602</v>
          </cell>
          <cell r="C1605" t="str">
            <v>FIS_CRP</v>
          </cell>
          <cell r="D1605" t="str">
            <v>Fiscal Corporativo</v>
          </cell>
          <cell r="E1605" t="str">
            <v>FIS.CRP.148</v>
          </cell>
          <cell r="F1605" t="str">
            <v>Controladoria</v>
          </cell>
          <cell r="G1605" t="str">
            <v>Gerir Fiscal</v>
          </cell>
          <cell r="H1605" t="str">
            <v>Gerar DCTF</v>
          </cell>
          <cell r="I1605">
            <v>37</v>
          </cell>
          <cell r="J1605" t="str">
            <v>Acessar ECAC, imprimir DARFS pagos, verificar DARFS que entram na DCTF, inserir valores de débitos e créditos com base nas DARFS pagas no programa DCTF.</v>
          </cell>
          <cell r="K1605" t="str">
            <v>NÃO</v>
          </cell>
          <cell r="L1605">
            <v>0</v>
          </cell>
          <cell r="M1605" t="str">
            <v>TRANSACIONAL</v>
          </cell>
          <cell r="N1605" t="str">
            <v>SIM</v>
          </cell>
          <cell r="O1605" t="str">
            <v>CSC</v>
          </cell>
        </row>
        <row r="1606">
          <cell r="B1606" t="str">
            <v>AT_1603</v>
          </cell>
          <cell r="C1606" t="str">
            <v>FIS_CRP</v>
          </cell>
          <cell r="D1606" t="str">
            <v>Fiscal Corporativo</v>
          </cell>
          <cell r="E1606" t="str">
            <v>FIS.CRP.154</v>
          </cell>
          <cell r="F1606" t="str">
            <v>Controladoria</v>
          </cell>
          <cell r="G1606" t="str">
            <v>Gerir Fiscal</v>
          </cell>
          <cell r="H1606" t="str">
            <v>Gerar DCTF</v>
          </cell>
          <cell r="I1606">
            <v>38</v>
          </cell>
          <cell r="J1606" t="str">
            <v>Gerar DCTF, conferir, imprimir documento da DCTF, colher assinatura e transmitir</v>
          </cell>
          <cell r="K1606" t="str">
            <v>NÃO</v>
          </cell>
          <cell r="L1606">
            <v>0</v>
          </cell>
          <cell r="M1606" t="str">
            <v>TRANSACIONAL</v>
          </cell>
          <cell r="N1606" t="str">
            <v>SIM</v>
          </cell>
          <cell r="O1606" t="str">
            <v>CSC</v>
          </cell>
        </row>
        <row r="1607">
          <cell r="B1607" t="str">
            <v>AT_1604</v>
          </cell>
          <cell r="C1607" t="str">
            <v>FIS_CRP</v>
          </cell>
          <cell r="D1607" t="str">
            <v>Fiscal Corporativo</v>
          </cell>
          <cell r="E1607" t="str">
            <v>FIS.CRP.159</v>
          </cell>
          <cell r="F1607" t="str">
            <v>Controladoria</v>
          </cell>
          <cell r="G1607" t="str">
            <v>Gerir Fiscal</v>
          </cell>
          <cell r="H1607" t="str">
            <v>Gerar DCTF</v>
          </cell>
          <cell r="I1607">
            <v>39</v>
          </cell>
          <cell r="J1607" t="str">
            <v>Salvar recibo e declaração em PDF, realizar arquivo eletrônico dos documentos, acessar módulo Federal DCTF, gerar DCTF no sistema</v>
          </cell>
          <cell r="K1607" t="str">
            <v>NÃO</v>
          </cell>
          <cell r="L1607">
            <v>0</v>
          </cell>
          <cell r="M1607" t="str">
            <v>TRANSACIONAL</v>
          </cell>
          <cell r="N1607" t="str">
            <v>SIM</v>
          </cell>
          <cell r="O1607" t="str">
            <v>CSC</v>
          </cell>
        </row>
        <row r="1608">
          <cell r="B1608" t="str">
            <v>AT_1605</v>
          </cell>
          <cell r="C1608" t="str">
            <v>FIS_CRP</v>
          </cell>
          <cell r="D1608" t="str">
            <v>Fiscal Corporativo</v>
          </cell>
          <cell r="E1608" t="str">
            <v>FIS.CRP.163</v>
          </cell>
          <cell r="F1608" t="str">
            <v>Controladoria</v>
          </cell>
          <cell r="G1608" t="str">
            <v>Gerir Fiscal</v>
          </cell>
          <cell r="H1608" t="str">
            <v>Gerar DCTF</v>
          </cell>
          <cell r="I1608">
            <v>40</v>
          </cell>
          <cell r="J1608" t="str">
            <v>Inserir CNAI, e natureza da operação, selecionar responsáveis pela empresa, inserri pagamento do Retidos e não Retidos na fonte</v>
          </cell>
          <cell r="K1608" t="str">
            <v>NÃO</v>
          </cell>
          <cell r="L1608">
            <v>0</v>
          </cell>
          <cell r="M1608" t="str">
            <v>TRANSACIONAL</v>
          </cell>
          <cell r="N1608" t="str">
            <v>SIM</v>
          </cell>
          <cell r="O1608" t="str">
            <v>CSC</v>
          </cell>
        </row>
        <row r="1609">
          <cell r="B1609" t="str">
            <v>AT_1606</v>
          </cell>
          <cell r="C1609" t="str">
            <v>FIS_CRP</v>
          </cell>
          <cell r="D1609" t="str">
            <v>Fiscal Corporativo</v>
          </cell>
          <cell r="E1609" t="str">
            <v>FIS.CRP.167</v>
          </cell>
          <cell r="F1609" t="str">
            <v>Controladoria</v>
          </cell>
          <cell r="G1609" t="str">
            <v>Gerir Fiscal</v>
          </cell>
          <cell r="H1609" t="str">
            <v>Gerar DCTF</v>
          </cell>
          <cell r="I1609">
            <v>41</v>
          </cell>
          <cell r="J1609" t="str">
            <v>Gerar meio magnético, salvar arquivo com extensão DEC, importar arquivo no programa DCTF, transmitir arquivo da DCTF</v>
          </cell>
          <cell r="K1609" t="str">
            <v>NÃO</v>
          </cell>
          <cell r="L1609">
            <v>0</v>
          </cell>
          <cell r="M1609" t="str">
            <v>TRANSACIONAL</v>
          </cell>
          <cell r="N1609" t="str">
            <v>SIM</v>
          </cell>
          <cell r="O1609" t="str">
            <v>CSC</v>
          </cell>
        </row>
        <row r="1610">
          <cell r="B1610" t="str">
            <v>AT_1607</v>
          </cell>
          <cell r="C1610" t="str">
            <v>FIS_CRP</v>
          </cell>
          <cell r="D1610" t="str">
            <v>Fiscal Corporativo</v>
          </cell>
          <cell r="E1610" t="str">
            <v>FIS.CRP.171</v>
          </cell>
          <cell r="F1610" t="str">
            <v>Controladoria</v>
          </cell>
          <cell r="G1610" t="str">
            <v>Gerir Fiscal</v>
          </cell>
          <cell r="H1610" t="str">
            <v>Gerar DIRF</v>
          </cell>
          <cell r="I1610">
            <v>42</v>
          </cell>
          <cell r="J1610" t="str">
            <v>Confrontar informações das apurações do ano x DCTF x DARF</v>
          </cell>
          <cell r="K1610" t="str">
            <v>NÃO</v>
          </cell>
          <cell r="L1610">
            <v>0</v>
          </cell>
          <cell r="M1610" t="str">
            <v>TRANSACIONAL</v>
          </cell>
          <cell r="N1610" t="str">
            <v>SIM</v>
          </cell>
          <cell r="O1610" t="str">
            <v>CSC</v>
          </cell>
        </row>
        <row r="1611">
          <cell r="B1611" t="str">
            <v>AT_1608</v>
          </cell>
          <cell r="C1611" t="str">
            <v>FIS_CRP</v>
          </cell>
          <cell r="D1611" t="str">
            <v>Fiscal Corporativo</v>
          </cell>
          <cell r="E1611" t="str">
            <v>FIS.CRP.172</v>
          </cell>
          <cell r="F1611" t="str">
            <v>Controladoria</v>
          </cell>
          <cell r="G1611" t="str">
            <v>Gerir Fiscal</v>
          </cell>
          <cell r="H1611" t="str">
            <v>Gerar DIRF</v>
          </cell>
          <cell r="I1611">
            <v>43</v>
          </cell>
          <cell r="J1611" t="str">
            <v>Receber info da DIRF de Joaçaba, importar para programa da DIRF, gerar relatório de suporte fiscal, solicitar ao fiscal de Joaçaba para incluir na DIRF</v>
          </cell>
          <cell r="K1611" t="str">
            <v>NÃO</v>
          </cell>
          <cell r="L1611">
            <v>0</v>
          </cell>
          <cell r="M1611" t="str">
            <v>TRANSACIONAL</v>
          </cell>
          <cell r="N1611" t="str">
            <v>SIM</v>
          </cell>
          <cell r="O1611" t="str">
            <v>CSC</v>
          </cell>
        </row>
        <row r="1612">
          <cell r="B1612" t="str">
            <v>AT_1609</v>
          </cell>
          <cell r="C1612" t="str">
            <v>FIS_CRP</v>
          </cell>
          <cell r="D1612" t="str">
            <v>Fiscal Corporativo</v>
          </cell>
          <cell r="E1612" t="str">
            <v>FIS.CRP.177</v>
          </cell>
          <cell r="F1612" t="str">
            <v>Controladoria</v>
          </cell>
          <cell r="G1612" t="str">
            <v>Gerir Fiscal</v>
          </cell>
          <cell r="H1612" t="str">
            <v>Gerar DIRF</v>
          </cell>
          <cell r="I1612">
            <v>44</v>
          </cell>
          <cell r="J1612" t="str">
            <v>Verificar se há filiais com folha de pagamento, gerar DIRF transimitir, inserir as informações de folha, gerar protocolo de transmissão, verificar atualizações das informações na DIRF</v>
          </cell>
          <cell r="K1612" t="str">
            <v>NÃO</v>
          </cell>
          <cell r="L1612">
            <v>0</v>
          </cell>
          <cell r="M1612" t="str">
            <v>TRANSACIONAL</v>
          </cell>
          <cell r="N1612" t="str">
            <v>SIM</v>
          </cell>
          <cell r="O1612" t="str">
            <v>CSC</v>
          </cell>
        </row>
        <row r="1613">
          <cell r="B1613" t="str">
            <v>AT_1610</v>
          </cell>
          <cell r="C1613" t="str">
            <v>FIS_CRP</v>
          </cell>
          <cell r="D1613" t="str">
            <v>Fiscal Corporativo</v>
          </cell>
          <cell r="E1613" t="str">
            <v>FIS.CRP.183</v>
          </cell>
          <cell r="F1613" t="str">
            <v>Controladoria</v>
          </cell>
          <cell r="G1613" t="str">
            <v>Gerir Fiscal</v>
          </cell>
          <cell r="H1613" t="str">
            <v>Gerar DIRF</v>
          </cell>
          <cell r="I1613">
            <v>45</v>
          </cell>
          <cell r="J1613" t="str">
            <v>Transmitir arquivo, enviar protocolo ao fiscal, informações ao RH e aos fornecedores.  Imprimir Informes de Rendimentos</v>
          </cell>
          <cell r="K1613" t="str">
            <v>NÃO</v>
          </cell>
          <cell r="L1613">
            <v>0</v>
          </cell>
          <cell r="M1613" t="str">
            <v>TRANSACIONAL</v>
          </cell>
          <cell r="N1613" t="str">
            <v>SIM</v>
          </cell>
          <cell r="O1613" t="str">
            <v>CSC</v>
          </cell>
        </row>
        <row r="1614">
          <cell r="B1614" t="str">
            <v>AT_1611</v>
          </cell>
          <cell r="C1614" t="str">
            <v>FIS_CRP</v>
          </cell>
          <cell r="D1614" t="str">
            <v>Fiscal Corporativo</v>
          </cell>
          <cell r="E1614" t="str">
            <v>FIS.CRP.188</v>
          </cell>
          <cell r="F1614" t="str">
            <v>Controladoria</v>
          </cell>
          <cell r="G1614" t="str">
            <v>Gerir Fiscal</v>
          </cell>
          <cell r="H1614" t="str">
            <v>Gerar DIRF SARTCO</v>
          </cell>
          <cell r="I1614">
            <v>46</v>
          </cell>
          <cell r="J1614" t="str">
            <v>Receber planilha de movimentação da REPOM, gerar relatório de suporte fiscal, conciliar informações das movimentações no código 0588, consolidar planilha</v>
          </cell>
          <cell r="K1614" t="str">
            <v>NÃO</v>
          </cell>
          <cell r="L1614">
            <v>0</v>
          </cell>
          <cell r="M1614" t="str">
            <v>TRANSACIONAL</v>
          </cell>
          <cell r="N1614" t="str">
            <v>SIM</v>
          </cell>
          <cell r="O1614" t="str">
            <v>CSC</v>
          </cell>
        </row>
        <row r="1615">
          <cell r="B1615" t="str">
            <v>AT_1612</v>
          </cell>
          <cell r="C1615" t="str">
            <v>FIS_CRP</v>
          </cell>
          <cell r="D1615" t="str">
            <v>Fiscal Corporativo</v>
          </cell>
          <cell r="E1615" t="str">
            <v>FIS.CRP.192</v>
          </cell>
          <cell r="F1615" t="str">
            <v>Controladoria</v>
          </cell>
          <cell r="G1615" t="str">
            <v>Gerir Fiscal</v>
          </cell>
          <cell r="H1615" t="str">
            <v>Gerar DIRF SARTCO</v>
          </cell>
          <cell r="I1615">
            <v>47</v>
          </cell>
          <cell r="J1615" t="str">
            <v>Gerar informações no formato TXT/Bloco de Notas, acessar programa da DIRF, enviar informação ao RH que a DIRF foi atualizada, inserir as informações de folha</v>
          </cell>
          <cell r="K1615" t="str">
            <v>NÃO</v>
          </cell>
          <cell r="L1615">
            <v>0</v>
          </cell>
          <cell r="M1615" t="str">
            <v>NÃO TRANSACIONAL</v>
          </cell>
          <cell r="N1615" t="str">
            <v>SIM</v>
          </cell>
          <cell r="O1615" t="str">
            <v>CSC</v>
          </cell>
        </row>
        <row r="1616">
          <cell r="B1616" t="str">
            <v>AT_1613</v>
          </cell>
          <cell r="C1616" t="str">
            <v>FIS_CRP</v>
          </cell>
          <cell r="D1616" t="str">
            <v>Fiscal Corporativo</v>
          </cell>
          <cell r="E1616" t="str">
            <v>FIS.CRP.197</v>
          </cell>
          <cell r="F1616" t="str">
            <v>Controladoria</v>
          </cell>
          <cell r="G1616" t="str">
            <v>Gerir Fiscal</v>
          </cell>
          <cell r="H1616" t="str">
            <v>Gerar DIRF SARTCO</v>
          </cell>
          <cell r="I1616">
            <v>48</v>
          </cell>
          <cell r="J1616" t="str">
            <v>Gerar protocolo de transmissão, enviar informes aos fornecedores, verificar atualizações realizar transmissão, enviar protocolo ao fiscal, imprimir IR</v>
          </cell>
          <cell r="K1616" t="str">
            <v>NÃO</v>
          </cell>
          <cell r="L1616">
            <v>0</v>
          </cell>
          <cell r="M1616" t="str">
            <v>TRANSACIONAL</v>
          </cell>
          <cell r="N1616" t="str">
            <v>SIM</v>
          </cell>
          <cell r="O1616" t="str">
            <v>CSC</v>
          </cell>
        </row>
        <row r="1617">
          <cell r="B1617" t="str">
            <v>AT_1614</v>
          </cell>
          <cell r="C1617" t="str">
            <v>FIS_CRP</v>
          </cell>
          <cell r="D1617" t="str">
            <v>Fiscal Corporativo</v>
          </cell>
          <cell r="E1617" t="str">
            <v>FIS.CRP.203</v>
          </cell>
          <cell r="F1617" t="str">
            <v>Controladoria</v>
          </cell>
          <cell r="G1617" t="str">
            <v>Gerir Fiscal</v>
          </cell>
          <cell r="H1617" t="str">
            <v>IOF para Derivativos</v>
          </cell>
          <cell r="I1617">
            <v>49</v>
          </cell>
          <cell r="J1617" t="str">
            <v>Imprimir info da SETIP, inserir na Planilha de Apuração, gerar cálculo</v>
          </cell>
          <cell r="K1617" t="str">
            <v>NÃO</v>
          </cell>
          <cell r="L1617">
            <v>0</v>
          </cell>
          <cell r="M1617" t="str">
            <v>TRANSACIONAL</v>
          </cell>
          <cell r="N1617" t="str">
            <v>SIM</v>
          </cell>
          <cell r="O1617" t="str">
            <v>CSC</v>
          </cell>
        </row>
        <row r="1618">
          <cell r="B1618" t="str">
            <v>AT_1615</v>
          </cell>
          <cell r="C1618" t="str">
            <v>FIS_CRP</v>
          </cell>
          <cell r="D1618" t="str">
            <v>Fiscal Corporativo</v>
          </cell>
          <cell r="E1618" t="str">
            <v>FIS.CRP.206</v>
          </cell>
          <cell r="F1618" t="str">
            <v>Controladoria</v>
          </cell>
          <cell r="G1618" t="str">
            <v>Gerir Fiscal</v>
          </cell>
          <cell r="H1618" t="str">
            <v>IOF para Derivativos</v>
          </cell>
          <cell r="I1618">
            <v>50</v>
          </cell>
          <cell r="J1618" t="str">
            <v>Enviar para validação do comercial e do gestor, verificar informações da apuração, enviar validação</v>
          </cell>
          <cell r="K1618" t="str">
            <v>NÃO</v>
          </cell>
          <cell r="L1618">
            <v>0</v>
          </cell>
          <cell r="M1618" t="str">
            <v>TRANSACIONAL</v>
          </cell>
          <cell r="N1618" t="str">
            <v>SIM</v>
          </cell>
          <cell r="O1618" t="str">
            <v>CSC</v>
          </cell>
        </row>
        <row r="1619">
          <cell r="B1619" t="str">
            <v>AT_1616</v>
          </cell>
          <cell r="C1619" t="str">
            <v>FIS_CRP</v>
          </cell>
          <cell r="D1619" t="str">
            <v>Fiscal Corporativo</v>
          </cell>
          <cell r="E1619" t="str">
            <v>FIS.CRP.210</v>
          </cell>
          <cell r="F1619" t="str">
            <v>Controladoria</v>
          </cell>
          <cell r="G1619" t="str">
            <v>Gerir Fiscal</v>
          </cell>
          <cell r="H1619" t="str">
            <v>IOF para Derivativos</v>
          </cell>
          <cell r="I1619">
            <v>51</v>
          </cell>
          <cell r="J1619" t="str">
            <v>Acessar sistema SICALC da Receita, gerar DARF, enviar email para BR Contas e célula de entrada</v>
          </cell>
          <cell r="K1619" t="str">
            <v>NÃO</v>
          </cell>
          <cell r="L1619">
            <v>0</v>
          </cell>
          <cell r="M1619" t="str">
            <v>NÃO TRANSACIONAL</v>
          </cell>
          <cell r="N1619" t="str">
            <v>SIM</v>
          </cell>
          <cell r="O1619" t="str">
            <v>CSC</v>
          </cell>
        </row>
        <row r="1620">
          <cell r="B1620" t="str">
            <v>AT_1617</v>
          </cell>
          <cell r="C1620" t="str">
            <v>FIS_CRP</v>
          </cell>
          <cell r="D1620" t="str">
            <v>Fiscal Corporativo</v>
          </cell>
          <cell r="E1620" t="str">
            <v>FIS.CRP.213</v>
          </cell>
          <cell r="F1620" t="str">
            <v>Controladoria</v>
          </cell>
          <cell r="G1620" t="str">
            <v>Gerir Fiscal</v>
          </cell>
          <cell r="H1620" t="str">
            <v>IOF para Derivativos</v>
          </cell>
          <cell r="I1620">
            <v>52</v>
          </cell>
          <cell r="J1620" t="str">
            <v>Preencher DARF com info de apuração, imprimir, gerar RC anexar memória de cálculo, colher assiantura enviar para célula de entrada</v>
          </cell>
          <cell r="K1620" t="str">
            <v>NÃO</v>
          </cell>
          <cell r="L1620">
            <v>0</v>
          </cell>
          <cell r="M1620" t="str">
            <v>NÃO TRANSACIONAL</v>
          </cell>
          <cell r="N1620" t="str">
            <v>SIM</v>
          </cell>
          <cell r="O1620" t="str">
            <v>CSC</v>
          </cell>
        </row>
        <row r="1621">
          <cell r="B1621" t="str">
            <v>AT_1618</v>
          </cell>
          <cell r="C1621" t="str">
            <v>FIS_CRP</v>
          </cell>
          <cell r="D1621" t="str">
            <v>Fiscal Corporativo</v>
          </cell>
          <cell r="E1621" t="str">
            <v>FIS.CRP.220</v>
          </cell>
          <cell r="F1621" t="str">
            <v>Controladoria</v>
          </cell>
          <cell r="G1621" t="str">
            <v>Gerir Fiscal</v>
          </cell>
          <cell r="H1621" t="str">
            <v>Obrigações Acessórias Federal DIPJ</v>
          </cell>
          <cell r="I1621">
            <v>53</v>
          </cell>
          <cell r="J1621" t="str">
            <v>Inserir informações de Ativos, Passivos, PL, valores pagos e recebidos no exterior e no brasil, corrigir lançamento no programa da Receita</v>
          </cell>
          <cell r="K1621" t="str">
            <v>NÃO</v>
          </cell>
          <cell r="L1621">
            <v>0</v>
          </cell>
          <cell r="M1621" t="str">
            <v>NÃO TRANSACIONAL</v>
          </cell>
          <cell r="N1621" t="str">
            <v>SIM</v>
          </cell>
          <cell r="O1621" t="str">
            <v>CSC</v>
          </cell>
        </row>
        <row r="1622">
          <cell r="B1622" t="str">
            <v>AT_1619</v>
          </cell>
          <cell r="C1622" t="str">
            <v>FIS_CRP</v>
          </cell>
          <cell r="D1622" t="str">
            <v>Fiscal Corporativo</v>
          </cell>
          <cell r="E1622" t="str">
            <v>FIS.CRP.223</v>
          </cell>
          <cell r="F1622" t="str">
            <v>Controladoria</v>
          </cell>
          <cell r="G1622" t="str">
            <v>Gerir Fiscal</v>
          </cell>
          <cell r="H1622" t="str">
            <v>Obrigações Acessórias Federal DIPJ</v>
          </cell>
          <cell r="I1622">
            <v>54</v>
          </cell>
          <cell r="J1622" t="str">
            <v>Realizar realocação de linhas na composição, inserir informações de pagamentos de Royalties, inserir informações de IPI, encaminhar para auditoria externa, colher assinatura, transmitir DIPJ</v>
          </cell>
          <cell r="K1622" t="str">
            <v>NÃO</v>
          </cell>
          <cell r="L1622">
            <v>0</v>
          </cell>
          <cell r="M1622" t="str">
            <v>TRANSACIONAL</v>
          </cell>
          <cell r="N1622" t="str">
            <v>SIM</v>
          </cell>
          <cell r="O1622" t="str">
            <v>CSC</v>
          </cell>
        </row>
        <row r="1623">
          <cell r="B1623" t="str">
            <v>AT_1620</v>
          </cell>
          <cell r="C1623" t="str">
            <v>FIS_CRP</v>
          </cell>
          <cell r="D1623" t="str">
            <v>Fiscal Corporativo</v>
          </cell>
          <cell r="E1623" t="str">
            <v>FIS.CRP.230</v>
          </cell>
          <cell r="F1623" t="str">
            <v>Controladoria</v>
          </cell>
          <cell r="G1623" t="str">
            <v>Gerir Fiscal</v>
          </cell>
          <cell r="H1623" t="str">
            <v>Obrigações Acessórias Federal DIPJ</v>
          </cell>
          <cell r="I1623">
            <v>55</v>
          </cell>
          <cell r="J1623" t="str">
            <v>Inserir info complementares, info de receitas de exportações, de compras e vendas para comercial exportadora e dos pagamentos de CSLL.  Encadernar DIPJ</v>
          </cell>
          <cell r="K1623" t="str">
            <v>NÃO</v>
          </cell>
          <cell r="L1623">
            <v>0</v>
          </cell>
          <cell r="M1623" t="str">
            <v>TRANSACIONAL</v>
          </cell>
          <cell r="N1623" t="str">
            <v>SIM</v>
          </cell>
          <cell r="O1623" t="str">
            <v>CSC</v>
          </cell>
        </row>
        <row r="1624">
          <cell r="B1624" t="str">
            <v>AT_1621</v>
          </cell>
          <cell r="C1624" t="str">
            <v>FIS_CRP</v>
          </cell>
          <cell r="D1624" t="str">
            <v>Fiscal Corporativo</v>
          </cell>
          <cell r="E1624" t="str">
            <v>FIS.CRP.235</v>
          </cell>
          <cell r="F1624" t="str">
            <v>Controladoria</v>
          </cell>
          <cell r="G1624" t="str">
            <v>Gerir Fiscal</v>
          </cell>
          <cell r="H1624" t="str">
            <v>Obrigações Acessórias Federal DIPJ</v>
          </cell>
          <cell r="I1624">
            <v>56</v>
          </cell>
          <cell r="J1624" t="str">
            <v>Inserir info de Preço de transferência, CSLL, Custos, Compras, Planilha no programa, comparar resultado da DIPJ x Balancete, inserir informações do balanço na planilha a DIPJ, exportar para excel</v>
          </cell>
          <cell r="K1624" t="str">
            <v>NÃO</v>
          </cell>
          <cell r="L1624">
            <v>0</v>
          </cell>
          <cell r="M1624" t="str">
            <v>TRANSACIONAL</v>
          </cell>
          <cell r="N1624" t="str">
            <v>SIM</v>
          </cell>
          <cell r="O1624" t="str">
            <v>CSC</v>
          </cell>
        </row>
        <row r="1625">
          <cell r="B1625" t="str">
            <v>AT_1622</v>
          </cell>
          <cell r="C1625" t="str">
            <v>FIS_CRP</v>
          </cell>
          <cell r="D1625" t="str">
            <v>Fiscal Corporativo</v>
          </cell>
          <cell r="E1625" t="str">
            <v>FIS.CRP.244</v>
          </cell>
          <cell r="F1625" t="str">
            <v>Controladoria</v>
          </cell>
          <cell r="G1625" t="str">
            <v>Gerir Fiscal</v>
          </cell>
          <cell r="H1625" t="str">
            <v>Obrigações Acessórias Federal DIPJ</v>
          </cell>
          <cell r="I1625">
            <v>57</v>
          </cell>
          <cell r="J1625" t="str">
            <v>Gerar relatório de balanço, inserir info  previdenciárias, da base de cálculo anual do IR, pagamentos do IR mês a mês, verificar resultado da análise com auditoria.  Arquivar documentação</v>
          </cell>
          <cell r="K1625" t="str">
            <v>NÃO</v>
          </cell>
          <cell r="L1625">
            <v>0</v>
          </cell>
          <cell r="M1625" t="str">
            <v>NÃO TRANSACIONAL</v>
          </cell>
          <cell r="N1625" t="str">
            <v>NÃO</v>
          </cell>
          <cell r="O1625" t="str">
            <v>AS-IS</v>
          </cell>
        </row>
        <row r="1626">
          <cell r="B1626" t="str">
            <v>AT_1623</v>
          </cell>
          <cell r="C1626" t="str">
            <v>FIS_CRP</v>
          </cell>
          <cell r="D1626" t="str">
            <v>Fiscal Corporativo</v>
          </cell>
          <cell r="E1626" t="str">
            <v>FIS.CRP.250</v>
          </cell>
          <cell r="F1626" t="str">
            <v>Controladoria</v>
          </cell>
          <cell r="G1626" t="str">
            <v>Gerir Fiscal</v>
          </cell>
          <cell r="H1626" t="str">
            <v>Obrigação Acess Federal DACOM</v>
          </cell>
          <cell r="I1626">
            <v>58</v>
          </cell>
          <cell r="J1626" t="str">
            <v>Inserir informações do POSI na Planilha DACOM, inserir informações de outras receitas na planilha, checar saldo da planilha com Mapa Consolidado e mês anterior</v>
          </cell>
          <cell r="K1626" t="str">
            <v>NÃO</v>
          </cell>
          <cell r="L1626">
            <v>0</v>
          </cell>
          <cell r="M1626" t="str">
            <v>INTERFERÊNCIA</v>
          </cell>
          <cell r="N1626" t="str">
            <v>SIM</v>
          </cell>
          <cell r="O1626" t="str">
            <v>INTERFERÊNCIA</v>
          </cell>
        </row>
        <row r="1627">
          <cell r="B1627" t="str">
            <v>AT_1624</v>
          </cell>
          <cell r="C1627" t="str">
            <v>FIS_CRP</v>
          </cell>
          <cell r="D1627" t="str">
            <v>Fiscal Corporativo</v>
          </cell>
          <cell r="E1627" t="str">
            <v>FIS.CRP.254</v>
          </cell>
          <cell r="F1627" t="str">
            <v>Controladoria</v>
          </cell>
          <cell r="G1627" t="str">
            <v>Gerir Fiscal</v>
          </cell>
          <cell r="H1627" t="str">
            <v>Obrigação Acess Federal DACOM</v>
          </cell>
          <cell r="I1627">
            <v>59</v>
          </cell>
          <cell r="J1627" t="str">
            <v>Inserir info no sistema DACON da Receita, transmitir arquivo de entrega da obrigação, gerar arquivo de transmissão</v>
          </cell>
          <cell r="K1627" t="str">
            <v>NÃO</v>
          </cell>
          <cell r="L1627">
            <v>0</v>
          </cell>
          <cell r="M1627" t="str">
            <v>TRANSACIONAL</v>
          </cell>
          <cell r="N1627" t="str">
            <v>SIM</v>
          </cell>
          <cell r="O1627" t="str">
            <v>CSC</v>
          </cell>
        </row>
        <row r="1628">
          <cell r="B1628" t="str">
            <v>AT_1625</v>
          </cell>
          <cell r="C1628" t="str">
            <v>FIS_CRP</v>
          </cell>
          <cell r="D1628" t="str">
            <v>Fiscal Corporativo</v>
          </cell>
          <cell r="E1628" t="str">
            <v>FIS.CRP.257</v>
          </cell>
          <cell r="F1628" t="str">
            <v>Controladoria</v>
          </cell>
          <cell r="G1628" t="str">
            <v>Gerir Fiscal</v>
          </cell>
          <cell r="H1628" t="str">
            <v>Setup Fiscal</v>
          </cell>
          <cell r="I1628">
            <v>60</v>
          </cell>
          <cell r="J1628" t="str">
            <v>Realizar estudo sobre mudança na legislação, criação ou manutenção dos parâmetros, informar filiais</v>
          </cell>
          <cell r="K1628" t="str">
            <v>NÃO</v>
          </cell>
          <cell r="L1628">
            <v>0</v>
          </cell>
          <cell r="M1628" t="str">
            <v>TRANSACIONAL</v>
          </cell>
          <cell r="N1628" t="str">
            <v>SIM</v>
          </cell>
          <cell r="O1628" t="str">
            <v>CSC</v>
          </cell>
        </row>
        <row r="1629">
          <cell r="B1629" t="str">
            <v>AT_1626</v>
          </cell>
          <cell r="C1629" t="str">
            <v>FIS_CRP</v>
          </cell>
          <cell r="D1629" t="str">
            <v>Fiscal Corporativo</v>
          </cell>
          <cell r="E1629" t="str">
            <v>FIS.CRP.261</v>
          </cell>
          <cell r="F1629" t="str">
            <v>Controladoria</v>
          </cell>
          <cell r="G1629" t="str">
            <v>Gerir Fiscal</v>
          </cell>
          <cell r="H1629" t="str">
            <v>Setup Fiscal</v>
          </cell>
          <cell r="I1629">
            <v>61</v>
          </cell>
          <cell r="J1629" t="str">
            <v>Orientar e esclarecer dúvidas da área solicitante, enviar respostas técnicas sobre setup fiscal</v>
          </cell>
          <cell r="K1629" t="str">
            <v>NÃO</v>
          </cell>
          <cell r="L1629">
            <v>0</v>
          </cell>
          <cell r="M1629" t="str">
            <v>TRANSACIONAL</v>
          </cell>
          <cell r="N1629" t="str">
            <v>SIM</v>
          </cell>
          <cell r="O1629" t="str">
            <v>CSC</v>
          </cell>
        </row>
        <row r="1630">
          <cell r="B1630" t="str">
            <v>AT_1627</v>
          </cell>
          <cell r="C1630" t="str">
            <v>CTB_ATV</v>
          </cell>
          <cell r="D1630" t="str">
            <v>Contabilidade corporativa UDI</v>
          </cell>
          <cell r="F1630" t="str">
            <v>Controladoria</v>
          </cell>
          <cell r="G1630" t="str">
            <v>Contabilidade Corporativa</v>
          </cell>
          <cell r="H1630" t="str">
            <v>Grupo Ativo Fixo</v>
          </cell>
          <cell r="I1630">
            <v>1</v>
          </cell>
          <cell r="J1630" t="str">
            <v>Gerar relatórios "Mapa Sintético / Balancete Comparativo" por cia JDE das contas patrimoniais do Imobilizado p/ check e consolidação do Mapa do Imobilizado e planilhas CO.</v>
          </cell>
          <cell r="K1630" t="str">
            <v>NÃO</v>
          </cell>
          <cell r="L1630">
            <v>0</v>
          </cell>
          <cell r="M1630" t="str">
            <v>TRANSACIONAL</v>
          </cell>
          <cell r="N1630" t="str">
            <v>SIM</v>
          </cell>
          <cell r="O1630" t="str">
            <v>CSC</v>
          </cell>
        </row>
        <row r="1631">
          <cell r="B1631" t="str">
            <v>AT_1628</v>
          </cell>
          <cell r="C1631" t="str">
            <v>CTB_ATV</v>
          </cell>
          <cell r="D1631" t="str">
            <v>Contabilidade corporativa UDI</v>
          </cell>
          <cell r="F1631" t="str">
            <v>Controladoria</v>
          </cell>
          <cell r="G1631" t="str">
            <v>Contabilidade Corporativa</v>
          </cell>
          <cell r="H1631" t="str">
            <v>Grupo Ativo Fixo</v>
          </cell>
          <cell r="I1631">
            <v>2</v>
          </cell>
          <cell r="J1631" t="str">
            <v>Gerar relatórios "Balancete Comparativo" por cia JDE das contas de despesa de depreciação e baixas do Imobilizado p/ check e consolidação Mapa e Planilhas CO.</v>
          </cell>
          <cell r="K1631" t="str">
            <v>NÃO</v>
          </cell>
          <cell r="L1631">
            <v>0</v>
          </cell>
          <cell r="M1631" t="str">
            <v>TRANSACIONAL</v>
          </cell>
          <cell r="N1631" t="str">
            <v>SIM</v>
          </cell>
          <cell r="O1631" t="str">
            <v>CSC</v>
          </cell>
        </row>
        <row r="1632">
          <cell r="B1632" t="str">
            <v>AT_1629</v>
          </cell>
          <cell r="C1632" t="str">
            <v>CTB_ATV</v>
          </cell>
          <cell r="D1632" t="str">
            <v>Contabilidade corporativa UDI</v>
          </cell>
          <cell r="F1632" t="str">
            <v>Controladoria</v>
          </cell>
          <cell r="G1632" t="str">
            <v>Contabilidade Corporativa</v>
          </cell>
          <cell r="H1632" t="str">
            <v>Grupo Ativo Fixo</v>
          </cell>
          <cell r="I1632">
            <v>3</v>
          </cell>
          <cell r="J1632" t="str">
            <v>Conferir a planilha "MAPA de Imobilizado" checando os saldos conta a conta, e se as informações vem corretas dentro de cada coluna específica: Aquisições, Baixas, e Transferências; e já colocando as informações na planilha consolidadora.</v>
          </cell>
          <cell r="K1632" t="str">
            <v>NÃO</v>
          </cell>
          <cell r="L1632">
            <v>0</v>
          </cell>
          <cell r="M1632" t="str">
            <v>TRANSACIONAL</v>
          </cell>
          <cell r="N1632" t="str">
            <v>SIM</v>
          </cell>
          <cell r="O1632" t="str">
            <v>CSC</v>
          </cell>
        </row>
        <row r="1633">
          <cell r="B1633" t="str">
            <v>AT_1630</v>
          </cell>
          <cell r="C1633" t="str">
            <v>CTB_ATV</v>
          </cell>
          <cell r="D1633" t="str">
            <v>Contabilidade corporativa UDI</v>
          </cell>
          <cell r="F1633" t="str">
            <v>Controladoria</v>
          </cell>
          <cell r="G1633" t="str">
            <v>Contabilidade Corporativa</v>
          </cell>
          <cell r="H1633" t="str">
            <v>Grupo Ativo Fixo</v>
          </cell>
          <cell r="I1633">
            <v>4</v>
          </cell>
          <cell r="J1633" t="str">
            <v>Check dos saldos das contas patrimoniais, despesa de depreciação e resultado de baixas dos JV´s com planilhas CO consolidadas por negócio (Grain, Processing, Ethanol, Sartco, Mepla &amp; Blue Ocean)</v>
          </cell>
          <cell r="K1633" t="str">
            <v>NÃO</v>
          </cell>
          <cell r="L1633">
            <v>0</v>
          </cell>
          <cell r="M1633" t="str">
            <v>TRANSACIONAL</v>
          </cell>
          <cell r="N1633" t="str">
            <v>NÃO</v>
          </cell>
          <cell r="O1633" t="str">
            <v>AS-IS</v>
          </cell>
        </row>
        <row r="1634">
          <cell r="B1634" t="str">
            <v>AT_1631</v>
          </cell>
          <cell r="C1634" t="str">
            <v>CTB_ATV</v>
          </cell>
          <cell r="D1634" t="str">
            <v>Contabilidade corporativa UDI</v>
          </cell>
          <cell r="F1634" t="str">
            <v>Controladoria</v>
          </cell>
          <cell r="G1634" t="str">
            <v>Contabilidade Corporativa</v>
          </cell>
          <cell r="H1634" t="str">
            <v>Grupo Ativo Fixo</v>
          </cell>
          <cell r="I1634">
            <v>5</v>
          </cell>
          <cell r="J1634" t="str">
            <v>Preenchimento das planilhas "Fixed Asset Template" por entidade (total = 8) e post no SherePoint - Decatur (L1, L3, BM, L6, U6, BG, EZ, JÁ) no 4º útil do fechamento com check.</v>
          </cell>
          <cell r="K1634" t="str">
            <v>NÃO</v>
          </cell>
          <cell r="L1634">
            <v>0</v>
          </cell>
          <cell r="M1634" t="str">
            <v>TRANSACIONAL</v>
          </cell>
          <cell r="N1634" t="str">
            <v>SIM</v>
          </cell>
          <cell r="O1634" t="str">
            <v>CSC</v>
          </cell>
        </row>
        <row r="1635">
          <cell r="B1635" t="str">
            <v>AT_1632</v>
          </cell>
          <cell r="C1635" t="str">
            <v>CTB_ATV</v>
          </cell>
          <cell r="D1635" t="str">
            <v>Contabilidade corporativa UDI</v>
          </cell>
          <cell r="F1635" t="str">
            <v>Controladoria</v>
          </cell>
          <cell r="G1635" t="str">
            <v>Contabilidade Corporativa</v>
          </cell>
          <cell r="H1635" t="str">
            <v>Grupo Ativo Fixo</v>
          </cell>
          <cell r="I1635">
            <v>6</v>
          </cell>
          <cell r="J1635" t="str">
            <v>Check das planilhas "Fixed Asset Template" por entidade (total = 8) e se houver tido alterações atualizar no SharePoint em Decatur até o 8º dia útil do fechamento.</v>
          </cell>
          <cell r="K1635" t="str">
            <v>NÃO</v>
          </cell>
          <cell r="L1635">
            <v>0</v>
          </cell>
          <cell r="M1635" t="str">
            <v>INTERFERÊNCIA</v>
          </cell>
          <cell r="N1635" t="str">
            <v>SIM</v>
          </cell>
          <cell r="O1635" t="str">
            <v>INTERFERÊNCIA</v>
          </cell>
        </row>
        <row r="1636">
          <cell r="B1636" t="str">
            <v>AT_1633</v>
          </cell>
          <cell r="C1636" t="str">
            <v>CTB_ATV</v>
          </cell>
          <cell r="D1636" t="str">
            <v>Contabilidade corporativa UDI</v>
          </cell>
          <cell r="F1636" t="str">
            <v>Controladoria</v>
          </cell>
          <cell r="G1636" t="str">
            <v>Contabilidade Corporativa</v>
          </cell>
          <cell r="H1636" t="str">
            <v>Grupo Ativo Fixo</v>
          </cell>
          <cell r="I1636">
            <v>7</v>
          </cell>
          <cell r="J1636" t="str">
            <v>Análise de todas as aquisições de imobilizado nas empresas do Grupo no Brasil, no período corrente a fim de adequar a vida Útil Fiscal e IFRS/USGAAP.</v>
          </cell>
          <cell r="K1636" t="str">
            <v>NÃO</v>
          </cell>
          <cell r="L1636">
            <v>0</v>
          </cell>
          <cell r="M1636" t="str">
            <v>INTERFERÊNCIA</v>
          </cell>
          <cell r="N1636" t="str">
            <v>SIM</v>
          </cell>
          <cell r="O1636" t="str">
            <v>INTERFERÊNCIA</v>
          </cell>
        </row>
        <row r="1637">
          <cell r="B1637" t="str">
            <v>AT_1634</v>
          </cell>
          <cell r="C1637" t="str">
            <v>CTB_ATV</v>
          </cell>
          <cell r="D1637" t="str">
            <v>Contabilidade corporativa UDI</v>
          </cell>
          <cell r="F1637" t="str">
            <v>Controladoria</v>
          </cell>
          <cell r="G1637" t="str">
            <v>Contabilidade Corporativa</v>
          </cell>
          <cell r="H1637" t="str">
            <v>Grupo Ativo Fixo</v>
          </cell>
          <cell r="I1637">
            <v>8</v>
          </cell>
          <cell r="J1637" t="str">
            <v>Geração relatórios de saldos dos ativos (Fixed Asset Balance - CSV) p/ suporte das conciliações contábeis nos Ledgers Q1 e Q2.</v>
          </cell>
          <cell r="K1637" t="str">
            <v>NÃO</v>
          </cell>
          <cell r="L1637">
            <v>0</v>
          </cell>
          <cell r="M1637" t="str">
            <v>TRANSACIONAL</v>
          </cell>
          <cell r="N1637" t="str">
            <v>SIM</v>
          </cell>
          <cell r="O1637" t="str">
            <v>CSC</v>
          </cell>
        </row>
        <row r="1638">
          <cell r="B1638" t="str">
            <v>AT_1635</v>
          </cell>
          <cell r="C1638" t="str">
            <v>CTB_ATV</v>
          </cell>
          <cell r="D1638" t="str">
            <v>Contabilidade corporativa UDI</v>
          </cell>
          <cell r="F1638" t="str">
            <v>Controladoria</v>
          </cell>
          <cell r="G1638" t="str">
            <v>Contabilidade Corporativa</v>
          </cell>
          <cell r="H1638" t="str">
            <v>Grupo Ativo Fixo</v>
          </cell>
          <cell r="I1638">
            <v>9</v>
          </cell>
          <cell r="J1638" t="str">
            <v>Suporte aos responsáveis de ativos das filiais/regionais, quanto as informações de AFEs (cadastro, classificação contábil, Códigos Budget, TAGs, etc)</v>
          </cell>
          <cell r="K1638" t="str">
            <v>NÃO</v>
          </cell>
          <cell r="L1638">
            <v>0</v>
          </cell>
          <cell r="M1638" t="str">
            <v>NÃO TRANSACIONAL</v>
          </cell>
          <cell r="N1638" t="str">
            <v>SIM</v>
          </cell>
          <cell r="O1638" t="str">
            <v>INTERFERÊNCIA</v>
          </cell>
        </row>
        <row r="1639">
          <cell r="B1639" t="str">
            <v>AT_1636</v>
          </cell>
          <cell r="C1639" t="str">
            <v>CTB_ATV</v>
          </cell>
          <cell r="D1639" t="str">
            <v>Contabilidade corporativa UDI</v>
          </cell>
          <cell r="F1639" t="str">
            <v>Controladoria</v>
          </cell>
          <cell r="G1639" t="str">
            <v>Contabilidade Corporativa</v>
          </cell>
          <cell r="H1639" t="str">
            <v>Grupo Ativo Fixo</v>
          </cell>
          <cell r="I1639">
            <v>10</v>
          </cell>
          <cell r="J1639" t="str">
            <v>Suporte aos responsáveis pelo Controle Patrimonial das filiais/regionais com  informações de cadastro de novos ativos, transferências e baixas no sistema JDE.</v>
          </cell>
          <cell r="K1639" t="str">
            <v>NÃO</v>
          </cell>
          <cell r="L1639">
            <v>0</v>
          </cell>
          <cell r="M1639" t="str">
            <v>NÃO TRANSACIONAL</v>
          </cell>
          <cell r="N1639" t="str">
            <v>SIM</v>
          </cell>
          <cell r="O1639" t="str">
            <v>AS-IS</v>
          </cell>
        </row>
        <row r="1640">
          <cell r="B1640" t="str">
            <v>AT_1637</v>
          </cell>
          <cell r="C1640" t="str">
            <v>CTB_ATV</v>
          </cell>
          <cell r="D1640" t="str">
            <v>Contabilidade corporativa UDI</v>
          </cell>
          <cell r="F1640" t="str">
            <v>Controladoria</v>
          </cell>
          <cell r="G1640" t="str">
            <v>Contabilidade Corporativa</v>
          </cell>
          <cell r="H1640" t="str">
            <v>Grupo Ativo Fixo</v>
          </cell>
          <cell r="I1640">
            <v>11</v>
          </cell>
          <cell r="J1640" t="str">
            <v>Cadastro de sub-ledgers das AFEs no sistema JDE, enviados diariamente pelo suporte  Helpdesk.</v>
          </cell>
          <cell r="K1640" t="str">
            <v>NÃO</v>
          </cell>
          <cell r="L1640">
            <v>0</v>
          </cell>
          <cell r="M1640" t="str">
            <v>TRANSACIONAL</v>
          </cell>
          <cell r="N1640" t="str">
            <v>SIM</v>
          </cell>
          <cell r="O1640" t="str">
            <v>INTERFERÊNCIA</v>
          </cell>
        </row>
        <row r="1641">
          <cell r="B1641" t="str">
            <v>AT_1638</v>
          </cell>
          <cell r="C1641" t="str">
            <v>CTB_ATV</v>
          </cell>
          <cell r="D1641" t="str">
            <v>Contabilidade corporativa UDI</v>
          </cell>
          <cell r="F1641" t="str">
            <v>Controladoria</v>
          </cell>
          <cell r="G1641" t="str">
            <v>Contabilidade Corporativa</v>
          </cell>
          <cell r="H1641" t="str">
            <v>Grupo Ativo Fixo</v>
          </cell>
          <cell r="I1641">
            <v>12</v>
          </cell>
          <cell r="J1641" t="str">
            <v>Configuração com equipe de projetos das AFEs a partir de USD 3 milhões que vão requerer um Construction Accountant dedicado 100%, que consiste em: ajuste dos códigos de budget, TAGs e inseri-los no Sistema Máximo.</v>
          </cell>
          <cell r="K1641" t="str">
            <v>NÃO</v>
          </cell>
          <cell r="L1641">
            <v>0</v>
          </cell>
          <cell r="M1641" t="str">
            <v>NÃO TRANSACIONAL</v>
          </cell>
          <cell r="N1641" t="str">
            <v>SIM</v>
          </cell>
          <cell r="O1641" t="str">
            <v>CSC</v>
          </cell>
        </row>
        <row r="1642">
          <cell r="B1642" t="str">
            <v>AT_1639</v>
          </cell>
          <cell r="C1642" t="str">
            <v>CTB_ATV</v>
          </cell>
          <cell r="D1642" t="str">
            <v>Contabilidade corporativa UDI</v>
          </cell>
          <cell r="F1642" t="str">
            <v>Controladoria</v>
          </cell>
          <cell r="G1642" t="str">
            <v>Contabilidade Corporativa</v>
          </cell>
          <cell r="H1642" t="str">
            <v>Grupo Ativo Fixo</v>
          </cell>
          <cell r="I1642">
            <v>13</v>
          </cell>
          <cell r="J1642" t="str">
            <v>Treinamento do Construction Accountant em projetos c/ AFE a partir de USD 3 milhões (Contábil / Patrimonial / Fiscal / Financeiro / Gerencial / Sistemas (Máximo, JDE, ADM BR).</v>
          </cell>
          <cell r="K1642" t="str">
            <v>NÃO</v>
          </cell>
          <cell r="L1642">
            <v>0</v>
          </cell>
          <cell r="M1642" t="str">
            <v>NÃO TRANSACIONAL</v>
          </cell>
          <cell r="N1642" t="str">
            <v>SIM</v>
          </cell>
          <cell r="O1642" t="str">
            <v>CSC</v>
          </cell>
        </row>
        <row r="1643">
          <cell r="B1643" t="str">
            <v>AT_1640</v>
          </cell>
          <cell r="C1643" t="str">
            <v>CTB_ATV</v>
          </cell>
          <cell r="D1643" t="str">
            <v>Contabilidade corporativa UDI</v>
          </cell>
          <cell r="F1643" t="str">
            <v>Controladoria</v>
          </cell>
          <cell r="G1643" t="str">
            <v>Contabilidade Corporativa</v>
          </cell>
          <cell r="H1643" t="str">
            <v>Grupo Ativo Fixo</v>
          </cell>
          <cell r="I1643">
            <v>14</v>
          </cell>
          <cell r="J1643" t="str">
            <v>Suporte e acompanhamento à Celula de Entrada dos projetos em curso.</v>
          </cell>
          <cell r="K1643" t="str">
            <v>NÃO</v>
          </cell>
          <cell r="L1643">
            <v>0</v>
          </cell>
          <cell r="M1643" t="str">
            <v>TRANSACIONAL</v>
          </cell>
          <cell r="N1643" t="str">
            <v>SIM</v>
          </cell>
          <cell r="O1643" t="str">
            <v>AS-IS</v>
          </cell>
        </row>
        <row r="1644">
          <cell r="B1644" t="str">
            <v>AT_1641</v>
          </cell>
          <cell r="C1644" t="str">
            <v>CTB_ATV</v>
          </cell>
          <cell r="D1644" t="str">
            <v>Contabilidade corporativa UDI</v>
          </cell>
          <cell r="F1644" t="str">
            <v>Controladoria</v>
          </cell>
          <cell r="G1644" t="str">
            <v>Contabilidade Corporativa</v>
          </cell>
          <cell r="H1644" t="str">
            <v>Grupo Ativo Fixo</v>
          </cell>
          <cell r="I1644">
            <v>15</v>
          </cell>
          <cell r="J1644" t="str">
            <v>Resolução de discrepâncias em relatórios gerenciais junto ao suporte do sistema Máximo.</v>
          </cell>
          <cell r="K1644" t="str">
            <v>NÃO</v>
          </cell>
          <cell r="L1644">
            <v>0</v>
          </cell>
          <cell r="M1644" t="str">
            <v>TRANSACIONAL</v>
          </cell>
          <cell r="N1644" t="str">
            <v>SIM</v>
          </cell>
          <cell r="O1644" t="str">
            <v>CSC</v>
          </cell>
        </row>
        <row r="1645">
          <cell r="B1645" t="str">
            <v>AT_1642</v>
          </cell>
          <cell r="C1645" t="str">
            <v>CTB_ATV</v>
          </cell>
          <cell r="D1645" t="str">
            <v>Contabilidade corporativa UDI</v>
          </cell>
          <cell r="F1645" t="str">
            <v>Controladoria</v>
          </cell>
          <cell r="G1645" t="str">
            <v>Contabilidade Corporativa</v>
          </cell>
          <cell r="H1645" t="str">
            <v>Grupo Ativo Fixo</v>
          </cell>
          <cell r="I1645">
            <v>16</v>
          </cell>
          <cell r="J1645" t="str">
            <v>Suporte aos projetos em curso para assegurar que os controles financeiros estão operando para salvaguardar os ativos da Cia;</v>
          </cell>
          <cell r="K1645" t="str">
            <v>NÃO</v>
          </cell>
          <cell r="L1645">
            <v>0</v>
          </cell>
          <cell r="M1645" t="str">
            <v>TRANSACIONAL</v>
          </cell>
          <cell r="N1645" t="str">
            <v>SIM</v>
          </cell>
          <cell r="O1645" t="str">
            <v>AS-IS</v>
          </cell>
        </row>
        <row r="1646">
          <cell r="B1646" t="str">
            <v>AT_1643</v>
          </cell>
          <cell r="C1646" t="str">
            <v>CTB_ATV</v>
          </cell>
          <cell r="D1646" t="str">
            <v>Contabilidade corporativa UDI</v>
          </cell>
          <cell r="F1646" t="str">
            <v>Controladoria</v>
          </cell>
          <cell r="G1646" t="str">
            <v>Contabilidade Corporativa</v>
          </cell>
          <cell r="H1646" t="str">
            <v>Grupo Ativo Fixo</v>
          </cell>
          <cell r="I1646">
            <v>17</v>
          </cell>
          <cell r="J1646" t="str">
            <v>Análise e aprovação das Ordens de Compra diárias dos projetos a partir de USD 3 milhões (alçada Project Accountant);</v>
          </cell>
          <cell r="K1646" t="str">
            <v>NÃO</v>
          </cell>
          <cell r="L1646">
            <v>0</v>
          </cell>
          <cell r="M1646" t="str">
            <v>NÃO TRANSACIONAL</v>
          </cell>
          <cell r="N1646" t="str">
            <v>SIM</v>
          </cell>
          <cell r="O1646" t="str">
            <v>CSC</v>
          </cell>
        </row>
        <row r="1647">
          <cell r="B1647" t="str">
            <v>AT_1644</v>
          </cell>
          <cell r="C1647" t="str">
            <v>CTB_ATV</v>
          </cell>
          <cell r="D1647" t="str">
            <v>Contabilidade corporativa UDI</v>
          </cell>
          <cell r="F1647" t="str">
            <v>Controladoria</v>
          </cell>
          <cell r="G1647" t="str">
            <v>Contabilidade Corporativa</v>
          </cell>
          <cell r="H1647" t="str">
            <v>Grupo Ativo Fixo</v>
          </cell>
          <cell r="I1647">
            <v>18</v>
          </cell>
          <cell r="J1647" t="str">
            <v>Elaboração de tutoriais - Ex.: procedimentos de AFE, procedimentos de contabilização de Hedge, procedimentos de IFRS USGAAP;</v>
          </cell>
          <cell r="K1647" t="str">
            <v>NÃO</v>
          </cell>
          <cell r="L1647">
            <v>0</v>
          </cell>
          <cell r="M1647" t="str">
            <v>NÃO TRANSACIONAL</v>
          </cell>
          <cell r="N1647" t="str">
            <v>SIM</v>
          </cell>
          <cell r="O1647" t="str">
            <v>INTERFERÊNCIA</v>
          </cell>
        </row>
        <row r="1648">
          <cell r="B1648" t="str">
            <v>AT_1645</v>
          </cell>
          <cell r="C1648" t="str">
            <v>CTB_ATV</v>
          </cell>
          <cell r="D1648" t="str">
            <v>Contabilidade corporativa UDI</v>
          </cell>
          <cell r="F1648" t="str">
            <v>Controladoria</v>
          </cell>
          <cell r="G1648" t="str">
            <v>Contabilidade Corporativa</v>
          </cell>
          <cell r="H1648" t="str">
            <v>Grupo Ativo Fixo</v>
          </cell>
          <cell r="I1648">
            <v>19</v>
          </cell>
          <cell r="J1648" t="str">
            <v>Contabilização dos resultados de Cashflow Hedge e / ou acompanhamento AFEs dos projetos em curso a partir de USD 3 milhões;</v>
          </cell>
          <cell r="K1648" t="str">
            <v>NÃO</v>
          </cell>
          <cell r="L1648">
            <v>0</v>
          </cell>
          <cell r="M1648" t="str">
            <v>NÃO TRANSACIONAL</v>
          </cell>
          <cell r="N1648" t="str">
            <v>SIM</v>
          </cell>
          <cell r="O1648" t="str">
            <v>AS-IS</v>
          </cell>
        </row>
        <row r="1649">
          <cell r="B1649" t="str">
            <v>AT_1646</v>
          </cell>
          <cell r="C1649" t="str">
            <v>CTB_ATV</v>
          </cell>
          <cell r="D1649" t="str">
            <v>Contabilidade corporativa UDI</v>
          </cell>
          <cell r="F1649" t="str">
            <v>Controladoria</v>
          </cell>
          <cell r="G1649" t="str">
            <v>Contabilidade Corporativa</v>
          </cell>
          <cell r="H1649" t="str">
            <v>Grupo Ativo Fixo</v>
          </cell>
          <cell r="I1649">
            <v>20</v>
          </cell>
          <cell r="J1649" t="str">
            <v>Auditoria / revisão da documentação dos projetos após sua conclusão;</v>
          </cell>
          <cell r="K1649" t="str">
            <v>NÃO</v>
          </cell>
          <cell r="L1649">
            <v>0</v>
          </cell>
          <cell r="M1649" t="str">
            <v>TRANSACIONAL</v>
          </cell>
          <cell r="N1649" t="str">
            <v>SIM</v>
          </cell>
          <cell r="O1649" t="str">
            <v>CSC</v>
          </cell>
        </row>
        <row r="1650">
          <cell r="B1650" t="str">
            <v>AT_1647</v>
          </cell>
          <cell r="C1650" t="str">
            <v>CTB_ATV</v>
          </cell>
          <cell r="D1650" t="str">
            <v>Contabilidade corporativa UDI</v>
          </cell>
          <cell r="F1650" t="str">
            <v>Controladoria</v>
          </cell>
          <cell r="G1650" t="str">
            <v>Contabilidade Corporativa</v>
          </cell>
          <cell r="H1650" t="str">
            <v>Grupo Ativo Fixo</v>
          </cell>
          <cell r="I1650">
            <v>21</v>
          </cell>
          <cell r="J1650" t="str">
            <v>Capitalização e/ou Suporte dos projetos em curso;</v>
          </cell>
          <cell r="K1650" t="str">
            <v>NÃO</v>
          </cell>
          <cell r="L1650">
            <v>0</v>
          </cell>
          <cell r="M1650" t="str">
            <v>NÃO TRANSACIONAL</v>
          </cell>
          <cell r="N1650" t="str">
            <v>SIM</v>
          </cell>
          <cell r="O1650" t="str">
            <v>CSC</v>
          </cell>
        </row>
        <row r="1651">
          <cell r="B1651" t="str">
            <v>AT_1648</v>
          </cell>
          <cell r="C1651" t="str">
            <v>CTB_ATV</v>
          </cell>
          <cell r="D1651" t="str">
            <v>Contabilidade corporativa UDI</v>
          </cell>
          <cell r="F1651" t="str">
            <v>Controladoria</v>
          </cell>
          <cell r="G1651" t="str">
            <v>Contabilidade Corporativa</v>
          </cell>
          <cell r="H1651" t="str">
            <v>Grupo Ativo Fixo</v>
          </cell>
          <cell r="I1651">
            <v>22</v>
          </cell>
          <cell r="J1651" t="str">
            <v>Treinamentos contábeis na área patrimonial.</v>
          </cell>
          <cell r="K1651" t="str">
            <v>NÃO</v>
          </cell>
          <cell r="L1651">
            <v>0</v>
          </cell>
          <cell r="M1651" t="str">
            <v>TRANSACIONAL</v>
          </cell>
          <cell r="N1651" t="str">
            <v>SIM</v>
          </cell>
          <cell r="O1651" t="str">
            <v>CSC</v>
          </cell>
        </row>
        <row r="1652">
          <cell r="B1652" t="str">
            <v>AT_1649</v>
          </cell>
          <cell r="C1652" t="str">
            <v>CTB_ATV</v>
          </cell>
          <cell r="D1652" t="str">
            <v>Contabilidade corporativa UDI</v>
          </cell>
          <cell r="F1652" t="str">
            <v>Controladoria</v>
          </cell>
          <cell r="G1652" t="str">
            <v>Contabilidade Corporativa</v>
          </cell>
          <cell r="H1652" t="str">
            <v>Grupo Ativo Fixo</v>
          </cell>
          <cell r="I1652">
            <v>23</v>
          </cell>
          <cell r="J1652" t="str">
            <v>Questionário IBGE movimentações Imobilizado</v>
          </cell>
          <cell r="K1652" t="str">
            <v>NÃO</v>
          </cell>
          <cell r="L1652">
            <v>0</v>
          </cell>
          <cell r="M1652" t="str">
            <v>TRANSACIONAL</v>
          </cell>
          <cell r="N1652" t="str">
            <v>SIM</v>
          </cell>
          <cell r="O1652" t="str">
            <v>CSC</v>
          </cell>
        </row>
        <row r="1653">
          <cell r="B1653" t="str">
            <v>AT_1650</v>
          </cell>
          <cell r="C1653" t="str">
            <v>CTB_ATV</v>
          </cell>
          <cell r="D1653" t="str">
            <v>Contabilidade corporativa UDI</v>
          </cell>
          <cell r="F1653" t="str">
            <v>Controladoria</v>
          </cell>
          <cell r="G1653" t="str">
            <v>Contabilidade Corporativa</v>
          </cell>
          <cell r="H1653" t="str">
            <v>Grupo Ativo Fixo</v>
          </cell>
          <cell r="I1653">
            <v>24</v>
          </cell>
          <cell r="J1653" t="str">
            <v xml:space="preserve">Análises / Correções de AFEs - América do Sul </v>
          </cell>
          <cell r="K1653" t="str">
            <v>NÃO</v>
          </cell>
          <cell r="L1653">
            <v>0</v>
          </cell>
          <cell r="M1653" t="str">
            <v>TRANSACIONAL</v>
          </cell>
          <cell r="N1653" t="str">
            <v>SIM</v>
          </cell>
          <cell r="O1653" t="str">
            <v>CSC</v>
          </cell>
        </row>
        <row r="1654">
          <cell r="B1654" t="str">
            <v>AT_1651</v>
          </cell>
          <cell r="C1654" t="str">
            <v>CTB_ATV</v>
          </cell>
          <cell r="D1654" t="str">
            <v>Contabilidade corporativa UDI</v>
          </cell>
          <cell r="F1654" t="str">
            <v>Controladoria</v>
          </cell>
          <cell r="G1654" t="str">
            <v>Contabilidade Corporativa</v>
          </cell>
          <cell r="H1654" t="str">
            <v>Grupo Ativo Fixo</v>
          </cell>
          <cell r="I1654">
            <v>25</v>
          </cell>
          <cell r="J1654" t="str">
            <v>Aprovação de AFEs - Alçada Finla - América do Sul</v>
          </cell>
          <cell r="K1654" t="str">
            <v>NÃO</v>
          </cell>
          <cell r="L1654">
            <v>0</v>
          </cell>
          <cell r="M1654" t="str">
            <v>TRANSACIONAL</v>
          </cell>
          <cell r="N1654" t="str">
            <v>SIM</v>
          </cell>
          <cell r="O1654" t="str">
            <v>CSC</v>
          </cell>
        </row>
        <row r="1655">
          <cell r="B1655" t="str">
            <v>AT_1652</v>
          </cell>
          <cell r="C1655" t="str">
            <v>CTB_ATV</v>
          </cell>
          <cell r="D1655" t="str">
            <v>Contabilidade corporativa UDI</v>
          </cell>
          <cell r="F1655" t="str">
            <v>Controladoria</v>
          </cell>
          <cell r="G1655" t="str">
            <v>Contabilidade Corporativa</v>
          </cell>
          <cell r="H1655" t="str">
            <v>Grupo Ativo Fixo</v>
          </cell>
          <cell r="I1655">
            <v>26</v>
          </cell>
          <cell r="J1655" t="str">
            <v>Cadastro e Controle de AFDs (Authorization For Disposal) - América do Sul</v>
          </cell>
          <cell r="K1655" t="str">
            <v>NÃO</v>
          </cell>
          <cell r="L1655">
            <v>0</v>
          </cell>
          <cell r="M1655" t="str">
            <v>TRANSACIONAL</v>
          </cell>
          <cell r="N1655" t="str">
            <v>SIM</v>
          </cell>
          <cell r="O1655" t="str">
            <v>CSC</v>
          </cell>
        </row>
        <row r="1656">
          <cell r="B1656" t="str">
            <v>AT_1653</v>
          </cell>
          <cell r="C1656" t="str">
            <v>CTB_ATV</v>
          </cell>
          <cell r="D1656" t="str">
            <v>Contabilidade corporativa UDI</v>
          </cell>
          <cell r="F1656" t="str">
            <v>Controladoria</v>
          </cell>
          <cell r="G1656" t="str">
            <v>Contabilidade Corporativa</v>
          </cell>
          <cell r="H1656" t="str">
            <v>Grupo Ativo Fixo</v>
          </cell>
          <cell r="I1656">
            <v>27</v>
          </cell>
          <cell r="J1656" t="str">
            <v>Cadastro das AFEs aprovadas no Sistema Máximo no Sistema ADM BR</v>
          </cell>
          <cell r="K1656" t="str">
            <v>NÃO</v>
          </cell>
          <cell r="L1656">
            <v>0</v>
          </cell>
          <cell r="M1656" t="str">
            <v>TRANSACIONAL</v>
          </cell>
          <cell r="N1656" t="str">
            <v>SIM</v>
          </cell>
          <cell r="O1656" t="str">
            <v>CSC</v>
          </cell>
        </row>
        <row r="1657">
          <cell r="B1657" t="str">
            <v>AT_1654</v>
          </cell>
          <cell r="C1657" t="str">
            <v>CTB_ATV</v>
          </cell>
          <cell r="D1657" t="str">
            <v>Contabilidade corporativa UDI</v>
          </cell>
          <cell r="F1657" t="str">
            <v>Controladoria</v>
          </cell>
          <cell r="G1657" t="str">
            <v>Contabilidade Corporativa</v>
          </cell>
          <cell r="H1657" t="str">
            <v>Grupo Ativo Fixo</v>
          </cell>
          <cell r="I1657">
            <v>28</v>
          </cell>
          <cell r="J1657" t="str">
            <v>Manutenção de Status e data de todas as AFEs - Sistemas Máximo e ADM BR</v>
          </cell>
          <cell r="K1657" t="str">
            <v>NÃO</v>
          </cell>
          <cell r="L1657">
            <v>0</v>
          </cell>
          <cell r="M1657" t="str">
            <v>TRANSACIONAL</v>
          </cell>
          <cell r="N1657" t="str">
            <v>SIM</v>
          </cell>
          <cell r="O1657" t="str">
            <v>CSC</v>
          </cell>
        </row>
        <row r="1658">
          <cell r="B1658" t="str">
            <v>AT_1655</v>
          </cell>
          <cell r="C1658" t="str">
            <v>CTB_ATV</v>
          </cell>
          <cell r="D1658" t="str">
            <v>Contabilidade corporativa UDI</v>
          </cell>
          <cell r="F1658" t="str">
            <v>Controladoria</v>
          </cell>
          <cell r="G1658" t="str">
            <v>Contabilidade Corporativa</v>
          </cell>
          <cell r="H1658" t="str">
            <v>Grupo Ativo Fixo</v>
          </cell>
          <cell r="I1658">
            <v>29</v>
          </cell>
          <cell r="J1658" t="str">
            <v>Apuração, Cálculo e Contabilização dos Juros s/ AFEs acima de USD 1 milhão.</v>
          </cell>
          <cell r="K1658" t="str">
            <v>NÃO</v>
          </cell>
          <cell r="L1658">
            <v>0</v>
          </cell>
          <cell r="M1658" t="str">
            <v>TRANSACIONAL</v>
          </cell>
          <cell r="N1658" t="str">
            <v>SIM</v>
          </cell>
          <cell r="O1658" t="str">
            <v>CSC</v>
          </cell>
        </row>
        <row r="1659">
          <cell r="B1659" t="str">
            <v>AT_1656</v>
          </cell>
          <cell r="C1659" t="str">
            <v>CTB_ATV</v>
          </cell>
          <cell r="D1659" t="str">
            <v>Contabilidade corporativa UDI</v>
          </cell>
          <cell r="F1659" t="str">
            <v>Controladoria</v>
          </cell>
          <cell r="G1659" t="str">
            <v>Contabilidade Corporativa</v>
          </cell>
          <cell r="H1659" t="str">
            <v>Grupo Ativo Fixo</v>
          </cell>
          <cell r="I1659">
            <v>30</v>
          </cell>
          <cell r="J1659" t="str">
            <v>Consolidação Saldos da conta de Obras em andamento sobre AFES / Brasil</v>
          </cell>
          <cell r="K1659" t="str">
            <v>NÃO</v>
          </cell>
          <cell r="L1659">
            <v>0</v>
          </cell>
          <cell r="M1659" t="str">
            <v>NÃO TRANSACIONAL</v>
          </cell>
          <cell r="N1659" t="str">
            <v>SIM</v>
          </cell>
          <cell r="O1659" t="str">
            <v>AS-IS</v>
          </cell>
        </row>
        <row r="1660">
          <cell r="B1660" t="str">
            <v>AT_1657</v>
          </cell>
          <cell r="C1660" t="str">
            <v>CTB_ATV</v>
          </cell>
          <cell r="D1660" t="str">
            <v>Contabilidade corporativa UDI</v>
          </cell>
          <cell r="F1660" t="str">
            <v>Controladoria</v>
          </cell>
          <cell r="G1660" t="str">
            <v>Contabilidade Corporativa</v>
          </cell>
          <cell r="H1660" t="str">
            <v>Grupo Ativo Fixo</v>
          </cell>
          <cell r="I1660">
            <v>31</v>
          </cell>
          <cell r="J1660" t="str">
            <v>Cadastro e Manutenção de locais (Location Number)</v>
          </cell>
          <cell r="K1660" t="str">
            <v>NÃO</v>
          </cell>
          <cell r="L1660">
            <v>0</v>
          </cell>
          <cell r="M1660" t="str">
            <v>NÃO TRANSACIONAL</v>
          </cell>
          <cell r="N1660" t="str">
            <v>SIM</v>
          </cell>
          <cell r="O1660" t="str">
            <v>AS-IS</v>
          </cell>
        </row>
        <row r="1661">
          <cell r="B1661" t="str">
            <v>AT_1658</v>
          </cell>
          <cell r="C1661" t="str">
            <v>CTB_ATV</v>
          </cell>
          <cell r="D1661" t="str">
            <v>Contabilidade corporativa UDI</v>
          </cell>
          <cell r="F1661" t="str">
            <v>Controladoria</v>
          </cell>
          <cell r="G1661" t="str">
            <v>Contabilidade Corporativa</v>
          </cell>
          <cell r="H1661" t="str">
            <v>Grupo Ativo Fixo</v>
          </cell>
          <cell r="I1661">
            <v>32</v>
          </cell>
          <cell r="J1661" t="str">
            <v>Schedule Depreciação Mensal - Empresas Grupo no Brasil</v>
          </cell>
          <cell r="K1661" t="str">
            <v>NÃO</v>
          </cell>
          <cell r="L1661">
            <v>0</v>
          </cell>
          <cell r="M1661" t="str">
            <v>TRANSACIONAL</v>
          </cell>
          <cell r="N1661" t="str">
            <v>SIM</v>
          </cell>
          <cell r="O1661" t="str">
            <v>CSC</v>
          </cell>
        </row>
        <row r="1662">
          <cell r="B1662" t="str">
            <v>AT_1659</v>
          </cell>
          <cell r="C1662" t="str">
            <v>CTB_ATV</v>
          </cell>
          <cell r="D1662" t="str">
            <v>Contabilidade corporativa UDI</v>
          </cell>
          <cell r="F1662" t="str">
            <v>Controladoria</v>
          </cell>
          <cell r="G1662" t="str">
            <v>Contabilidade Corporativa</v>
          </cell>
          <cell r="H1662" t="str">
            <v>Grupo Ativo Fixo</v>
          </cell>
          <cell r="I1662">
            <v>33</v>
          </cell>
          <cell r="J1662" t="str">
            <v>Coordenação/Suporte Construction Accountants América do Sul - Projetos a partir de USD 3 milhões</v>
          </cell>
          <cell r="K1662" t="str">
            <v>NÃO</v>
          </cell>
          <cell r="L1662">
            <v>0</v>
          </cell>
          <cell r="M1662" t="str">
            <v>TRANSACIONAL</v>
          </cell>
          <cell r="N1662" t="str">
            <v>SIM</v>
          </cell>
          <cell r="O1662" t="str">
            <v>CSC</v>
          </cell>
        </row>
        <row r="1663">
          <cell r="B1663" t="str">
            <v>AT_1660</v>
          </cell>
          <cell r="C1663" t="str">
            <v>CTB_ATV</v>
          </cell>
          <cell r="D1663" t="str">
            <v>Contabilidade corporativa UDI</v>
          </cell>
          <cell r="F1663" t="str">
            <v>Controladoria</v>
          </cell>
          <cell r="G1663" t="str">
            <v>Contabilidade Corporativa</v>
          </cell>
          <cell r="H1663" t="str">
            <v>Grupo Ativo Fixo</v>
          </cell>
          <cell r="I1663">
            <v>34</v>
          </cell>
          <cell r="J1663" t="str">
            <v>Suporte Corporativo Contabilidade, Property Decatur, Impostos, TI , Projetos.</v>
          </cell>
          <cell r="K1663" t="str">
            <v>NÃO</v>
          </cell>
          <cell r="L1663">
            <v>0</v>
          </cell>
          <cell r="M1663" t="str">
            <v>TRANSACIONAL</v>
          </cell>
          <cell r="N1663" t="str">
            <v>SIM</v>
          </cell>
          <cell r="O1663" t="str">
            <v>CSC</v>
          </cell>
        </row>
        <row r="1664">
          <cell r="B1664" t="str">
            <v>AT_1661</v>
          </cell>
          <cell r="C1664" t="str">
            <v/>
          </cell>
          <cell r="D1664" t="str">
            <v>Contabilidade</v>
          </cell>
          <cell r="E1664" t="str">
            <v/>
          </cell>
          <cell r="F1664" t="str">
            <v>Controladoria</v>
          </cell>
          <cell r="G1664" t="str">
            <v>Contabilidade Corporativa</v>
          </cell>
          <cell r="H1664" t="str">
            <v>Validação movimentação das contas de custo</v>
          </cell>
          <cell r="I1664">
            <v>35</v>
          </cell>
          <cell r="J1664" t="str">
            <v>Gerar relatórios do ADMBR e JDE e garantir que toda a movimentao das contas de custo objeto 420210-505 / 506 da cia 70041estão refletindo a posicao destes 2 sistemas</v>
          </cell>
          <cell r="K1664" t="str">
            <v>NÃO</v>
          </cell>
          <cell r="M1664" t="str">
            <v>TRANSACIONAL</v>
          </cell>
          <cell r="N1664" t="str">
            <v>SIM</v>
          </cell>
          <cell r="O1664" t="str">
            <v>CSC</v>
          </cell>
        </row>
        <row r="1665">
          <cell r="B1665" t="str">
            <v>AT_1662</v>
          </cell>
          <cell r="C1665" t="str">
            <v/>
          </cell>
          <cell r="D1665" t="str">
            <v>Contabilidade</v>
          </cell>
          <cell r="E1665" t="str">
            <v/>
          </cell>
          <cell r="F1665" t="str">
            <v>Controladoria</v>
          </cell>
          <cell r="G1665" t="str">
            <v>Contabilidade Corporativa</v>
          </cell>
          <cell r="H1665" t="str">
            <v>Conciliar composição do Hegde Frete a Pagar</v>
          </cell>
          <cell r="I1665">
            <v>36</v>
          </cell>
          <cell r="J1665" t="str">
            <v>Gerar relatórios financeiros da REPOM, gerar posição contábil JDE e Validar saldos contábeis para composição do Hegde Frete a Pagar</v>
          </cell>
          <cell r="K1665" t="str">
            <v>NÃO</v>
          </cell>
          <cell r="M1665" t="str">
            <v>TRANSACIONAL</v>
          </cell>
          <cell r="N1665" t="str">
            <v>SIM</v>
          </cell>
          <cell r="O1665" t="str">
            <v>CSC</v>
          </cell>
        </row>
        <row r="1666">
          <cell r="B1666" t="str">
            <v>AT_1663</v>
          </cell>
          <cell r="C1666" t="str">
            <v/>
          </cell>
          <cell r="D1666" t="str">
            <v>Contabilidade</v>
          </cell>
          <cell r="E1666" t="str">
            <v/>
          </cell>
          <cell r="F1666" t="str">
            <v>Controladoria</v>
          </cell>
          <cell r="G1666" t="str">
            <v>Contabilidade Corporativa</v>
          </cell>
          <cell r="H1666" t="str">
            <v>Contabilização Manual Operação Saída</v>
          </cell>
          <cell r="I1666">
            <v>37</v>
          </cell>
          <cell r="J1666" t="str">
            <v>Gerar relatório REPOM, validar relação dos CTMC`s e ND Estadias e elaborar o slip de lançamento</v>
          </cell>
          <cell r="K1666" t="str">
            <v>NÃO</v>
          </cell>
          <cell r="M1666" t="str">
            <v>TRANSACIONAL</v>
          </cell>
          <cell r="N1666" t="str">
            <v>SIM</v>
          </cell>
          <cell r="O1666" t="str">
            <v>CSC</v>
          </cell>
        </row>
        <row r="1667">
          <cell r="B1667" t="str">
            <v>AT_1664</v>
          </cell>
          <cell r="C1667" t="str">
            <v/>
          </cell>
          <cell r="D1667" t="str">
            <v>Contabilidade</v>
          </cell>
          <cell r="E1667" t="str">
            <v/>
          </cell>
          <cell r="F1667" t="str">
            <v>Controladoria</v>
          </cell>
          <cell r="G1667" t="str">
            <v>Contabilidade Corporativa</v>
          </cell>
          <cell r="H1667" t="str">
            <v>Contabilizar Contratos de Transportes - REPOM</v>
          </cell>
          <cell r="I1667">
            <v>38</v>
          </cell>
          <cell r="J1667" t="str">
            <v>Emitir Relatorio Resumo Contabil Simplificado</v>
          </cell>
          <cell r="K1667" t="str">
            <v>NÃO</v>
          </cell>
          <cell r="M1667" t="str">
            <v>TRANSACIONAL</v>
          </cell>
          <cell r="N1667" t="str">
            <v>SIM</v>
          </cell>
          <cell r="O1667" t="str">
            <v>CSC</v>
          </cell>
        </row>
        <row r="1668">
          <cell r="B1668" t="str">
            <v>AT_1665</v>
          </cell>
          <cell r="C1668" t="str">
            <v/>
          </cell>
          <cell r="D1668" t="str">
            <v>Contabilidade</v>
          </cell>
          <cell r="E1668" t="str">
            <v/>
          </cell>
          <cell r="F1668" t="str">
            <v>Controladoria</v>
          </cell>
          <cell r="G1668" t="str">
            <v>Contabilidade Corporativa</v>
          </cell>
          <cell r="H1668" t="str">
            <v>Executar Contabilizações</v>
          </cell>
          <cell r="I1668">
            <v>39</v>
          </cell>
          <cell r="J1668" t="str">
            <v>Gerar razão, identificar valores a receber e a pagar de PIS/Cofins Realizado e o Provisioando, verificar se saldo é igual a POSI e lançar valor a pagar ou a receber</v>
          </cell>
          <cell r="K1668" t="str">
            <v>NÃO</v>
          </cell>
          <cell r="M1668" t="str">
            <v>TRANSACIONAL</v>
          </cell>
          <cell r="N1668" t="str">
            <v>SIM</v>
          </cell>
          <cell r="O1668" t="str">
            <v>CSC</v>
          </cell>
        </row>
        <row r="1669">
          <cell r="B1669" t="str">
            <v>AT_1666</v>
          </cell>
          <cell r="C1669" t="str">
            <v/>
          </cell>
          <cell r="D1669" t="str">
            <v>Contabilidade</v>
          </cell>
          <cell r="E1669" t="str">
            <v/>
          </cell>
          <cell r="F1669" t="str">
            <v>Controladoria</v>
          </cell>
          <cell r="G1669" t="str">
            <v>Contabilidade Corporativa</v>
          </cell>
          <cell r="H1669" t="str">
            <v>Fechamento Contábil</v>
          </cell>
          <cell r="I1669">
            <v>40</v>
          </cell>
          <cell r="J1669" t="str">
            <v>Efetuar todo o processo de fechamento contabil mensal das empresa  Mepla</v>
          </cell>
          <cell r="K1669" t="str">
            <v>NÃO</v>
          </cell>
          <cell r="M1669" t="str">
            <v>NÃO TRANSACIONAL</v>
          </cell>
          <cell r="N1669" t="str">
            <v>SIM</v>
          </cell>
          <cell r="O1669" t="str">
            <v>CSC</v>
          </cell>
        </row>
        <row r="1670">
          <cell r="B1670" t="str">
            <v>AT_1667</v>
          </cell>
          <cell r="C1670" t="str">
            <v/>
          </cell>
          <cell r="D1670" t="str">
            <v>Contabilidade</v>
          </cell>
          <cell r="E1670" t="str">
            <v/>
          </cell>
          <cell r="F1670" t="str">
            <v>Controladoria</v>
          </cell>
          <cell r="G1670" t="str">
            <v>Contabilidade Corporativa</v>
          </cell>
          <cell r="H1670" t="str">
            <v>Contabilizar Estoque Diesel Empurradores</v>
          </cell>
          <cell r="I1670">
            <v>41</v>
          </cell>
          <cell r="J1670" t="str">
            <v>Receber planilha da filial, validar com as entradas contabeis e gerar slip de lançamento</v>
          </cell>
          <cell r="K1670" t="str">
            <v>NÃO</v>
          </cell>
          <cell r="M1670" t="str">
            <v>TRANSACIONAL</v>
          </cell>
          <cell r="N1670" t="str">
            <v>SIM</v>
          </cell>
          <cell r="O1670" t="str">
            <v>CSC</v>
          </cell>
        </row>
        <row r="1671">
          <cell r="B1671" t="str">
            <v>AT_1668</v>
          </cell>
          <cell r="C1671" t="str">
            <v/>
          </cell>
          <cell r="D1671" t="str">
            <v>Contabilidade</v>
          </cell>
          <cell r="E1671" t="str">
            <v/>
          </cell>
          <cell r="F1671" t="str">
            <v>Controladoria</v>
          </cell>
          <cell r="G1671" t="str">
            <v>Contabilidade Corporativa</v>
          </cell>
          <cell r="H1671" t="str">
            <v>Monitoramento de jobs do programa Access</v>
          </cell>
          <cell r="I1671">
            <v>42</v>
          </cell>
          <cell r="J1671" t="str">
            <v>Gerar todos os jobs de erro do programa ACES_F0016 que possuem impacto contabil e providenciar os acertos</v>
          </cell>
          <cell r="K1671" t="str">
            <v>NÃO</v>
          </cell>
          <cell r="M1671" t="str">
            <v>TRANSACIONAL</v>
          </cell>
          <cell r="N1671" t="str">
            <v>SIM</v>
          </cell>
          <cell r="O1671" t="str">
            <v>CSC</v>
          </cell>
        </row>
        <row r="1672">
          <cell r="B1672" t="str">
            <v>AT_1669</v>
          </cell>
          <cell r="C1672" t="str">
            <v/>
          </cell>
          <cell r="D1672" t="str">
            <v>Contabilidade</v>
          </cell>
          <cell r="E1672" t="str">
            <v/>
          </cell>
          <cell r="F1672" t="str">
            <v>Controladoria</v>
          </cell>
          <cell r="G1672" t="str">
            <v>Contabilidade Corporativa</v>
          </cell>
          <cell r="H1672" t="str">
            <v>Acompanhamento de quitações</v>
          </cell>
          <cell r="I1672">
            <v>43</v>
          </cell>
          <cell r="J1672" t="str">
            <v>Verificar todas as quitacoes com status XX e tomar as acoes necessarias para correção</v>
          </cell>
          <cell r="K1672" t="str">
            <v>NÃO</v>
          </cell>
          <cell r="M1672" t="str">
            <v>NÃO TRANSACIONAL</v>
          </cell>
          <cell r="N1672" t="str">
            <v>SIM</v>
          </cell>
          <cell r="O1672" t="str">
            <v>CSC</v>
          </cell>
        </row>
        <row r="1673">
          <cell r="B1673" t="str">
            <v>AT_1670</v>
          </cell>
          <cell r="C1673" t="str">
            <v/>
          </cell>
          <cell r="D1673" t="str">
            <v>Contabilidade</v>
          </cell>
          <cell r="E1673" t="str">
            <v/>
          </cell>
          <cell r="F1673" t="str">
            <v>Controladoria</v>
          </cell>
          <cell r="G1673" t="str">
            <v>Contabilidade Corporativa</v>
          </cell>
          <cell r="H1673" t="str">
            <v>Acompanhamento de quitações</v>
          </cell>
          <cell r="I1673">
            <v>44</v>
          </cell>
          <cell r="J1673" t="str">
            <v>Verificar todas as quitacoes com status S1 com vencimento proximo e enviar para as fiiais efetuar processo de aprovação dentro dos prazos</v>
          </cell>
          <cell r="K1673" t="str">
            <v>NÃO</v>
          </cell>
          <cell r="M1673" t="str">
            <v>TRANSACIONAL</v>
          </cell>
          <cell r="N1673" t="str">
            <v>SIM</v>
          </cell>
          <cell r="O1673" t="str">
            <v>CSC</v>
          </cell>
        </row>
        <row r="1674">
          <cell r="B1674" t="str">
            <v>AT_1671</v>
          </cell>
          <cell r="C1674" t="str">
            <v/>
          </cell>
          <cell r="D1674" t="str">
            <v>Contabilidade</v>
          </cell>
          <cell r="E1674" t="str">
            <v/>
          </cell>
          <cell r="F1674" t="str">
            <v>Controladoria</v>
          </cell>
          <cell r="G1674" t="str">
            <v>Contabilidade Corporativa</v>
          </cell>
          <cell r="H1674" t="str">
            <v>Acompanhamento de interfaces REPOM X ADMBR X JDE</v>
          </cell>
          <cell r="I1674">
            <v>45</v>
          </cell>
          <cell r="J1674" t="str">
            <v>Verificar se toda a movimentação do dia anterior ref. os contratos REPOM foram integradas no ADMBR e se o ADMBR disparou interface para a contabilidade JDE</v>
          </cell>
          <cell r="K1674" t="str">
            <v>NÃO</v>
          </cell>
          <cell r="M1674" t="str">
            <v>TRANSACIONAL</v>
          </cell>
          <cell r="N1674" t="str">
            <v>SIM</v>
          </cell>
          <cell r="O1674" t="str">
            <v>CSC</v>
          </cell>
        </row>
        <row r="1675">
          <cell r="B1675" t="str">
            <v>AT_1672</v>
          </cell>
          <cell r="C1675" t="str">
            <v/>
          </cell>
          <cell r="D1675" t="str">
            <v>Contabilidade</v>
          </cell>
          <cell r="E1675" t="str">
            <v/>
          </cell>
          <cell r="F1675" t="str">
            <v>Controladoria</v>
          </cell>
          <cell r="G1675" t="str">
            <v>Contabilidade Corporativa</v>
          </cell>
          <cell r="H1675" t="str">
            <v>Monitoramento de fretes com erro de aplicacao de ticket</v>
          </cell>
          <cell r="I1675">
            <v>46</v>
          </cell>
          <cell r="J1675" t="str">
            <v>Verificar se existem fretes emitidos no processo integração com erro de aplicacao de ticket, e enviar para as filiais responsáveis providenciar acerto</v>
          </cell>
          <cell r="K1675" t="str">
            <v>NÃO</v>
          </cell>
          <cell r="M1675" t="str">
            <v>TRANSACIONAL</v>
          </cell>
          <cell r="N1675" t="str">
            <v>SIM</v>
          </cell>
          <cell r="O1675" t="str">
            <v>CSC</v>
          </cell>
        </row>
        <row r="1676">
          <cell r="B1676" t="str">
            <v>AT_1673</v>
          </cell>
          <cell r="C1676" t="str">
            <v/>
          </cell>
          <cell r="D1676" t="str">
            <v>Contabilidade</v>
          </cell>
          <cell r="E1676" t="str">
            <v/>
          </cell>
          <cell r="F1676" t="str">
            <v>Controladoria</v>
          </cell>
          <cell r="G1676" t="str">
            <v>Contabilidade Corporativa</v>
          </cell>
          <cell r="H1676" t="str">
            <v>Validação da movimentação das contas de custo 420210 da cia 70041</v>
          </cell>
          <cell r="I1676">
            <v>47</v>
          </cell>
          <cell r="J1676" t="str">
            <v>Gerar relatórios do ADMBR e REPOM e garantir que toda a movimentao das contas de custo objeto 420210 estão refletindo a posicao destes 2 sistemas</v>
          </cell>
          <cell r="K1676" t="str">
            <v>NÃO</v>
          </cell>
          <cell r="M1676" t="str">
            <v>TRANSACIONAL</v>
          </cell>
          <cell r="N1676" t="str">
            <v>SIM</v>
          </cell>
          <cell r="O1676" t="str">
            <v>CSC</v>
          </cell>
        </row>
        <row r="1677">
          <cell r="B1677" t="str">
            <v>AT_1674</v>
          </cell>
          <cell r="C1677" t="str">
            <v/>
          </cell>
          <cell r="D1677" t="str">
            <v>Contabilidade</v>
          </cell>
          <cell r="E1677" t="str">
            <v/>
          </cell>
          <cell r="F1677" t="str">
            <v>Controladoria</v>
          </cell>
          <cell r="G1677" t="str">
            <v>Contabilidade Corporativa</v>
          </cell>
          <cell r="H1677" t="str">
            <v>Cancelamento CTRC´s emitdos no processo integração</v>
          </cell>
          <cell r="I1677">
            <v>48</v>
          </cell>
          <cell r="J1677" t="str">
            <v>Efetuar estorno contabil no JDE e também das quitações no ADMBR ref. fretes emitidos no processo integração e que precisam ser cancelados</v>
          </cell>
          <cell r="K1677" t="str">
            <v>NÃO</v>
          </cell>
          <cell r="M1677" t="str">
            <v>TRANSACIONAL</v>
          </cell>
          <cell r="N1677" t="str">
            <v>SIM</v>
          </cell>
          <cell r="O1677" t="str">
            <v>CSC</v>
          </cell>
        </row>
        <row r="1678">
          <cell r="B1678" t="str">
            <v>AT_1675</v>
          </cell>
          <cell r="C1678" t="str">
            <v/>
          </cell>
          <cell r="D1678" t="str">
            <v>Contabilidade</v>
          </cell>
          <cell r="E1678" t="str">
            <v/>
          </cell>
          <cell r="F1678" t="str">
            <v>Controladoria</v>
          </cell>
          <cell r="G1678" t="str">
            <v>Contabilidade Corporativa</v>
          </cell>
          <cell r="H1678" t="str">
            <v>Conciliacao bancaria</v>
          </cell>
          <cell r="I1678">
            <v>49</v>
          </cell>
          <cell r="J1678" t="str">
            <v>Efetuar reconciliacao contabil x extrato dos bancos da Sartco (TRIBANCO)</v>
          </cell>
          <cell r="K1678" t="str">
            <v>NÃO</v>
          </cell>
          <cell r="M1678" t="str">
            <v>TRANSACIONAL</v>
          </cell>
          <cell r="N1678" t="str">
            <v>SIM</v>
          </cell>
          <cell r="O1678" t="str">
            <v>CSC</v>
          </cell>
        </row>
        <row r="1679">
          <cell r="B1679" t="str">
            <v>AT_1676</v>
          </cell>
          <cell r="C1679" t="str">
            <v/>
          </cell>
          <cell r="D1679" t="str">
            <v>Contabilidade</v>
          </cell>
          <cell r="E1679" t="str">
            <v/>
          </cell>
          <cell r="F1679" t="str">
            <v>Controladoria</v>
          </cell>
          <cell r="G1679" t="str">
            <v>Contabilidade Corporativa</v>
          </cell>
          <cell r="H1679" t="str">
            <v>Disp Inf IBGE</v>
          </cell>
          <cell r="I1679">
            <v>50</v>
          </cell>
          <cell r="J1679" t="str">
            <v>Solicitar informações de folha de pagamento e ativos intangíveis, gerar comparativo de balanço, montar planilha com as informações e enviar para o IBGE e Fiscal de SP</v>
          </cell>
          <cell r="K1679" t="str">
            <v>NÃO</v>
          </cell>
          <cell r="M1679" t="str">
            <v>TRANSACIONAL</v>
          </cell>
          <cell r="N1679" t="str">
            <v>SIM</v>
          </cell>
          <cell r="O1679" t="str">
            <v>CSC</v>
          </cell>
        </row>
        <row r="1680">
          <cell r="B1680" t="str">
            <v>AT_1677</v>
          </cell>
          <cell r="C1680" t="str">
            <v/>
          </cell>
          <cell r="D1680" t="str">
            <v>Contabilidade</v>
          </cell>
          <cell r="E1680" t="str">
            <v/>
          </cell>
          <cell r="F1680" t="str">
            <v>Controladoria</v>
          </cell>
          <cell r="G1680" t="str">
            <v>Contabilidade Corporativa</v>
          </cell>
          <cell r="H1680" t="str">
            <v>Contabilização PIS_Cofins</v>
          </cell>
          <cell r="I1680">
            <v>51</v>
          </cell>
          <cell r="J1680" t="str">
            <v>Gerar razão, identificar valores a receber e a pagar, verificar se saldo é igual a POSI e lançar valor a pagar ou a receber</v>
          </cell>
          <cell r="K1680" t="str">
            <v>NÃO</v>
          </cell>
          <cell r="M1680" t="str">
            <v>TRANSACIONAL</v>
          </cell>
          <cell r="N1680" t="str">
            <v>SIM</v>
          </cell>
          <cell r="O1680" t="str">
            <v>CSC</v>
          </cell>
        </row>
        <row r="1681">
          <cell r="B1681" t="str">
            <v>AT_1678</v>
          </cell>
          <cell r="C1681" t="str">
            <v/>
          </cell>
          <cell r="D1681" t="str">
            <v>Contabilidade</v>
          </cell>
          <cell r="E1681" t="str">
            <v/>
          </cell>
          <cell r="F1681" t="str">
            <v>Controladoria</v>
          </cell>
          <cell r="G1681" t="str">
            <v>Contabilidade Corporativa</v>
          </cell>
          <cell r="H1681" t="str">
            <v>Reconciliação Contábil</v>
          </cell>
          <cell r="I1681">
            <v>52</v>
          </cell>
          <cell r="J1681" t="str">
            <v>Gerar balancete das contas contábeis, gerar relatórios suporte, alimentar a planilha de Kardex, verificar a necessidade de ajuste, verificar a origem da diferença e ajustar manualmente</v>
          </cell>
          <cell r="K1681" t="str">
            <v>NÃO</v>
          </cell>
          <cell r="M1681" t="str">
            <v>TRANSACIONAL</v>
          </cell>
          <cell r="N1681" t="str">
            <v>SIM</v>
          </cell>
          <cell r="O1681" t="str">
            <v>CSC</v>
          </cell>
        </row>
        <row r="1682">
          <cell r="B1682" t="str">
            <v>AT_1679</v>
          </cell>
          <cell r="C1682" t="str">
            <v/>
          </cell>
          <cell r="D1682" t="str">
            <v>Contabilidade</v>
          </cell>
          <cell r="E1682" t="str">
            <v/>
          </cell>
          <cell r="F1682" t="str">
            <v>Controladoria</v>
          </cell>
          <cell r="G1682" t="str">
            <v>Contabilidade Corporativa</v>
          </cell>
          <cell r="H1682" t="str">
            <v>Monitoramento de jobs do programa ACES_F0016</v>
          </cell>
          <cell r="I1682">
            <v>53</v>
          </cell>
          <cell r="J1682" t="str">
            <v>Gerar todos os jobs de erro do programa ACES_F0016 que possuem impacto contabil e providenciar os acertos</v>
          </cell>
          <cell r="K1682" t="str">
            <v>NÃO</v>
          </cell>
          <cell r="M1682" t="str">
            <v>TRANSACIONAL</v>
          </cell>
          <cell r="N1682" t="str">
            <v>SIM</v>
          </cell>
          <cell r="O1682" t="str">
            <v>CSC</v>
          </cell>
        </row>
        <row r="1683">
          <cell r="B1683" t="str">
            <v>AT_1680</v>
          </cell>
          <cell r="C1683" t="str">
            <v/>
          </cell>
          <cell r="D1683" t="str">
            <v>Contabilidade</v>
          </cell>
          <cell r="E1683" t="str">
            <v/>
          </cell>
          <cell r="F1683" t="str">
            <v>Controladoria</v>
          </cell>
          <cell r="G1683" t="str">
            <v>Contabilidade Corporativa</v>
          </cell>
          <cell r="H1683" t="str">
            <v>Acompanhamento de quitações com status XX</v>
          </cell>
          <cell r="I1683">
            <v>54</v>
          </cell>
          <cell r="J1683" t="str">
            <v>Verificar todas as quitacoes com status XX e tomar as acoes necessarias para correção</v>
          </cell>
          <cell r="K1683" t="str">
            <v>NÃO</v>
          </cell>
          <cell r="M1683" t="str">
            <v>NÃO TRANSACIONAL</v>
          </cell>
          <cell r="N1683" t="str">
            <v>SIM</v>
          </cell>
          <cell r="O1683" t="str">
            <v>CSC</v>
          </cell>
        </row>
        <row r="1684">
          <cell r="B1684" t="str">
            <v>AT_1681</v>
          </cell>
          <cell r="C1684" t="str">
            <v/>
          </cell>
          <cell r="D1684" t="str">
            <v>Contabilidade</v>
          </cell>
          <cell r="E1684" t="str">
            <v/>
          </cell>
          <cell r="F1684" t="str">
            <v>Controladoria</v>
          </cell>
          <cell r="G1684" t="str">
            <v>Contabilidade Corporativa</v>
          </cell>
          <cell r="H1684" t="str">
            <v>Acompanhamento de quitações com status S1</v>
          </cell>
          <cell r="I1684">
            <v>55</v>
          </cell>
          <cell r="J1684" t="str">
            <v>Verificar todas as quitacoes com status S1 com vencimento proximo e enviar para as fiiais efetuar processo de aprovação dentro dos prazos</v>
          </cell>
          <cell r="K1684" t="str">
            <v>NÃO</v>
          </cell>
          <cell r="M1684" t="str">
            <v>TRANSACIONAL</v>
          </cell>
          <cell r="N1684" t="str">
            <v>SIM</v>
          </cell>
          <cell r="O1684" t="str">
            <v>CSC</v>
          </cell>
        </row>
        <row r="1685">
          <cell r="B1685" t="str">
            <v>AT_1682</v>
          </cell>
          <cell r="C1685" t="str">
            <v/>
          </cell>
          <cell r="D1685" t="str">
            <v>Contabilidade</v>
          </cell>
          <cell r="E1685" t="str">
            <v/>
          </cell>
          <cell r="F1685" t="str">
            <v>Controladoria</v>
          </cell>
          <cell r="G1685" t="str">
            <v>Contabilidade Corporativa</v>
          </cell>
          <cell r="H1685" t="str">
            <v>Acompanhamento de interfaces REPOM X ADMBR X JDE</v>
          </cell>
          <cell r="I1685">
            <v>56</v>
          </cell>
          <cell r="J1685" t="str">
            <v>Verificar se toda a movimentação do dia anterior ref. os contratos REPOM foram integradas no ADMBR e se o ADMBR disparou interface para a contabilidade JDE</v>
          </cell>
          <cell r="K1685" t="str">
            <v>NÃO</v>
          </cell>
          <cell r="M1685" t="str">
            <v>TRANSACIONAL</v>
          </cell>
          <cell r="N1685" t="str">
            <v>SIM</v>
          </cell>
          <cell r="O1685" t="str">
            <v>CSC</v>
          </cell>
        </row>
        <row r="1686">
          <cell r="B1686" t="str">
            <v>AT_1683</v>
          </cell>
          <cell r="C1686" t="str">
            <v/>
          </cell>
          <cell r="D1686" t="str">
            <v>Contabilidade</v>
          </cell>
          <cell r="E1686" t="str">
            <v/>
          </cell>
          <cell r="F1686" t="str">
            <v>Controladoria</v>
          </cell>
          <cell r="G1686" t="str">
            <v>Contabilidade Corporativa</v>
          </cell>
          <cell r="H1686" t="str">
            <v>Monitoramento de fretes com erro de aplicacao de ticket</v>
          </cell>
          <cell r="I1686">
            <v>57</v>
          </cell>
          <cell r="J1686" t="str">
            <v>Verificar se existem fretes emitidos no processo integração com erro de aplicacao de ticket, e enviar para as filiais responsáveis providenciar acerto</v>
          </cell>
          <cell r="K1686" t="str">
            <v>NÃO</v>
          </cell>
          <cell r="M1686" t="str">
            <v>TRANSACIONAL</v>
          </cell>
          <cell r="N1686" t="str">
            <v>SIM</v>
          </cell>
          <cell r="O1686" t="str">
            <v>CSC</v>
          </cell>
        </row>
        <row r="1687">
          <cell r="B1687" t="str">
            <v>AT_1684</v>
          </cell>
          <cell r="C1687" t="str">
            <v/>
          </cell>
          <cell r="D1687" t="str">
            <v>Contabilidade</v>
          </cell>
          <cell r="E1687" t="str">
            <v/>
          </cell>
          <cell r="F1687" t="str">
            <v>Controladoria</v>
          </cell>
          <cell r="G1687" t="str">
            <v>Contabilidade Corporativa</v>
          </cell>
          <cell r="H1687" t="str">
            <v>Aprovação de adiantamentos  - Concur</v>
          </cell>
          <cell r="I1687">
            <v>58</v>
          </cell>
          <cell r="J1687" t="str">
            <v>Efetuar aprovação na alçada de administrador de adiantamentos de viagem no sistema Concur</v>
          </cell>
          <cell r="K1687" t="str">
            <v>NÃO</v>
          </cell>
          <cell r="M1687" t="str">
            <v>TRANSACIONAL</v>
          </cell>
          <cell r="N1687" t="str">
            <v>SIM</v>
          </cell>
          <cell r="O1687" t="str">
            <v>CSC</v>
          </cell>
        </row>
        <row r="1688">
          <cell r="B1688" t="str">
            <v>AT_1685</v>
          </cell>
          <cell r="C1688" t="str">
            <v/>
          </cell>
          <cell r="D1688" t="str">
            <v>Contabilidade</v>
          </cell>
          <cell r="E1688" t="str">
            <v/>
          </cell>
          <cell r="F1688" t="str">
            <v>Controladoria</v>
          </cell>
          <cell r="G1688" t="str">
            <v>Contabilidade Corporativa</v>
          </cell>
          <cell r="H1688" t="str">
            <v>Validacação da movimentação das contas de custo 420210 da cia 70041</v>
          </cell>
          <cell r="I1688">
            <v>59</v>
          </cell>
          <cell r="J1688" t="str">
            <v>Gerar relatórios do ADMBR e REPOM e garantir que toda a movimentao das contas de custo objeto 420210 estão refletindo a posicao destes 2 sistemas</v>
          </cell>
          <cell r="K1688" t="str">
            <v>NÃO</v>
          </cell>
          <cell r="M1688" t="str">
            <v>TRANSACIONAL</v>
          </cell>
          <cell r="N1688" t="str">
            <v>SIM</v>
          </cell>
          <cell r="O1688" t="str">
            <v>CSC</v>
          </cell>
        </row>
        <row r="1689">
          <cell r="B1689" t="str">
            <v>AT_1686</v>
          </cell>
          <cell r="C1689" t="str">
            <v/>
          </cell>
          <cell r="D1689" t="str">
            <v>Contabilidade</v>
          </cell>
          <cell r="E1689" t="str">
            <v/>
          </cell>
          <cell r="F1689" t="str">
            <v>Controladoria</v>
          </cell>
          <cell r="G1689" t="str">
            <v>Contabilidade Corporativa</v>
          </cell>
          <cell r="H1689" t="str">
            <v>Conciliacao bancaria</v>
          </cell>
          <cell r="I1689">
            <v>60</v>
          </cell>
          <cell r="J1689" t="str">
            <v>Efetuar reconciliacao contabil x extrato dos bancos da Sartco (TRIBANCO , HSBC E BRADESCO)</v>
          </cell>
          <cell r="K1689" t="str">
            <v>NÃO</v>
          </cell>
          <cell r="M1689" t="str">
            <v>TRANSACIONAL</v>
          </cell>
          <cell r="N1689" t="str">
            <v>SIM</v>
          </cell>
          <cell r="O1689" t="str">
            <v>CSC</v>
          </cell>
        </row>
        <row r="1690">
          <cell r="B1690" t="str">
            <v>AT_1687</v>
          </cell>
          <cell r="C1690" t="str">
            <v/>
          </cell>
          <cell r="D1690" t="str">
            <v>Contabilidade</v>
          </cell>
          <cell r="E1690" t="str">
            <v/>
          </cell>
          <cell r="F1690" t="str">
            <v>Controladoria</v>
          </cell>
          <cell r="G1690" t="str">
            <v>Contabilidade Corporativa</v>
          </cell>
          <cell r="H1690" t="str">
            <v>conferencia de integridade entre sistemas REPOM X ADMBR</v>
          </cell>
          <cell r="I1690">
            <v>61</v>
          </cell>
          <cell r="J1690" t="str">
            <v>Receber informacao da REPOM ref. todos os contratos emitidos e cancelados no mês, gerar relatório do ADMBR do mesmo periodo e comparar se as informações ref. os contratos estao consistentes (valores e status)</v>
          </cell>
          <cell r="K1690" t="str">
            <v>NÃO</v>
          </cell>
          <cell r="M1690" t="str">
            <v>TRANSACIONAL</v>
          </cell>
          <cell r="N1690" t="str">
            <v>SIM</v>
          </cell>
          <cell r="O1690" t="str">
            <v>CSC</v>
          </cell>
        </row>
        <row r="1691">
          <cell r="B1691" t="str">
            <v>AT_1688</v>
          </cell>
          <cell r="C1691" t="str">
            <v/>
          </cell>
          <cell r="D1691" t="str">
            <v>Contabilidade</v>
          </cell>
          <cell r="E1691" t="str">
            <v/>
          </cell>
          <cell r="F1691" t="str">
            <v>Controladoria</v>
          </cell>
          <cell r="G1691" t="str">
            <v>Contabilidade Corporativa</v>
          </cell>
          <cell r="H1691" t="str">
            <v>Reconciliação Contábil</v>
          </cell>
          <cell r="I1691">
            <v>62</v>
          </cell>
          <cell r="J1691" t="str">
            <v>Gerar balancete das contas contábeis, gerar relatórios suporte, alimentar a planilha de Kardex, verificar a necessidade de ajuste, verificar a origem da diferença e ajustar manualmente</v>
          </cell>
          <cell r="K1691" t="str">
            <v>NÃO</v>
          </cell>
          <cell r="M1691" t="str">
            <v>TRANSACIONAL</v>
          </cell>
          <cell r="N1691" t="str">
            <v>SIM</v>
          </cell>
          <cell r="O1691" t="str">
            <v>CSC</v>
          </cell>
        </row>
        <row r="1692">
          <cell r="B1692" t="str">
            <v>AT_1689</v>
          </cell>
          <cell r="C1692" t="str">
            <v/>
          </cell>
          <cell r="D1692" t="str">
            <v>Contabilidade</v>
          </cell>
          <cell r="E1692" t="str">
            <v/>
          </cell>
          <cell r="F1692" t="str">
            <v>Controladoria</v>
          </cell>
          <cell r="G1692" t="str">
            <v>Contabilidade Corporativa</v>
          </cell>
          <cell r="H1692" t="str">
            <v>ATIVACAO DE IMOBILIZADO</v>
          </cell>
          <cell r="I1692">
            <v>63</v>
          </cell>
          <cell r="J1692" t="str">
            <v>Identificar item a ser ativado, realizar cadastro do item,  gerar lote do ativo, gerar relatório de itens ativados,  Imprimir relatório e reclassificar com as contas de ativo</v>
          </cell>
          <cell r="K1692" t="str">
            <v>NÃO</v>
          </cell>
          <cell r="M1692" t="str">
            <v>TRANSACIONAL</v>
          </cell>
          <cell r="N1692" t="str">
            <v>SIM</v>
          </cell>
          <cell r="O1692" t="str">
            <v>CSC</v>
          </cell>
        </row>
        <row r="1693">
          <cell r="B1693" t="str">
            <v>AT_1690</v>
          </cell>
          <cell r="C1693" t="str">
            <v/>
          </cell>
          <cell r="D1693" t="str">
            <v>Contabilidade</v>
          </cell>
          <cell r="E1693" t="str">
            <v/>
          </cell>
          <cell r="F1693" t="str">
            <v>Controladoria</v>
          </cell>
          <cell r="G1693" t="str">
            <v>Contabilidade Corporativa</v>
          </cell>
          <cell r="H1693" t="str">
            <v>ATIVACAO DE IMOBILIZADO</v>
          </cell>
          <cell r="I1693">
            <v>64</v>
          </cell>
          <cell r="J1693" t="str">
            <v>Solicitar aprovação do Lote, ajustar se necessário, contabilizar ativo, integrar modulo de ativo, gerar relatório de integridade e corrigir se necessário</v>
          </cell>
          <cell r="K1693" t="str">
            <v>NÃO</v>
          </cell>
          <cell r="M1693" t="str">
            <v>TRANSACIONAL</v>
          </cell>
          <cell r="N1693" t="str">
            <v>SIM</v>
          </cell>
          <cell r="O1693" t="str">
            <v>CSC</v>
          </cell>
        </row>
        <row r="1694">
          <cell r="B1694" t="str">
            <v>AT_1691</v>
          </cell>
          <cell r="C1694" t="str">
            <v/>
          </cell>
          <cell r="D1694" t="str">
            <v>Contabilidade</v>
          </cell>
          <cell r="E1694" t="str">
            <v/>
          </cell>
          <cell r="F1694" t="str">
            <v>Controladoria</v>
          </cell>
          <cell r="G1694" t="str">
            <v>Contabilidade Corporativa</v>
          </cell>
          <cell r="H1694" t="str">
            <v>TRANSFERENCIA DE ATIVO</v>
          </cell>
          <cell r="I1694">
            <v>65</v>
          </cell>
          <cell r="J1694" t="str">
            <v>Informar área que ocorrerá transferência de ativo, realizar transferência de ativo no Módulo Prova, gerar relatório de transferência e verificar inconsistência</v>
          </cell>
          <cell r="K1694" t="str">
            <v>NÃO</v>
          </cell>
          <cell r="M1694" t="str">
            <v>TRANSACIONAL</v>
          </cell>
          <cell r="N1694" t="str">
            <v>SIM</v>
          </cell>
          <cell r="O1694" t="str">
            <v>CSC</v>
          </cell>
        </row>
        <row r="1695">
          <cell r="B1695" t="str">
            <v>AT_1692</v>
          </cell>
          <cell r="C1695" t="str">
            <v/>
          </cell>
          <cell r="D1695" t="str">
            <v>Contabilidade</v>
          </cell>
          <cell r="E1695" t="str">
            <v/>
          </cell>
          <cell r="F1695" t="str">
            <v>Controladoria</v>
          </cell>
          <cell r="G1695" t="str">
            <v>Contabilidade Corporativa</v>
          </cell>
          <cell r="H1695" t="str">
            <v>TRANSFERENCIA DE ATIVO</v>
          </cell>
          <cell r="I1695">
            <v>66</v>
          </cell>
          <cell r="J1695" t="str">
            <v>Gerar transferência do ativo no módulo final, encaminhar lote para aprovação, contabilizar transferência, integrar módulo do ativo contábil no JDE , gerar relatório de integridade e tratar inconsistência.</v>
          </cell>
          <cell r="K1695" t="str">
            <v>NÃO</v>
          </cell>
          <cell r="M1695" t="str">
            <v>TRANSACIONAL</v>
          </cell>
          <cell r="N1695" t="str">
            <v>SIM</v>
          </cell>
          <cell r="O1695" t="str">
            <v>CSC</v>
          </cell>
        </row>
        <row r="1696">
          <cell r="B1696" t="str">
            <v>AT_1693</v>
          </cell>
          <cell r="C1696" t="str">
            <v/>
          </cell>
          <cell r="D1696" t="str">
            <v>Contabilidade</v>
          </cell>
          <cell r="E1696" t="str">
            <v/>
          </cell>
          <cell r="F1696" t="str">
            <v>Controladoria</v>
          </cell>
          <cell r="G1696" t="str">
            <v>Contabilidade Corporativa</v>
          </cell>
          <cell r="H1696" t="str">
            <v>BAIXA DE ATIVO IMOBILIZADO</v>
          </cell>
          <cell r="I1696">
            <v>67</v>
          </cell>
          <cell r="J1696" t="str">
            <v>Simular baixa do item no módulo Prova, gerar relatório de baixa e verificar inconsistência, gerar baixa do ativo no módulo final e encaminhar lote de baixas para aprovação</v>
          </cell>
          <cell r="K1696" t="str">
            <v>NÃO</v>
          </cell>
          <cell r="M1696" t="str">
            <v>TRANSACIONAL</v>
          </cell>
          <cell r="N1696" t="str">
            <v>SIM</v>
          </cell>
          <cell r="O1696" t="str">
            <v>CSC</v>
          </cell>
        </row>
        <row r="1697">
          <cell r="B1697" t="str">
            <v>AT_1694</v>
          </cell>
          <cell r="C1697" t="str">
            <v/>
          </cell>
          <cell r="D1697" t="str">
            <v>Contabilidade</v>
          </cell>
          <cell r="E1697" t="str">
            <v/>
          </cell>
          <cell r="F1697" t="str">
            <v>Controladoria</v>
          </cell>
          <cell r="G1697" t="str">
            <v>Contabilidade Corporativa</v>
          </cell>
          <cell r="H1697" t="str">
            <v>BAIXA DE ATIVO IMOBILIZADO</v>
          </cell>
          <cell r="I1697">
            <v>68</v>
          </cell>
          <cell r="J1697" t="str">
            <v>Contabilizar baixa, integrar módulo de ativo e contábil e gerar relatório de integridade</v>
          </cell>
          <cell r="K1697" t="str">
            <v>NÃO</v>
          </cell>
          <cell r="M1697" t="str">
            <v>TRANSACIONAL</v>
          </cell>
          <cell r="N1697" t="str">
            <v>SIM</v>
          </cell>
          <cell r="O1697" t="str">
            <v>CSC</v>
          </cell>
        </row>
        <row r="1698">
          <cell r="B1698" t="str">
            <v>AT_1695</v>
          </cell>
          <cell r="C1698" t="str">
            <v/>
          </cell>
          <cell r="D1698" t="str">
            <v>Contabilidade</v>
          </cell>
          <cell r="E1698" t="str">
            <v/>
          </cell>
          <cell r="F1698" t="str">
            <v>Controladoria</v>
          </cell>
          <cell r="G1698" t="str">
            <v>Contabilidade Corporativa</v>
          </cell>
          <cell r="H1698" t="str">
            <v>DEPRECIACAO DE ATIVO</v>
          </cell>
          <cell r="I1698">
            <v>69</v>
          </cell>
          <cell r="J1698" t="str">
            <v>Gerar depreciação no módulo Prova por companhia, ajustar divergências no JDE e gerar depreciação no módulo Prova por companhia</v>
          </cell>
          <cell r="K1698" t="str">
            <v>NÃO</v>
          </cell>
          <cell r="M1698" t="str">
            <v>TRANSACIONAL</v>
          </cell>
          <cell r="N1698" t="str">
            <v>SIM</v>
          </cell>
          <cell r="O1698" t="str">
            <v>CSC</v>
          </cell>
        </row>
        <row r="1699">
          <cell r="B1699" t="str">
            <v>AT_1696</v>
          </cell>
          <cell r="C1699" t="str">
            <v/>
          </cell>
          <cell r="D1699" t="str">
            <v>Contabilidade</v>
          </cell>
          <cell r="E1699" t="str">
            <v/>
          </cell>
          <cell r="F1699" t="str">
            <v>Controladoria</v>
          </cell>
          <cell r="G1699" t="str">
            <v>Contabilidade Corporativa</v>
          </cell>
          <cell r="H1699" t="str">
            <v>DEPRECIACAO DE ATIVO</v>
          </cell>
          <cell r="I1699">
            <v>70</v>
          </cell>
          <cell r="J1699" t="str">
            <v>Gerar depreciação no módulo Final por companhia, verificar se há valores em dólar e encaminhar lote para aprovação</v>
          </cell>
          <cell r="K1699" t="str">
            <v>NÃO</v>
          </cell>
          <cell r="M1699" t="str">
            <v>TRANSACIONAL</v>
          </cell>
          <cell r="N1699" t="str">
            <v>SIM</v>
          </cell>
          <cell r="O1699" t="str">
            <v>CSC</v>
          </cell>
        </row>
        <row r="1700">
          <cell r="B1700" t="str">
            <v>AT_1697</v>
          </cell>
          <cell r="C1700" t="str">
            <v/>
          </cell>
          <cell r="D1700" t="str">
            <v>Contabilidade</v>
          </cell>
          <cell r="E1700" t="str">
            <v/>
          </cell>
          <cell r="F1700" t="str">
            <v>Controladoria</v>
          </cell>
          <cell r="G1700" t="str">
            <v>Contabilidade Corporativa</v>
          </cell>
          <cell r="H1700" t="str">
            <v>DEPRECIACAO DE ATIVO</v>
          </cell>
          <cell r="I1700">
            <v>71</v>
          </cell>
          <cell r="J1700" t="str">
            <v>Contabilizar depreciação, integrar módulo de ativo e contábil e gerar relatório de integridade</v>
          </cell>
          <cell r="K1700" t="str">
            <v>NÃO</v>
          </cell>
          <cell r="M1700" t="str">
            <v>TRANSACIONAL</v>
          </cell>
          <cell r="N1700" t="str">
            <v>SIM</v>
          </cell>
          <cell r="O1700" t="str">
            <v>CSC</v>
          </cell>
        </row>
        <row r="1701">
          <cell r="B1701" t="str">
            <v>AT_1698</v>
          </cell>
          <cell r="C1701" t="str">
            <v/>
          </cell>
          <cell r="D1701" t="str">
            <v>Contabilidade</v>
          </cell>
          <cell r="E1701" t="str">
            <v/>
          </cell>
          <cell r="F1701" t="str">
            <v>Controladoria</v>
          </cell>
          <cell r="G1701" t="str">
            <v>Contabilidade Corporativa</v>
          </cell>
          <cell r="H1701" t="str">
            <v>FECHAMENTO DE ATIVO</v>
          </cell>
          <cell r="I1701">
            <v>72</v>
          </cell>
          <cell r="J1701" t="str">
            <v>Verificar se há saldo na conta transitória (CIP), gerar relatório de integridade e gerar mapa sintético e analítico</v>
          </cell>
          <cell r="K1701" t="str">
            <v>NÃO</v>
          </cell>
          <cell r="M1701" t="str">
            <v>TRANSACIONAL</v>
          </cell>
          <cell r="N1701" t="str">
            <v>SIM</v>
          </cell>
          <cell r="O1701" t="str">
            <v>CSC</v>
          </cell>
        </row>
        <row r="1702">
          <cell r="B1702" t="str">
            <v>AT_1699</v>
          </cell>
          <cell r="C1702" t="str">
            <v/>
          </cell>
          <cell r="D1702" t="str">
            <v>Contabilidade</v>
          </cell>
          <cell r="E1702" t="str">
            <v/>
          </cell>
          <cell r="F1702" t="str">
            <v>Controladoria</v>
          </cell>
          <cell r="G1702" t="str">
            <v>Contabilidade Corporativa</v>
          </cell>
          <cell r="H1702" t="str">
            <v>FECHAMENTO DE ATIVO</v>
          </cell>
          <cell r="I1702">
            <v>73</v>
          </cell>
          <cell r="J1702" t="str">
            <v>Gerar relatórios de AFEs em aberto, compor saldo das AFEs, preencher planilha de obras em andamento, identificar obras concluídas, coletar NFs, separar Nfs por grupos de ativos e encaminhar planilha aos responsáveis pela abertura da AFE</v>
          </cell>
          <cell r="K1702" t="str">
            <v>NÃO</v>
          </cell>
          <cell r="M1702" t="str">
            <v>TRANSACIONAL</v>
          </cell>
          <cell r="N1702" t="str">
            <v>SIM</v>
          </cell>
          <cell r="O1702" t="str">
            <v>CSC</v>
          </cell>
        </row>
        <row r="1703">
          <cell r="B1703" t="str">
            <v>AT_1700</v>
          </cell>
          <cell r="C1703" t="str">
            <v/>
          </cell>
          <cell r="D1703" t="str">
            <v>Contabilidade</v>
          </cell>
          <cell r="E1703" t="str">
            <v/>
          </cell>
          <cell r="F1703" t="str">
            <v>Controladoria</v>
          </cell>
          <cell r="G1703" t="str">
            <v>Contabilidade Corporativa</v>
          </cell>
          <cell r="H1703" t="str">
            <v>CONCILIACAO SOBRE ATIVOS</v>
          </cell>
          <cell r="I1703">
            <v>74</v>
          </cell>
          <cell r="J1703" t="str">
            <v>Gerar relatório de integridade, de adiantamento (Fornecedor Ativo), de Conciliação e solicitar aprovação do relatório</v>
          </cell>
          <cell r="K1703" t="str">
            <v>NÃO</v>
          </cell>
          <cell r="M1703" t="str">
            <v>TRANSACIONAL</v>
          </cell>
          <cell r="N1703" t="str">
            <v>SIM</v>
          </cell>
          <cell r="O1703" t="str">
            <v>CSC</v>
          </cell>
        </row>
        <row r="1704">
          <cell r="B1704" t="str">
            <v>AT_1701</v>
          </cell>
          <cell r="C1704" t="str">
            <v/>
          </cell>
          <cell r="D1704" t="str">
            <v>Contabilidade</v>
          </cell>
          <cell r="E1704" t="str">
            <v/>
          </cell>
          <cell r="F1704" t="str">
            <v>Controladoria</v>
          </cell>
          <cell r="G1704" t="str">
            <v>Contabilidade Corporativa</v>
          </cell>
          <cell r="H1704" t="str">
            <v>FECHAMENTO DE ATIVO</v>
          </cell>
          <cell r="I1704">
            <v>75</v>
          </cell>
          <cell r="J1704" t="str">
            <v>Gerar relatórios de AFEs em aberto, compor saldo das AFEs, preencher planilha de obras em andamento, identificar obras concluídas, coletar NFs e separar Nfs por grupos de ativos</v>
          </cell>
          <cell r="K1704" t="str">
            <v>NÃO</v>
          </cell>
          <cell r="M1704" t="str">
            <v>TRANSACIONAL</v>
          </cell>
          <cell r="N1704" t="str">
            <v>SIM</v>
          </cell>
          <cell r="O1704" t="str">
            <v>CSC</v>
          </cell>
        </row>
        <row r="1705">
          <cell r="B1705" t="str">
            <v>AT_1702</v>
          </cell>
          <cell r="C1705" t="str">
            <v/>
          </cell>
          <cell r="D1705" t="str">
            <v>Contabilidade</v>
          </cell>
          <cell r="E1705" t="str">
            <v/>
          </cell>
          <cell r="F1705" t="str">
            <v>Controladoria</v>
          </cell>
          <cell r="G1705" t="str">
            <v>Contabilidade Corporativa</v>
          </cell>
          <cell r="H1705" t="str">
            <v>FECHAMENTO DE ATIVO</v>
          </cell>
          <cell r="I1705">
            <v>76</v>
          </cell>
          <cell r="J1705" t="str">
            <v>Alimentar planilha de imobilizado para Decatur</v>
          </cell>
          <cell r="K1705" t="str">
            <v>NÃO</v>
          </cell>
          <cell r="M1705" t="str">
            <v>TRANSACIONAL</v>
          </cell>
          <cell r="N1705" t="str">
            <v>SIM</v>
          </cell>
          <cell r="O1705" t="str">
            <v>CSC</v>
          </cell>
        </row>
        <row r="1706">
          <cell r="B1706" t="str">
            <v>AT_1703</v>
          </cell>
          <cell r="C1706" t="str">
            <v/>
          </cell>
          <cell r="D1706" t="str">
            <v>Contabilidade</v>
          </cell>
          <cell r="E1706" t="str">
            <v/>
          </cell>
          <cell r="F1706" t="str">
            <v>Controladoria</v>
          </cell>
          <cell r="G1706" t="str">
            <v>Contabilidade Corporativa</v>
          </cell>
          <cell r="H1706" t="str">
            <v>INVENTARIO DAS FABRICAS E FILIAIS</v>
          </cell>
          <cell r="I1706">
            <v>77</v>
          </cell>
          <cell r="J1706" t="str">
            <v>Gerar relatório por localidade, realizar contagem de ativos e verificar se há divergência</v>
          </cell>
          <cell r="K1706" t="str">
            <v>NÃO</v>
          </cell>
          <cell r="M1706" t="str">
            <v>TRANSACIONAL</v>
          </cell>
          <cell r="N1706" t="str">
            <v>NÃO</v>
          </cell>
          <cell r="O1706" t="str">
            <v>CSC-PA</v>
          </cell>
        </row>
        <row r="1707">
          <cell r="B1707" t="str">
            <v>AT_1704</v>
          </cell>
          <cell r="C1707" t="str">
            <v/>
          </cell>
          <cell r="D1707" t="str">
            <v>Contabilidade</v>
          </cell>
          <cell r="E1707" t="str">
            <v/>
          </cell>
          <cell r="F1707" t="str">
            <v>Controladoria</v>
          </cell>
          <cell r="G1707" t="str">
            <v>Contabilidade Corporativa</v>
          </cell>
          <cell r="H1707" t="str">
            <v>INVENTARIO DAS FABRICAS E FILIAIS</v>
          </cell>
          <cell r="I1707">
            <v>78</v>
          </cell>
          <cell r="J1707" t="str">
            <v xml:space="preserve">Gerar AFD para baixa do ativo e solicitar aprovação da AFD </v>
          </cell>
          <cell r="K1707" t="str">
            <v>NÃO</v>
          </cell>
          <cell r="M1707" t="str">
            <v>TRANSACIONAL</v>
          </cell>
          <cell r="N1707" t="str">
            <v>SIM</v>
          </cell>
          <cell r="O1707" t="str">
            <v>CSC</v>
          </cell>
        </row>
      </sheetData>
      <sheetData sheetId="15"/>
      <sheetData sheetId="16"/>
      <sheetData sheetId="17">
        <row r="4">
          <cell r="B4" t="str">
            <v>ATIVIDADE</v>
          </cell>
        </row>
      </sheetData>
      <sheetData sheetId="18">
        <row r="2">
          <cell r="B2" t="str">
            <v>ATIVIDADE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800.00-Pessoal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plicações Financeiras"/>
      <sheetName val="Equiv. Ireks 31.10.03"/>
      <sheetName val="XREF"/>
      <sheetName val="Tickmarks"/>
      <sheetName val="CDI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USTO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plicações"/>
      <sheetName val="TesteRend"/>
      <sheetName val="Investimentos"/>
      <sheetName val="Equity"/>
      <sheetName val="ProvaEquity"/>
      <sheetName val="XREF"/>
      <sheetName val="Tickmarks"/>
      <sheetName val="Mapa"/>
      <sheetName val="Mapa 311202"/>
      <sheetName val="comp. extratos"/>
      <sheetName val="Rendimentos"/>
      <sheetName val="Relação"/>
      <sheetName val="Circulariz"/>
      <sheetName val="AFinanc"/>
      <sheetName val="Comentários"/>
      <sheetName val="PL"/>
      <sheetName val="#REF"/>
      <sheetName val="Mapa de Movimentação"/>
      <sheetName val="sales vol."/>
      <sheetName val="Revenues"/>
      <sheetName val="Abril"/>
      <sheetName val="Agente"/>
      <sheetName val="Teste de Baixas"/>
      <sheetName val="Circularizações"/>
      <sheetName val="Parametro Rec. Finan."/>
      <sheetName val="Par.Rec.Fin.Dez"/>
      <sheetName val="Var Set-Dez"/>
      <sheetName val="Circularização aplicações"/>
      <sheetName val="PAS-rec. finan."/>
      <sheetName val="Par Rec Finan - Dez.02"/>
      <sheetName val="Par Rec Finan - Set.02"/>
      <sheetName val="Threshold Calc"/>
      <sheetName val="REceita Financeira"/>
      <sheetName val="parametro"/>
      <sheetName val="Circularização"/>
      <sheetName val="Títulos de capitalização"/>
      <sheetName val="Aplicações em CDR RDB CDI"/>
      <sheetName val="Conc.Banco Dez02 "/>
      <sheetName val="Circularizações 31.12.02"/>
      <sheetName val="Mapa aplicações {ppc}"/>
      <sheetName val="Conciliações"/>
      <sheetName val="Mapa 12.05"/>
      <sheetName val="Circul. e Conciliação Bancária"/>
      <sheetName val="Aplicações financeiras"/>
      <sheetName val="Parâmetro"/>
      <sheetName val="Mapa de mov. {ppc} "/>
      <sheetName val="Receita financeira 31.12.05"/>
      <sheetName val="Cálculo do Parâmetro"/>
      <sheetName val="Receita Financeira 30.06.05 "/>
      <sheetName val="Movimentação"/>
      <sheetName val="Circularizacões"/>
      <sheetName val="Movimentação das Aplicações"/>
      <sheetName val="Roll-Forward"/>
      <sheetName val="Conc. e Circulariz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Relatorio"/>
      <sheetName val="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RÉDITOS PIS _ 04"/>
      <sheetName val="PIS_PASEP _ 05"/>
      <sheetName val="CRÉDITOS COFINS _ 07"/>
      <sheetName val="COFINS _ 08"/>
      <sheetName val="Resumo"/>
    </sheetNames>
    <sheetDataSet>
      <sheetData sheetId="0">
        <row r="6">
          <cell r="N6">
            <v>0</v>
          </cell>
        </row>
      </sheetData>
      <sheetData sheetId="1">
        <row r="39">
          <cell r="R39" t="e">
            <v>#REF!</v>
          </cell>
          <cell r="S39" t="e">
            <v>#REF!</v>
          </cell>
          <cell r="V39" t="e">
            <v>#REF!</v>
          </cell>
          <cell r="W39" t="e">
            <v>#REF!</v>
          </cell>
          <cell r="Z39" t="e">
            <v>#REF!</v>
          </cell>
          <cell r="AA39" t="e">
            <v>#REF!</v>
          </cell>
          <cell r="AD39" t="e">
            <v>#REF!</v>
          </cell>
          <cell r="AE39" t="e">
            <v>#REF!</v>
          </cell>
          <cell r="AH39" t="e">
            <v>#REF!</v>
          </cell>
          <cell r="AI39" t="e">
            <v>#REF!</v>
          </cell>
          <cell r="AL39" t="e">
            <v>#REF!</v>
          </cell>
          <cell r="AM39" t="e">
            <v>#REF!</v>
          </cell>
          <cell r="AP39" t="e">
            <v>#REF!</v>
          </cell>
          <cell r="AQ39" t="e">
            <v>#REF!</v>
          </cell>
          <cell r="AT39" t="e">
            <v>#REF!</v>
          </cell>
          <cell r="AU39" t="e">
            <v>#REF!</v>
          </cell>
          <cell r="AX39" t="e">
            <v>#REF!</v>
          </cell>
          <cell r="AY39" t="e">
            <v>#REF!</v>
          </cell>
          <cell r="BB39" t="e">
            <v>#REF!</v>
          </cell>
          <cell r="BC39" t="e">
            <v>#REF!</v>
          </cell>
          <cell r="BF39" t="e">
            <v>#REF!</v>
          </cell>
        </row>
      </sheetData>
      <sheetData sheetId="2">
        <row r="6">
          <cell r="N6">
            <v>0</v>
          </cell>
          <cell r="P6">
            <v>0</v>
          </cell>
          <cell r="T6">
            <v>0</v>
          </cell>
          <cell r="V6">
            <v>166626</v>
          </cell>
          <cell r="X6">
            <v>0</v>
          </cell>
        </row>
        <row r="15">
          <cell r="N15">
            <v>571450.73</v>
          </cell>
          <cell r="P15">
            <v>560032.23</v>
          </cell>
          <cell r="T15">
            <v>1092660.9800000002</v>
          </cell>
          <cell r="V15">
            <v>1335636.45</v>
          </cell>
          <cell r="X15">
            <v>709832.96</v>
          </cell>
          <cell r="Z15">
            <v>730463.87</v>
          </cell>
          <cell r="AB15">
            <v>761688.07</v>
          </cell>
          <cell r="AD15">
            <v>1224644.4699999997</v>
          </cell>
          <cell r="AF15">
            <v>1055326.74</v>
          </cell>
          <cell r="AH15">
            <v>1335395.42</v>
          </cell>
          <cell r="AJ15">
            <v>416407.96</v>
          </cell>
        </row>
        <row r="19">
          <cell r="N19">
            <v>32840.75</v>
          </cell>
          <cell r="P19">
            <v>223070.19</v>
          </cell>
          <cell r="T19">
            <v>414867.08</v>
          </cell>
          <cell r="V19">
            <v>250936.68</v>
          </cell>
          <cell r="Z19">
            <v>324574.42</v>
          </cell>
          <cell r="AB19">
            <v>413438.7</v>
          </cell>
          <cell r="AD19">
            <v>316156.94</v>
          </cell>
          <cell r="AF19">
            <v>339555.67</v>
          </cell>
          <cell r="AH19">
            <v>474544.21</v>
          </cell>
          <cell r="AJ19">
            <v>113076.75</v>
          </cell>
        </row>
        <row r="20">
          <cell r="N20">
            <v>0</v>
          </cell>
          <cell r="P20">
            <v>0</v>
          </cell>
          <cell r="T20">
            <v>0</v>
          </cell>
        </row>
        <row r="21">
          <cell r="N21">
            <v>0</v>
          </cell>
          <cell r="P21">
            <v>0</v>
          </cell>
          <cell r="T21">
            <v>0</v>
          </cell>
        </row>
        <row r="22">
          <cell r="N22">
            <v>43531.199999999997</v>
          </cell>
          <cell r="P22">
            <v>35320.699999999997</v>
          </cell>
          <cell r="T22">
            <v>156114.14000000001</v>
          </cell>
          <cell r="V22">
            <v>147499.53</v>
          </cell>
          <cell r="AB22">
            <v>28988.32</v>
          </cell>
          <cell r="AD22">
            <v>189454.12</v>
          </cell>
          <cell r="AH22">
            <v>63758.29</v>
          </cell>
        </row>
        <row r="23">
          <cell r="N23">
            <v>0</v>
          </cell>
          <cell r="P23">
            <v>0</v>
          </cell>
          <cell r="T23">
            <v>0</v>
          </cell>
        </row>
        <row r="24">
          <cell r="P24">
            <v>0</v>
          </cell>
          <cell r="T24">
            <v>0</v>
          </cell>
        </row>
        <row r="25">
          <cell r="N25">
            <v>0</v>
          </cell>
          <cell r="P25">
            <v>0</v>
          </cell>
          <cell r="T25">
            <v>0</v>
          </cell>
          <cell r="V25">
            <v>8496.08</v>
          </cell>
          <cell r="AB25">
            <v>9794.77</v>
          </cell>
          <cell r="AJ25">
            <v>5491.81</v>
          </cell>
        </row>
        <row r="26">
          <cell r="N26">
            <v>0</v>
          </cell>
          <cell r="P26">
            <v>0</v>
          </cell>
          <cell r="T26">
            <v>0</v>
          </cell>
        </row>
        <row r="27">
          <cell r="N27">
            <v>291720.57</v>
          </cell>
          <cell r="P27">
            <v>178397.71</v>
          </cell>
          <cell r="T27">
            <v>359518.43</v>
          </cell>
          <cell r="V27">
            <v>542441.78</v>
          </cell>
          <cell r="Z27">
            <v>237142.97</v>
          </cell>
          <cell r="AB27">
            <v>165884.79</v>
          </cell>
          <cell r="AD27">
            <v>641711.86</v>
          </cell>
          <cell r="AF27">
            <v>530318.19999999995</v>
          </cell>
          <cell r="AH27">
            <v>475470.02</v>
          </cell>
          <cell r="AJ27">
            <v>182683.08</v>
          </cell>
        </row>
        <row r="28">
          <cell r="N28">
            <v>0</v>
          </cell>
          <cell r="P28">
            <v>0</v>
          </cell>
          <cell r="T28">
            <v>0</v>
          </cell>
        </row>
        <row r="29">
          <cell r="N29">
            <v>0</v>
          </cell>
          <cell r="P29">
            <v>0</v>
          </cell>
          <cell r="T29">
            <v>0</v>
          </cell>
        </row>
        <row r="30">
          <cell r="N30">
            <v>0</v>
          </cell>
          <cell r="P30">
            <v>0</v>
          </cell>
          <cell r="T30">
            <v>0</v>
          </cell>
        </row>
        <row r="31">
          <cell r="N31">
            <v>1063.1199999999999</v>
          </cell>
          <cell r="P31">
            <v>1086.82</v>
          </cell>
          <cell r="T31">
            <v>965.32</v>
          </cell>
          <cell r="V31">
            <v>835.46</v>
          </cell>
          <cell r="Z31">
            <v>929.91</v>
          </cell>
          <cell r="AB31">
            <v>7568.5</v>
          </cell>
          <cell r="AD31">
            <v>3305.15</v>
          </cell>
          <cell r="AF31">
            <v>4880.6000000000004</v>
          </cell>
          <cell r="AH31">
            <v>5864.68</v>
          </cell>
          <cell r="AJ31">
            <v>5393.25</v>
          </cell>
        </row>
      </sheetData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m-rlp"/>
      <sheetName val="ttam-finac-cp"/>
      <sheetName val="ttam-ELP"/>
      <sheetName val="ttca-invest"/>
      <sheetName val="ttca-finac-cp"/>
      <sheetName val="ttca-ELP-Mutuo"/>
      <sheetName val="ttca-ELP"/>
      <sheetName val="ttca-rlp 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Empréstimos"/>
      <sheetName val="Obrig. soc. e trib."/>
      <sheetName val="Dividendos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Balanço"/>
      <sheetName val="Resultado"/>
      <sheetName val="Liquidez"/>
      <sheetName val="Rentabilidade"/>
      <sheetName val="Alavancagem"/>
      <sheetName val="Outros"/>
      <sheetName val="Tickmarks"/>
    </sheetNames>
    <sheetDataSet>
      <sheetData sheetId="0" refreshError="1"/>
      <sheetData sheetId="1">
        <row r="9">
          <cell r="B9">
            <v>255.28603999999999</v>
          </cell>
          <cell r="C9">
            <v>0</v>
          </cell>
          <cell r="F9">
            <v>0</v>
          </cell>
        </row>
        <row r="13">
          <cell r="B13">
            <v>255.28603999999999</v>
          </cell>
          <cell r="C13">
            <v>0</v>
          </cell>
          <cell r="F13">
            <v>0</v>
          </cell>
        </row>
        <row r="16">
          <cell r="B16">
            <v>0</v>
          </cell>
          <cell r="C16">
            <v>0</v>
          </cell>
          <cell r="F16">
            <v>0</v>
          </cell>
        </row>
        <row r="22">
          <cell r="B22">
            <v>0</v>
          </cell>
          <cell r="C22">
            <v>0</v>
          </cell>
          <cell r="F22">
            <v>0</v>
          </cell>
        </row>
        <row r="26">
          <cell r="B26">
            <v>0</v>
          </cell>
          <cell r="C26">
            <v>0</v>
          </cell>
          <cell r="F26">
            <v>0</v>
          </cell>
        </row>
        <row r="30">
          <cell r="B30">
            <v>0</v>
          </cell>
          <cell r="C30">
            <v>0</v>
          </cell>
          <cell r="F30">
            <v>0</v>
          </cell>
        </row>
        <row r="35">
          <cell r="B35">
            <v>0</v>
          </cell>
          <cell r="C35">
            <v>0</v>
          </cell>
          <cell r="F35">
            <v>0</v>
          </cell>
        </row>
      </sheetData>
      <sheetData sheetId="2">
        <row r="16">
          <cell r="B16">
            <v>0</v>
          </cell>
          <cell r="C16">
            <v>0</v>
          </cell>
          <cell r="F16">
            <v>0</v>
          </cell>
        </row>
        <row r="24">
          <cell r="B24">
            <v>0</v>
          </cell>
          <cell r="C24">
            <v>0</v>
          </cell>
          <cell r="F24">
            <v>0</v>
          </cell>
        </row>
        <row r="31">
          <cell r="B31">
            <v>0</v>
          </cell>
          <cell r="C31">
            <v>0</v>
          </cell>
          <cell r="F3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_Adm"/>
      <sheetName val="Dad_BalançoAbertura"/>
      <sheetName val="Dad_Com"/>
      <sheetName val="Dad_Diversos"/>
      <sheetName val="Dad_investimentos"/>
      <sheetName val="Dad_Outros"/>
      <sheetName val="Dad_Receita"/>
      <sheetName val="Dad_T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.provrecup"/>
      <sheetName val="gráficos.devolrecup"/>
      <sheetName val="vendas.cheque"/>
      <sheetName val="vendas.cheque.24x24"/>
      <sheetName val="devolrecup"/>
      <sheetName val="chqsprov.24x24"/>
      <sheetName val="chqsprov.mch"/>
      <sheetName val="chqsprov.modalfa"/>
      <sheetName val="chqsprov.modhiper"/>
      <sheetName val="chqsprov.worten"/>
      <sheetName val="consolidadorecup"/>
      <sheetName val="dados"/>
      <sheetName val="lay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ntra-dados"/>
      <sheetName val="4-B.P.Ajust."/>
      <sheetName val="6-DRE-LS"/>
      <sheetName val="DOAR"/>
      <sheetName val="MUT_PL"/>
      <sheetName val="BP-Publicação"/>
      <sheetName val="DRE_Publicação"/>
      <sheetName val="MUTPL_Publicação"/>
      <sheetName val="DOAR_Publicação"/>
      <sheetName val="DOAR_Publicação (2)"/>
      <sheetName val="DOAR_Publicação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 poder de terc"/>
      <sheetName val="PPC-Controle da ferramentas"/>
      <sheetName val="Movimentação"/>
      <sheetName val="Depreciação"/>
      <sheetName val="Teste de adições-Imob"/>
      <sheetName val="Teste de baixas"/>
      <sheetName val="Log ACL Adições"/>
      <sheetName val="XREF"/>
      <sheetName val="Tickmarks"/>
      <sheetName val="Depreciação "/>
      <sheetName val="Adições"/>
      <sheetName val="Imobilizado "/>
      <sheetName val="CG Depreciação"/>
      <sheetName val="Adição"/>
      <sheetName val="Imobilizado em formação"/>
      <sheetName val="Ativo Fixo-Movimentação"/>
      <sheetName val="Imob em formação"/>
      <sheetName val="Cobertura Seguros"/>
      <sheetName val="Imobilizado"/>
      <sheetName val="Seguros"/>
      <sheetName val="Contábil x Patrimonial"/>
      <sheetName val="AI"/>
      <sheetName val="Dez04"/>
      <sheetName val="Movto imob. ano"/>
      <sheetName val="Movto imob."/>
      <sheetName val="Deprec"/>
      <sheetName val="Intangível"/>
      <sheetName val="Quadro imob"/>
      <sheetName val="Movto (2)"/>
      <sheetName val="NE"/>
      <sheetName val="Doar"/>
      <sheetName val="Compos"/>
      <sheetName val="Dez 03"/>
      <sheetName val="Movto"/>
      <sheetName val="Depr. 1"/>
      <sheetName val="Depr. 2"/>
      <sheetName val="Movto analít."/>
      <sheetName val="Baixas"/>
      <sheetName val="Compos03"/>
      <sheetName val="Movto03"/>
      <sheetName val="Depr. 203"/>
      <sheetName val="Movto analít.03"/>
      <sheetName val="Adições03"/>
      <sheetName val="Baixas03"/>
      <sheetName val="#REF"/>
      <sheetName val="Mapa Movim."/>
      <sheetName val="Deprec. "/>
      <sheetName val="Imob. em Formação"/>
      <sheetName val="Pastagens"/>
      <sheetName val="Global exautão 2004"/>
      <sheetName val="Exautão 2003"/>
      <sheetName val="Seguro"/>
      <sheetName val="Bens Reavaliados"/>
      <sheetName val="IR e CS Reav."/>
      <sheetName val="Deprec "/>
      <sheetName val="IR e CS"/>
      <sheetName val="Movimentação Anual"/>
      <sheetName val="Imobilizado Jan-Jun"/>
      <sheetName val="Imobilizado Jun-Out"/>
      <sheetName val="Imobilizado Out-Dez"/>
      <sheetName val="Teste de Adição Jan - Jun"/>
      <sheetName val="Adição DSA Jan-Jun"/>
      <sheetName val="Adição DCP Jan-Jun"/>
      <sheetName val="Adição DPO Jan-Jun"/>
      <sheetName val="Dep. DCP Jan-Jun"/>
      <sheetName val="Dep. DPO Jan-Jun"/>
      <sheetName val="Dep. DSA Jan-Jun"/>
      <sheetName val="Adição DSA Jun-Out"/>
      <sheetName val="Adição DCP Jun-Out"/>
      <sheetName val="Adição DPO Jun-Out"/>
      <sheetName val="Dep. DSA Jun-Out"/>
      <sheetName val="Dep. DCP Jun-Out"/>
      <sheetName val="Dep. DPO Jun-Out"/>
      <sheetName val="Adição DSA 12-03"/>
      <sheetName val="Adição DPO 12-03"/>
      <sheetName val="Adição DCP 12-03"/>
      <sheetName val="Dep. DCP Out-Dez"/>
      <sheetName val="Dep. DPO Out-Dez"/>
      <sheetName val="Dep. DSA Out-Dez"/>
      <sheetName val="Adição Imob Form"/>
      <sheetName val="Imobilizado)"/>
      <sheetName val="Imobilizado (2)"/>
      <sheetName val="MapaOut"/>
      <sheetName val="DeprecOut"/>
      <sheetName val="Teste de Adições"/>
      <sheetName val="Conciliação"/>
      <sheetName val="MapaDez"/>
      <sheetName val="DeprecDez"/>
      <sheetName val="NotaExplicativa"/>
      <sheetName val="Mapa"/>
      <sheetName val="Variação"/>
      <sheetName val="Calc Global Depr."/>
      <sheetName val="dez01 a set02"/>
      <sheetName val="MapaGeral"/>
      <sheetName val="DeprecGeral"/>
      <sheetName val="AdiçõesDez"/>
      <sheetName val="AdiçõesOut"/>
      <sheetName val="Transf"/>
      <sheetName val="Report"/>
      <sheetName val="Comentários"/>
      <sheetName val="mutames"/>
      <sheetName val="Software"/>
      <sheetName val="Mapa (2)"/>
      <sheetName val="Mapa2"/>
      <sheetName val="Diferido"/>
      <sheetName val="Cálc_Glob_Deprec"/>
      <sheetName val="Depreciacao"/>
      <sheetName val="Mapa Imobilizado"/>
      <sheetName val="Global Deprec."/>
      <sheetName val="Adições e Baixas"/>
      <sheetName val="Leasing "/>
      <sheetName val="Investimentos"/>
      <sheetName val="Produtos"/>
      <sheetName val="Serie Fat"/>
      <sheetName val="Serie Filial"/>
      <sheetName val="Mapa de Movimentação"/>
      <sheetName val="Mov imob"/>
      <sheetName val="Global Dep."/>
      <sheetName val="Parâmetros"/>
      <sheetName val="baixa"/>
      <sheetName val="Bens Locação"/>
      <sheetName val="Deprec. Dez"/>
      <sheetName val="Insp. Relatorio"/>
      <sheetName val="Insp. Fisica"/>
      <sheetName val="Dep Veic Maq Obras"/>
      <sheetName val="vendidos"/>
      <sheetName val="Global Depreciação"/>
      <sheetName val="Comp e Global"/>
      <sheetName val="Validação da Posição 31.12.2007"/>
      <sheetName val="Imobilizado 31.12.2007"/>
      <sheetName val="Reavaliação"/>
      <sheetName val="Movimentação do Imobilizado"/>
      <sheetName val="Global de Depreciação"/>
      <sheetName val="Razão Res. Reavaliação"/>
      <sheetName val="Nota Explicativa"/>
      <sheetName val="Mov"/>
      <sheetName val="Depreciação 31.12"/>
      <sheetName val="Depreciação 30.11"/>
      <sheetName val="Adições 12.05"/>
      <sheetName val="Adições do Bimestre 30.11"/>
      <sheetName val="Imob. Andamento"/>
      <sheetName val="Teste de Adições 30.11"/>
      <sheetName val="Cálculo Reavaliação"/>
      <sheetName val="Cálculo Reavaliação Ajustada"/>
      <sheetName val="Movim. 31.12"/>
      <sheetName val="Global Dep.  31.12"/>
      <sheetName val="Global Dep. 30.09"/>
      <sheetName val="Comp. Adições"/>
      <sheetName val="Comp. Baixas"/>
      <sheetName val="Teste Adições"/>
      <sheetName val="Teste Baixas"/>
      <sheetName val="Leasing"/>
      <sheetName val="Mov Imobilizado"/>
      <sheetName val="Global Deprec. 30.09"/>
      <sheetName val="Global Deprec 31.12"/>
      <sheetName val="Imob. em Andamento"/>
      <sheetName val="Mov."/>
      <sheetName val="Imob"/>
      <sheetName val="Global Depr."/>
      <sheetName val="Teste Adição"/>
      <sheetName val="Diferido "/>
      <sheetName val="Permanente"/>
      <sheetName val="Adições 30.09"/>
      <sheetName val="Ajuste depreciação"/>
      <sheetName val="Informação Importante"/>
      <sheetName val="Leadsheet"/>
      <sheetName val="Movimentação."/>
      <sheetName val=" Global Depreciação"/>
      <sheetName val="Teste Baixa"/>
      <sheetName val="Composicao Imob. PPC"/>
      <sheetName val="Composição"/>
      <sheetName val="Mov. Deprec."/>
      <sheetName val="Deprec. Imob. PPC"/>
      <sheetName val="Depreciação 30.12"/>
      <sheetName val="Ajuste do Imobilizado"/>
      <sheetName val="Depreciação 30.09"/>
      <sheetName val="Adições 31.12"/>
      <sheetName val="Ajuste"/>
      <sheetName val="Global deprec"/>
      <sheetName val="Principais tranferências"/>
      <sheetName val="Imob andamento"/>
      <sheetName val="Teste detalhe_Adição"/>
      <sheetName val="Moviment."/>
      <sheetName val="Início deprec até 31_12_03"/>
      <sheetName val="Início após 31_12_03"/>
      <sheetName val="Itens DepAcel"/>
      <sheetName val="Teste Período de deprec."/>
      <sheetName val="Adições "/>
      <sheetName val="Conciliação Imob."/>
      <sheetName val="Razão Reserva Reav."/>
      <sheetName val="RollForward 31.12"/>
      <sheetName val="Mov. Imob R$ "/>
      <sheetName val="Mov. Imob USD"/>
      <sheetName val="PAS Deprec. R$"/>
      <sheetName val="PAS Deprec. USD"/>
      <sheetName val="Exaustão-R$"/>
      <sheetName val="Exaustão-USD"/>
      <sheetName val="Adições Imobilizado"/>
      <sheetName val="Depreciação - Tiras"/>
      <sheetName val="Mov. 31.12"/>
      <sheetName val="Mov. 31.12 USD"/>
      <sheetName val="PAS Depreciação 31.12"/>
      <sheetName val="PAS Depreciação 31.12 USD"/>
      <sheetName val="Deprec. Tiras 31.12"/>
      <sheetName val="Imob. Andamento 31.12"/>
      <sheetName val="Budget 2007"/>
      <sheetName val="Exaustão 31.12"/>
      <sheetName val="Exaustão 31.12 USD"/>
      <sheetName val="Mov. 31.10"/>
      <sheetName val="Mov. USD 31.10"/>
      <sheetName val="PAS Depreciação 31.10"/>
      <sheetName val="Deprec. Tiras 31.10"/>
      <sheetName val="Adições 31.10"/>
      <sheetName val="Exaustão 31.10"/>
      <sheetName val="Baixas 31.12"/>
      <sheetName val="Imob. Andamento 31.10"/>
      <sheetName val="Mov. USD 31.12"/>
      <sheetName val="Mov. em USD"/>
      <sheetName val="PAS Depreciação"/>
      <sheetName val="Deprec. Tiras"/>
      <sheetName val="Exaustão"/>
      <sheetName val="Teste Saldo Inicial"/>
      <sheetName val="Mov. 30.09.07"/>
      <sheetName val="Global Dep. 30.09.07"/>
      <sheetName val="Adições 30.09.07"/>
      <sheetName val="Teste Adições 30.09.07"/>
      <sheetName val="Baixas 30.09.07"/>
      <sheetName val="Teste Baixas 30.09.07"/>
      <sheetName val="Mov. em USD 31.10"/>
      <sheetName val="Pas Deprec."/>
      <sheetName val="Fool"/>
      <sheetName val="Movimentação Imobilizado"/>
      <sheetName val="Aquisições Plantão"/>
      <sheetName val="Teste de Adição"/>
      <sheetName val="Teste de Depreciação"/>
      <sheetName val="Notas Explicativas"/>
      <sheetName val="Teste de Inspeção Física"/>
      <sheetName val="Teste de Detalhe"/>
      <sheetName val="Composição de Saldo"/>
      <sheetName val="MOVIMENT. VEÏCUL."/>
      <sheetName val="Teste Dep_ Veic"/>
      <sheetName val="Global Adições e Baixas"/>
      <sheetName val="Detalhe Adições"/>
      <sheetName val="Detalhe Baixas"/>
      <sheetName val="MOV. OUTROS IMOBIL."/>
      <sheetName val="Global Deprec. Outros Imob."/>
      <sheetName val="Adições Outros Imobilizados"/>
      <sheetName val="Sheet1"/>
      <sheetName val="Extrapolação erro Adição"/>
      <sheetName val="Tabela Amostras"/>
      <sheetName val="Movim. Imobilizado"/>
      <sheetName val="Relatório"/>
      <sheetName val="{PPC} -  Movimentação"/>
      <sheetName val="Teste Deprec."/>
      <sheetName val="Teste Detalhe Deprec"/>
      <sheetName val="Teste Deprec. Outorga"/>
      <sheetName val="{PPC} -  Outorga JAN-JUN"/>
      <sheetName val="Adições Selec."/>
      <sheetName val="Log Adições"/>
      <sheetName val="Itens Selec Saldo Inicial"/>
      <sheetName val="Log Saldo_Inicial"/>
      <sheetName val="Pop.Saldo_Inicial"/>
      <sheetName val="Adiant.Fornec"/>
      <sheetName val="FatalConversionError"/>
      <sheetName val="Old Lead"/>
      <sheetName val="Agrupamento Relatório"/>
      <sheetName val="Cálculo Global Depreciação"/>
      <sheetName val="Deprec. Acumul. X Desp. Deprec."/>
      <sheetName val="Adições - Proced. Adaptados"/>
      <sheetName val="Importação Andamento"/>
      <sheetName val="Movimentação Março"/>
      <sheetName val="Movimentação Junho"/>
      <sheetName val="Movimentação de Setembro"/>
      <sheetName val="Movimentação de Dezembro"/>
      <sheetName val="Depreciação Março"/>
      <sheetName val="Depreciação Junho"/>
      <sheetName val="Depreciação Setembro"/>
      <sheetName val="Depreciação Dezembro"/>
      <sheetName val="No Ítens"/>
      <sheetName val="Seleção Imob"/>
      <sheetName val="Pop. Adição"/>
      <sheetName val="Outorga JAN-JUN"/>
      <sheetName val="Adições 1.trim. Autoban"/>
      <sheetName val="Adições Autoban 2.trim (4)"/>
      <sheetName val="Movimentação{PPC}"/>
      <sheetName val="Soft. Proprio"/>
      <sheetName val="Sumário"/>
      <sheetName val="Projeção"/>
      <sheetName val="Teste Deprec. AUTOBAN"/>
      <sheetName val="LogSaldo Inicial Out"/>
      <sheetName val="Log Adições (30_06_2003)"/>
      <sheetName val="Log Saldo_Inicial(JUNHO)"/>
      <sheetName val="Adiant. Fornec."/>
      <sheetName val="Saldo a Investir"/>
      <sheetName val="seleçãosaldoinicial"/>
      <sheetName val="PAS Variação dez-nov"/>
      <sheetName val="Mapa out.03"/>
      <sheetName val="Mapa Movimentação"/>
      <sheetName val="Partes Relac."/>
      <sheetName val="Mapa Movimentação LX"/>
      <sheetName val="Mapa {PPC}"/>
      <sheetName val="Saldo Inicial"/>
      <sheetName val="Log Saldo Inicial"/>
      <sheetName val="Deprec."/>
      <sheetName val="Log. Adição"/>
      <sheetName val="Calc. Deprec DUTRA"/>
      <sheetName val="TesteAdições"/>
      <sheetName val="Log Adição"/>
      <sheetName val="Deprec.RODONORTE"/>
      <sheetName val="Log Adição Jan_Out"/>
      <sheetName val="Saldo Investir"/>
      <sheetName val="Policia Rodov."/>
      <sheetName val="Nota {PPC}"/>
      <sheetName val="Taxas de Deprec.{PPC}"/>
      <sheetName val="Mapa{PPC}"/>
      <sheetName val="Calc. Deprec."/>
      <sheetName val="Sist. Datasul"/>
      <sheetName val="Log S. Inicial"/>
      <sheetName val="N.E."/>
      <sheetName val="Nota{PPC}"/>
      <sheetName val="Mapa Movimentação{PPC}"/>
      <sheetName val="Mapa Imobilizado {ppc}"/>
      <sheetName val="Tx Depreciação"/>
      <sheetName val="Teste Saldo Inicial "/>
      <sheetName val="Partes Relacionadas"/>
      <sheetName val="Log File"/>
      <sheetName val="Nota Relatório"/>
      <sheetName val="MapaNov_Dez {PPC}"/>
      <sheetName val="Mapa de Mov. {PPC}"/>
      <sheetName val="Log S.Inicial"/>
      <sheetName val="Mapa Adição {PPC}"/>
      <sheetName val="Sheet2"/>
      <sheetName val="Sdo Inicial"/>
      <sheetName val="parâmetro"/>
      <sheetName val="Teste Adicoes Out2003"/>
      <sheetName val="Log File - Adicoes Out2003"/>
      <sheetName val="Log File - Saldo Inicial"/>
      <sheetName val="Teste de Movimentações"/>
      <sheetName val="Mapa Imobil. 30.06.05 {ppc}"/>
      <sheetName val="Seleção saldo inicial"/>
      <sheetName val="Nota Outorga do report"/>
      <sheetName val="Txs de Depreciação"/>
      <sheetName val="100% Deprec."/>
      <sheetName val="Vendas do ativo"/>
      <sheetName val="Obras em andamento"/>
      <sheetName val="Adto. p- investimento"/>
      <sheetName val="Threshold Calc"/>
      <sheetName val="Mapa Dez.04 {ppc}"/>
      <sheetName val="Mapa Dez.04"/>
      <sheetName val="Investimentos Futuros nota 15"/>
      <sheetName val="Log"/>
      <sheetName val="Mapa Jan-Dez BIS"/>
      <sheetName val="Mapa Jan-Dez Bia"/>
      <sheetName val="Mapa Out-Dez BIS"/>
      <sheetName val="Mapa Out-Dez BIA"/>
      <sheetName val="Comodato"/>
      <sheetName val="Valores a recl"/>
      <sheetName val="Custo 4º Trim"/>
      <sheetName val="Depr 4º Trim"/>
      <sheetName val="Parâmetro depr"/>
      <sheetName val="Adicoes trimes"/>
      <sheetName val="Tabela deprec"/>
      <sheetName val="Imob and."/>
      <sheetName val="Custo Acum 2002"/>
      <sheetName val="Depr Acum 2002"/>
      <sheetName val="NE Imobilizado"/>
      <sheetName val="Apuração - Ajuste"/>
      <sheetName val="Composição Imobilizado"/>
      <sheetName val="Composição - Item Adição 31.10"/>
      <sheetName val="Teste de Impairment"/>
      <sheetName val="Tabela - Tamanho da Amostra"/>
      <sheetName val="Global Dep. 31.12.07"/>
      <sheetName val="Teste Adições 30.09"/>
      <sheetName val="Baixas 30.09"/>
      <sheetName val="Teste Baixas 30.09"/>
      <sheetName val="Mov.Imob.R$"/>
      <sheetName val="Mov.Ajust. Conv."/>
      <sheetName val="Pas Deprec - Ajustes"/>
      <sheetName val="PAS Depreci. R$"/>
      <sheetName val="Exaustão R$ - USD"/>
      <sheetName val="Imob. em Andamento "/>
      <sheetName val="Baixas Imob."/>
      <sheetName val="Exaustão. Tiras"/>
      <sheetName val="Exaustão R$ "/>
      <sheetName val="Ajuste CPC 27"/>
      <sheetName val="Imobilizado em andamento"/>
      <sheetName val="Inspeção Física"/>
      <sheetName val="Composição Saldo"/>
      <sheetName val="Moviment. Veíc."/>
      <sheetName val="Teste deprec. veíc."/>
      <sheetName val="Global Adições e Baixas - FAQ 7"/>
      <sheetName val="Outros Imobilizados"/>
      <sheetName val="Itens para teste - PAS Detalhe"/>
      <sheetName val="Movimentação Imob."/>
      <sheetName val="Global Depreciação 30.09.06"/>
      <sheetName val="Imob. Andam. "/>
      <sheetName val="Transferências Imob. andamento"/>
      <sheetName val="Movim. Anual Veículos"/>
      <sheetName val="4º Trimestre 2005"/>
      <sheetName val="Teste Dep_ Veic 31.12"/>
      <sheetName val="Movimentação Veículos 31.12"/>
      <sheetName val="Outros Imob. 31.12"/>
      <sheetName val="Segregação CP-LP"/>
      <sheetName val="Teste Adição 31.12"/>
      <sheetName val="Teste Baixa 31.12"/>
      <sheetName val="Classificação"/>
      <sheetName val="TesteDep_Outro Imob 31122004"/>
      <sheetName val="Movimentacao Veiculos"/>
      <sheetName val="Reavaliacao Imobilizado"/>
      <sheetName val="Teste Detalhe Adições Dez 04"/>
      <sheetName val="Teste Detalhe Baixas Dez 04"/>
      <sheetName val="Teste Detalhes Adicoes Out Nov"/>
      <sheetName val="Teste Detalhes Baixas Out Nov"/>
      <sheetName val="Classificacao"/>
      <sheetName val="Mov Veículos 31.12.04"/>
      <sheetName val="Movimentação Imob. 31.12.04"/>
      <sheetName val="Teste Depreciação Dez04"/>
      <sheetName val="Teste Detalhe Adições Dez"/>
      <sheetName val="Teste Detalhe Baixas Dez"/>
      <sheetName val="Teste Detalhe Adicoes Out Nov"/>
      <sheetName val="Teste Detalhe Baixas Out Nov"/>
      <sheetName val="IMOBILIZADO FRANCH 122004"/>
      <sheetName val="TesteDepreciaçao 311203"/>
      <sheetName val="5610-1 Mov Veiculos 3112"/>
      <sheetName val="5610-2 Teste Deprec Veic 3112"/>
      <sheetName val="5610-3 Mov Outros Imob 3112"/>
      <sheetName val="5610-4 TesteDepOutro Imob3112"/>
      <sheetName val="5610-5 Teste de Adic Veicul3112"/>
      <sheetName val="5610-6 Teste Baixas Veic 3112"/>
      <sheetName val="5610-7 Movim Custo Mob 3112"/>
      <sheetName val="5610-8.1 TesteAdi CustoMob 3112"/>
      <sheetName val="5610-8.2 BaixVeicXCustMob 3112"/>
      <sheetName val="5610-8.3 Mobilizacao IPVA"/>
      <sheetName val="5610-9 Movimentac Veiculos 3009"/>
      <sheetName val="5610-10 Teste Deprec Veic 3009"/>
      <sheetName val="5610-11 Mov Outros Imob 3009"/>
      <sheetName val="5610-12 TesteDepOutros Imob3009"/>
      <sheetName val="5610-13Testeadiobrasemandam3009"/>
      <sheetName val="5610-14ComposicaoBenfImov3osset"/>
      <sheetName val="5610-15 Teste Dep Benf 3009"/>
      <sheetName val="Movim. Imobilizado 31.12"/>
      <sheetName val="Global Depreciação 31.12"/>
      <sheetName val="Mov. Outros Imob. 31.12"/>
      <sheetName val="Aquis. Veículos"/>
      <sheetName val="Baixas Veículos"/>
      <sheetName val="Teste Dep_ Veic 3009"/>
      <sheetName val="Veículos 31.12.2005"/>
      <sheetName val="Teste Baixa de Veículos"/>
      <sheetName val="Movimentacao"/>
      <sheetName val="Seleção"/>
      <sheetName val="Mov. Veículos"/>
      <sheetName val="Rev_Analítica 31_12"/>
      <sheetName val="Teste Deprec. Veic"/>
      <sheetName val="Adição e Baixa Veículos"/>
      <sheetName val="Teste Outros Imobilizados TF"/>
      <sheetName val="Detalhe Adições e Baixas"/>
      <sheetName val="Rev_Analítica 30_06"/>
      <sheetName val="Global Depreciação 30.09"/>
      <sheetName val="Teste Intangível"/>
      <sheetName val="Totalmente Depreciados"/>
      <sheetName val="Imob. Operação 30.09"/>
      <sheetName val="Imob. Andamento 30.09"/>
      <sheetName val="Imob. Operação 30.06"/>
      <sheetName val="Imob. Andamento 30.06"/>
      <sheetName val="Global Depreciação 30.06"/>
      <sheetName val="Imob. Operação 31.03.05"/>
      <sheetName val="Imob. Andamento 31.03.05"/>
      <sheetName val="Movimentação 30.06"/>
      <sheetName val="Movimentação-31.10-31.12"/>
      <sheetName val="Depreciacão 30.06"/>
      <sheetName val="Depreciação 31.10"/>
      <sheetName val="Adições e Baixas 31.10"/>
      <sheetName val="Adições e Baixas 30.06"/>
      <sheetName val="Nota Explicativa 1"/>
      <sheetName val="Custo atribuído"/>
      <sheetName val="MOV. RLP"/>
      <sheetName val="Mov. Aplicação"/>
      <sheetName val="P1 - Sumário"/>
      <sheetName val="P2 - Lead"/>
      <sheetName val="P3 - Movimentação Set"/>
      <sheetName val="P4 - Movimentação Dez"/>
      <sheetName val="P5 - Adições"/>
      <sheetName val="P6 - Baixas"/>
      <sheetName val="P7 - PAS Depreciação"/>
      <sheetName val="P8 - Parâmetro"/>
      <sheetName val="P3 - Movimentação"/>
      <sheetName val="P4 - Adições"/>
      <sheetName val="P5 - Baixas"/>
      <sheetName val="P6 - PAS Depreciação"/>
      <sheetName val="P7 - Parâmetro"/>
      <sheetName val="Adição Farroupilha 10-03"/>
      <sheetName val="Adição Fraiburgo 10-03"/>
      <sheetName val="Moviment_Imobilizado"/>
      <sheetName val="Calculo Depreciação"/>
      <sheetName val="Teste_AdiçõesBaixas"/>
      <sheetName val="mapa imob 31.12"/>
      <sheetName val="calculo deprec."/>
      <sheetName val="Imobilizado não utilizado"/>
      <sheetName val="Teste de Adições Maxion"/>
      <sheetName val="Depreciação 30 09"/>
      <sheetName val="Depreciação 31 12"/>
      <sheetName val="Depreciação Detalhe"/>
      <sheetName val="Adições-Baixas 30 09"/>
      <sheetName val="Adições-Baixas 31 12"/>
      <sheetName val="log ACL"/>
      <sheetName val="Mapa imob"/>
      <sheetName val="Teste de Adições e Baixas"/>
      <sheetName val="Permanente 31.12.2004"/>
      <sheetName val="Teste Adições e Baixas"/>
      <sheetName val="bens sem custo"/>
      <sheetName val="Permanente (2)"/>
      <sheetName val="NE - Imobilizado"/>
      <sheetName val="Adições-Baixas"/>
      <sheetName val="Depr.Acelerada"/>
      <sheetName val="Teste 1202"/>
      <sheetName val="Deprec Sd Ant"/>
      <sheetName val="Testes saldo de partida"/>
      <sheetName val="Depreciação Global"/>
      <sheetName val="Mapa imob 31.10"/>
      <sheetName val="Rollforward Dez07"/>
      <sheetName val="P4 - depreciação global"/>
      <sheetName val="P5 - teste de adição"/>
      <sheetName val="P6 - Teste OS em andamento"/>
      <sheetName val="P4 - Global depreciação"/>
      <sheetName val="P6 - OS em andamento"/>
      <sheetName val="P7 - Extensão do teste de OS "/>
      <sheetName val="P7 - Testes 31.12.07"/>
      <sheetName val="P1-Sumário"/>
      <sheetName val="P2-Lead"/>
      <sheetName val="P3-Movimentação Set"/>
      <sheetName val="P3-Movimentação Dez"/>
      <sheetName val="P4-Adições Set"/>
      <sheetName val="P5-Baixas set"/>
      <sheetName val="P6-Imobilizações Andamento DEZ"/>
      <sheetName val="P7-PAS Depreciação"/>
      <sheetName val="P8-Itens Imob. Selec. Dez 2006"/>
      <sheetName val="P9 - Parâmetro"/>
      <sheetName val="P10 - Financ. -Bens em Garantia"/>
      <sheetName val="P11 - Finames - Bens Garantia"/>
      <sheetName val="P12- Exaustão"/>
      <sheetName val="P13 - Reflorestamento"/>
      <sheetName val="P8 - Rollforward"/>
      <sheetName val="P7 - Rollforward"/>
    </sheetNames>
    <sheetDataSet>
      <sheetData sheetId="0" refreshError="1">
        <row r="2">
          <cell r="B2" t="str">
            <v>Company</v>
          </cell>
          <cell r="I2" t="str">
            <v>Adjusted</v>
          </cell>
          <cell r="P2" t="str">
            <v>PY1</v>
          </cell>
        </row>
        <row r="4">
          <cell r="B4" t="str">
            <v/>
          </cell>
          <cell r="I4">
            <v>68740</v>
          </cell>
          <cell r="P4">
            <v>0</v>
          </cell>
        </row>
        <row r="5">
          <cell r="B5" t="str">
            <v/>
          </cell>
          <cell r="I5">
            <v>-18624</v>
          </cell>
          <cell r="P5">
            <v>0</v>
          </cell>
        </row>
        <row r="6">
          <cell r="B6" t="str">
            <v/>
          </cell>
          <cell r="I6">
            <v>3</v>
          </cell>
          <cell r="P6">
            <v>0</v>
          </cell>
        </row>
        <row r="7">
          <cell r="I7">
            <v>50119</v>
          </cell>
          <cell r="P7">
            <v>0</v>
          </cell>
        </row>
        <row r="8">
          <cell r="I8">
            <v>50119</v>
          </cell>
          <cell r="P8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 refreshError="1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/>
      <sheetData sheetId="107" refreshError="1"/>
      <sheetData sheetId="108" refreshError="1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Lead"/>
      <sheetName val="Movimentação"/>
      <sheetName val="Country Risk"/>
      <sheetName val="Dados"/>
      <sheetName val="ATIVO"/>
      <sheetName val="PASSIVO"/>
      <sheetName val="DR"/>
      <sheetName val="MUTPATRIM"/>
      <sheetName val="DOAR"/>
      <sheetName val="FCX"/>
      <sheetName val="AC"/>
      <sheetName val="DIFERIDO"/>
      <sheetName val="IMOBILIZADO"/>
      <sheetName val="PC"/>
      <sheetName val="EXLP"/>
      <sheetName val="V.LIQUIDAS"/>
      <sheetName val="CUSTOVAR"/>
      <sheetName val="CFXRESULTADO"/>
      <sheetName val="CFFXPROJETO"/>
      <sheetName val="SERV.TERC."/>
      <sheetName val="DESPTRIB"/>
      <sheetName val="VARIAÇÕES"/>
      <sheetName val="DEP.AMORTIZ"/>
      <sheetName val="DES.ADM"/>
      <sheetName val="CF20100"/>
      <sheetName val="CF20110"/>
      <sheetName val="CF20120"/>
      <sheetName val="CF20200"/>
      <sheetName val="CF20210"/>
      <sheetName val="CF20220"/>
      <sheetName val="CF20310"/>
      <sheetName val="CF20320"/>
      <sheetName val="DESP.COM VAR."/>
      <sheetName val="DESP.COM.FIXA"/>
      <sheetName val="DES(REC)FIN"/>
      <sheetName val="Plano de Contas"/>
      <sheetName val="Dólar 2.05"/>
      <sheetName val="sales vol."/>
      <sheetName val="Register"/>
      <sheetName val="Foreca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ação"/>
      <sheetName val="ttca-imob (2)"/>
      <sheetName val="Adições"/>
      <sheetName val="Baixas"/>
      <sheetName val="Depreciação"/>
      <sheetName val="XREF"/>
      <sheetName val="Tickmarks"/>
      <sheetName val="Itens tot dep 99"/>
      <sheetName val="Itens tot dep 00"/>
      <sheetName val="Teste de Baixas"/>
      <sheetName val="sales vol."/>
      <sheetName val="Abril"/>
      <sheetName val="AFinanc"/>
      <sheetName val="USGAAP"/>
      <sheetName val="Movimentação US$"/>
      <sheetName val="At. Permanente - Dez - 03"/>
      <sheetName val="Mapa Movimentação"/>
      <sheetName val="Cálculo Depreciação"/>
      <sheetName val="Composição (PPC)"/>
      <sheetName val="Teste Adições"/>
      <sheetName val="Teste Baixas"/>
      <sheetName val="Leasing"/>
      <sheetName val="Comp. Imob. 09-01"/>
      <sheetName val="Comp. Imóvei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Cálculo Depreciação 30.11.03"/>
      <sheetName val="Valorização linha telefônica"/>
      <sheetName val="Imobilizado III"/>
      <sheetName val="Deprec."/>
      <sheetName val="Imobilizado mov"/>
      <sheetName val="Global Depreciação - 30.09.05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Global Depreciação 31.10.06"/>
      <sheetName val="Teste Adições 31.10.06"/>
      <sheetName val="Teste Baixas 31.10.06"/>
      <sheetName val="Global depreciação"/>
      <sheetName val="Composição adições"/>
      <sheetName val="Instalações e sistemas"/>
      <sheetName val="Imóveis"/>
      <sheetName val="Máq_Equipamentos"/>
      <sheetName val="Direito lavra"/>
      <sheetName val="Ativo Permantente MG"/>
      <sheetName val="Composição"/>
      <sheetName val="Baixa"/>
      <sheetName val="Inventário"/>
      <sheetName val="Sistema Patrimonial"/>
      <sheetName val="Mov. R$"/>
      <sheetName val="Global Deprec."/>
      <sheetName val="Imob em curso"/>
      <sheetName val="PEP's e OI's"/>
      <sheetName val="Adição PEP's e OI's "/>
      <sheetName val="Adiantamentos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Nota explicativa"/>
      <sheetName val="Movimentação - R$"/>
      <sheetName val="Global de Dep. - R$ 31.12.06"/>
      <sheetName val="Global de Dep. - R$"/>
      <sheetName val="Movimentação EUR"/>
      <sheetName val="Global de Depreciação EUR"/>
      <sheetName val="Detalhe Adições"/>
      <sheetName val="Movimentação R$"/>
      <sheetName val="Teste Depreciação  R$"/>
      <sheetName val="Movimentação Euros"/>
      <sheetName val="Teste Depreciação  EUR"/>
      <sheetName val="Deprec. 31.12.06"/>
      <sheetName val="Imob.Andamento"/>
      <sheetName val="Imobilizado"/>
      <sheetName val="Aquisições"/>
      <sheetName val="Global de Dep. - R$ 31.10.06"/>
      <sheetName val="Global de Depreciação"/>
      <sheetName val="Teste de Adição"/>
      <sheetName val="Teste de Baixa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Movimentação_Imobilizado"/>
      <sheetName val="Depreciação Subsequente_31.12"/>
      <sheetName val="Adições Imobilizado 31.12"/>
      <sheetName val="Adições Imobilizado"/>
      <sheetName val="NE"/>
      <sheetName val="Depreciação 12.2007"/>
      <sheetName val="Resumo Reavaliação"/>
      <sheetName val="Ativos reavaliados"/>
      <sheetName val="Saldo Imobilizado"/>
      <sheetName val="Movimentação PPC"/>
      <sheetName val="Itens tot.depre."/>
      <sheetName val="Teste depreciação"/>
      <sheetName val="Itens tot.depre. - Out.07"/>
      <sheetName val="Diferido"/>
      <sheetName val="Imob. Andamento"/>
      <sheetName val="Tx. Depr. R$"/>
      <sheetName val="Bens Deprec. R$"/>
      <sheetName val="Global Deprec. R$"/>
      <sheetName val="Obras em andamento"/>
      <sheetName val="Admt. Fornecedores"/>
      <sheetName val="Exaustão R$"/>
      <sheetName val="Adição Floresta"/>
      <sheetName val="Adição Imobilizado"/>
      <sheetName val="Nota USGAAP"/>
      <sheetName val="Exaustão USD$"/>
      <sheetName val="Tx. Depr. U$"/>
      <sheetName val="Bens Deprec. US$"/>
      <sheetName val="Global Deprec. US$"/>
      <sheetName val="Tabela - Tamanho da Amostra"/>
      <sheetName val="Exaustão U$"/>
      <sheetName val="Worksheet in 5610 Imobilizado C"/>
      <sheetName val="Taxa Depreciação"/>
      <sheetName val="BIA"/>
      <sheetName val="Portabilidade"/>
      <sheetName val="Ajustes 11.638_ICPC 10 em 2009"/>
      <sheetName val="Depreciação IFRS"/>
      <sheetName val="Impairment"/>
      <sheetName val="Depreciação BrGaap"/>
      <sheetName val="Imob. em Andam."/>
      <sheetName val="Ajustes 11.638 ICPC 10 em 2008"/>
      <sheetName val="Teste das Baixas"/>
      <sheetName val="NE (2)"/>
      <sheetName val="Baixas Imobilizado"/>
      <sheetName val="Baixas Brasil Oil"/>
      <sheetName val="Tamanho Amostra"/>
      <sheetName val="Reavaliação Imobilizado"/>
      <sheetName val="Detalhe Adição"/>
      <sheetName val="Detalhe Baixa"/>
      <sheetName val="Composição Saldo 31.12.2008"/>
      <sheetName val="Movim. Imobilizado"/>
      <sheetName val="Depreciação Imobilizado"/>
      <sheetName val="Adições Detalhe"/>
      <sheetName val="Baixa Detalhe"/>
      <sheetName val="Impairment Imobilizado"/>
      <sheetName val="Quadro NE Relatório"/>
      <sheetName val="Mov. Imobilizado"/>
      <sheetName val="Depreciação - Calmit"/>
      <sheetName val="Depreciação - Belocal"/>
      <sheetName val="Mov Imobilizado"/>
      <sheetName val="Imob em Andamento"/>
      <sheetName val="Adto a Fornecedore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Baixas"/>
      <sheetName val="Tabela Enfoque"/>
      <sheetName val="Movim. Imobilizado 30.09.07"/>
      <sheetName val="Movim. Imobilizado 30.06.07"/>
      <sheetName val="Depreciação 30.06.2006"/>
      <sheetName val="Imobilizado Omnitracs 30.06"/>
      <sheetName val="Controle Patrimonial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Análise segregação deprec."/>
      <sheetName val="Depreciação obras clube"/>
      <sheetName val="Comp. analítica"/>
      <sheetName val="Rec. dep."/>
      <sheetName val="GAAP"/>
      <sheetName val="Composição Outros itens Imob"/>
      <sheetName val="Comp. Benf prontas em Hangares"/>
      <sheetName val="Adições 30.09"/>
      <sheetName val="Adições 31.12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Recálculo-Contabil-Inventário"/>
      <sheetName val="Seleção adições 30.9"/>
      <sheetName val="OS 600.238"/>
      <sheetName val="Relatório Patrimonial"/>
      <sheetName val="Teste Depreciação Acumulada"/>
      <sheetName val="Itens Adquiridos antes de 2002"/>
      <sheetName val="Recálculo x EMS"/>
      <sheetName val="Bens originais baixados-Edific."/>
      <sheetName val="Adições set-dez"/>
      <sheetName val="Adições jan-set"/>
      <sheetName val="Imobilizado em Andamento"/>
      <sheetName val="Adições e Baixas"/>
      <sheetName val="Global Depreciação 31.10.08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Pontos"/>
      <sheetName val="Utilização e Vida Útil dos Bens"/>
      <sheetName val="Alto forno"/>
      <sheetName val="Teste Detalhe"/>
      <sheetName val="Fazendas Registradas"/>
      <sheetName val="Sample Size"/>
      <sheetName val="Teste Detalhes"/>
      <sheetName val="PCC"/>
      <sheetName val="Programa"/>
      <sheetName val="Movimentação (2009)"/>
      <sheetName val="Teste de saldo inicial"/>
      <sheetName val="PAS de Depreciação"/>
      <sheetName val="Teste Baixa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Inspeção física"/>
      <sheetName val="Confronto Controle Patrim"/>
      <sheetName val="Teste deprec exaust"/>
      <sheetName val="Teste taxas depreciacao"/>
      <sheetName val="Sumário"/>
      <sheetName val="Resumo Lead"/>
      <sheetName val="Mapa Mov. Reavaliação"/>
      <sheetName val="Adto. a fornecedor"/>
      <sheetName val="Abertura transf. 31.10.07"/>
      <sheetName val="Abertura"/>
      <sheetName val="Mapa Mov. Imobilizado"/>
      <sheetName val="Reavaliação"/>
      <sheetName val="PAS - Depreciação BRGAAP"/>
      <sheetName val="Teste Saldo Inicial"/>
      <sheetName val="PAS - Depreciação"/>
      <sheetName val="PAS - Depreciação IFRS"/>
      <sheetName val="IFRS 31-12"/>
      <sheetName val="IFRS 30-11"/>
      <sheetName val="PAS-Depreciação"/>
      <sheetName val="Mapa Imobilizado (PPC)"/>
      <sheetName val="PAS Diferido"/>
      <sheetName val="Parâmetro Diferi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saldo inicial "/>
      <sheetName val="IFRS"/>
      <sheetName val="Cálculo Parâmetro R 0,7"/>
      <sheetName val="Níveis Parâmetro"/>
      <sheetName val="Ativo Imobil. Depr. {PPC}"/>
      <sheetName val="PAS Deprec. Rodovias"/>
      <sheetName val="Mapa {ppc}"/>
      <sheetName val="Mapa Diferido"/>
      <sheetName val="Selecionados SI imobilizado Bar"/>
      <sheetName val="Logs"/>
      <sheetName val="Mapa Mov. e PAS Deprec"/>
      <sheetName val="Mapa diferido {ppc}"/>
      <sheetName val="PAS Depreciação e amortização"/>
      <sheetName val="Log Adição e Saldo Inicial"/>
      <sheetName val="Instruções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Log Adições"/>
      <sheetName val="Seleção Saldo Inicial Imobiliza"/>
      <sheetName val="Log Saldo Inicial"/>
      <sheetName val="Baixas{ppc}"/>
      <sheetName val="Summary Page"/>
      <sheetName val="Abertura Lead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PAS - Depreciação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Imobilizado - PPC"/>
      <sheetName val="DESPESA_DEPRECIAÇÃO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Análise de Variação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{PPC} Mapa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Teste Construções 31.12.07"/>
      <sheetName val="PAS depreciação 31.12.07"/>
      <sheetName val="Nota Explicativa 31.12"/>
      <sheetName val="Mapa e PAS Deprec 3110"/>
      <sheetName val="Mapa de movimentação 31.12"/>
      <sheetName val="Tubrasil - integ. capital"/>
      <sheetName val="Reavaliação 31.12"/>
      <sheetName val="Imb. Andamento 31.12"/>
      <sheetName val="Imob. Andamento {PPC} 31.10"/>
      <sheetName val="bens"/>
      <sheetName val="jan a set 06"/>
      <sheetName val="NE Imobilizado"/>
      <sheetName val="NE Reaval."/>
      <sheetName val="Mapa Resumo 31.12"/>
      <sheetName val="Var. Saldos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Teste das Adições"/>
      <sheetName val="Cálculo Parâmetro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Excess Calc"/>
      <sheetName val="Mapa de Movim. (Diferido)"/>
      <sheetName val="Rollforward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CPC"/>
      <sheetName val="Sel. Imobilizado -Saldo Inicial"/>
      <sheetName val="Imobilizado - Adições"/>
      <sheetName val="Summary"/>
      <sheetName val="Mapa Movi."/>
      <sheetName val="NE's"/>
      <sheetName val="Mapa Imobilizado - 31.10"/>
      <sheetName val="Mapa Diferido - 31.10"/>
      <sheetName val="Mapa - 31.12"/>
      <sheetName val="Diferido - 31.12"/>
      <sheetName val="PAS Amortização"/>
      <sheetName val="Resultado CC"/>
      <sheetName val="Roolforward Teste 31.12.2007"/>
      <sheetName val="Movimentação Imobilizado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Seleção"/>
      <sheetName val="Mapa de Movimentações"/>
      <sheetName val="LOG - Saldo Inicial"/>
      <sheetName val="Para referencia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Teste de Depreciação 31.12.07"/>
      <sheetName val="Imob em Andamento 31.12.07"/>
      <sheetName val="Mapa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PAS - Depreciação Report"/>
      <sheetName val="Teste do Saldo Inicial"/>
      <sheetName val="Off-Book"/>
      <sheetName val="Log@seleção_Saldo Inicial"/>
      <sheetName val="Nota Relatório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Quadro DF"/>
      <sheetName val="Mov 31.12.08"/>
      <sheetName val="Rollforward 31.12.08"/>
      <sheetName val="Mov 31.10.08"/>
      <sheetName val="Global Dep 31.10.08"/>
      <sheetName val="Mov 30.06.08"/>
      <sheetName val="Global Dep 30.06.08"/>
      <sheetName val="Movim. 30.09 e 31.12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imentação 31.12"/>
      <sheetName val="Roll Foward Global Depr. 31.12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Baixa Hard-Software"/>
      <sheetName val="Adiant Fornec."/>
      <sheetName val="Claims Contratuais"/>
      <sheetName val="Detalhe - Adições"/>
      <sheetName val="Mov analitica exterior"/>
      <sheetName val="Mov analitica consorcios"/>
      <sheetName val="Patrimonial 31-12-2008"/>
      <sheetName val="Imparment"/>
      <sheetName val="Patrimonial 30.09"/>
      <sheetName val="imob em andamento 31-12"/>
      <sheetName val="Imob. Andamento 30.09"/>
      <sheetName val="Teste Global de Dep."/>
      <sheetName val="Patrimonial (2)"/>
      <sheetName val="Nota Geral"/>
      <sheetName val="Mov. Total"/>
      <sheetName val="Mov. Consórcios"/>
      <sheetName val="Mov. Sucursais"/>
      <sheetName val="Arquivo Patrimonial"/>
      <sheetName val="Comparativo Depreciação"/>
      <sheetName val="Amarração relatório"/>
      <sheetName val="Lçtos reclassif. imob"/>
      <sheetName val="Composição Mov. Dep."/>
      <sheetName val="Teste Global de Depreciação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Requisitos"/>
      <sheetName val="Teste Reavaliação"/>
      <sheetName val="Mov. Arrendamento"/>
      <sheetName val="Teste Baixas - Mov Arrendamento"/>
      <sheetName val="Amort. Benf."/>
      <sheetName val="Ajuste"/>
      <sheetName val="Arquivo Patrimonial."/>
      <sheetName val="Imob. em andamento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. Imob."/>
      <sheetName val="Movim. Intangível"/>
      <sheetName val="Imobilizado em Curso 31.12"/>
      <sheetName val="Imobilizado em Curso 31.08"/>
      <sheetName val="Adições 31.08"/>
      <sheetName val="Composição Imobilizado"/>
      <sheetName val="Impairment BBN"/>
      <sheetName val="Importações em Andamento 31.12"/>
      <sheetName val="Importações em Andamento 31.08"/>
      <sheetName val="Imobilizado em Curso"/>
      <sheetName val="Importações em Andamento"/>
      <sheetName val="Análise Indicativos Impairment"/>
      <sheetName val="Movimentação de Imobilizado"/>
      <sheetName val="Depreciação do Imobilizado"/>
      <sheetName val="Depreciação fiscal"/>
      <sheetName val="Depreciação custo atribuido"/>
      <sheetName val="Controle C. Atribuido"/>
      <sheetName val="Sheet1"/>
      <sheetName val="Dep. Fiscal"/>
      <sheetName val="Dep. Deemed Cost"/>
      <sheetName val="Dep. Vida ùtil"/>
      <sheetName val="Schedule 1 "/>
      <sheetName val="Schedule 2"/>
      <sheetName val="NE - Imobilizado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Garantias"/>
      <sheetName val="CPT ELT"/>
      <sheetName val="Adição 31.12.08"/>
      <sheetName val="Baixa 31.12.08"/>
      <sheetName val="Depreciação 31.12.08"/>
      <sheetName val="Totalmente Deprec. 31.12.08"/>
      <sheetName val="Mapa Mov."/>
      <sheetName val="Teste adições e baixas "/>
      <sheetName val="Imob em andamento 31.12"/>
      <sheetName val="Imob. em andamento 30.09"/>
      <sheetName val="adiantamento 31.12"/>
      <sheetName val="adiantamento a fornec. 30.09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bertura relatóri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Bens Totalmente Depreciados"/>
      <sheetName val="Ativo Fixo e Contábil"/>
      <sheetName val="NOVEMBRO-2002"/>
      <sheetName val="Obra em andamento"/>
      <sheetName val="Inspeção Fisica Saldo 31.12.08"/>
      <sheetName val="Imobilizado Andamento"/>
      <sheetName val="Movimentação Liasse"/>
      <sheetName val="Fotos inspeção"/>
      <sheetName val="Global Depr. 30.09"/>
      <sheetName val="Análise de Impairment"/>
      <sheetName val="Exaustão 30.09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Inspeção Fisíca"/>
      <sheetName val="Análise Máquinas e Equipamentos"/>
      <sheetName val="100% Depreciados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3. Teste de Adição"/>
      <sheetName val="P4. Teste de Baixa"/>
      <sheetName val="Cálculo da Amostra"/>
      <sheetName val="1. BRGAAP x USGAAP"/>
      <sheetName val="2. Mapa de Imobilizado BRGAAP"/>
      <sheetName val="3. Mapa de Imobilizado USGAAP"/>
      <sheetName val="4. PAS Depreciação BRGAAP"/>
      <sheetName val="5. PAS Depreciação USGAAP"/>
      <sheetName val="6. Teste de Saldo Inicial"/>
      <sheetName val="7. Teste de Adição"/>
      <sheetName val="8. Análise diferenças de taxas"/>
      <sheetName val="9. Teste IPE"/>
      <sheetName val="10. Log"/>
      <sheetName val="11. Sample size and threshold"/>
      <sheetName val="9. Log"/>
      <sheetName val="10. Sample size and threshold"/>
      <sheetName val="P1 - Composição Imobilizado"/>
      <sheetName val="P2 - Depreciação "/>
      <sheetName val="P3- Rollfoward"/>
      <sheetName val="P1-Mapa de Imobilizado"/>
      <sheetName val="P2-PAS -  Depreciação"/>
      <sheetName val="P3-Teste Saldo Inicial"/>
      <sheetName val="P4-Teste Adição 30-09"/>
      <sheetName val="P5-Teste Adição 31-12"/>
      <sheetName val="Tabela Sample Size"/>
      <sheetName val="Ajuste USGAAP"/>
      <sheetName val="Roll Forward 31.12"/>
      <sheetName val="P4-Teste Adição"/>
      <sheetName val="P1 - Mapa de movimentação"/>
      <sheetName val="P2 - PAS Deprecia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IS e COFINS"/>
      <sheetName val="Mapa de Mov."/>
      <sheetName val="PIS COFINS A RECUPERAR NOV06"/>
      <sheetName val="Mapa de Movimentação 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Log ACL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Mapa do Imobilizado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5 - Mapa USGAAP"/>
      <sheetName val="Referência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LOG ACL Adições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2"/>
      <sheetName val="Depreciação 31.10"/>
      <sheetName val="Log de ACL"/>
      <sheetName val="Testes 31.12"/>
      <sheetName val="Testes 31.10"/>
      <sheetName val="Testes"/>
      <sheetName val="Saldo Societário Ajustado"/>
      <sheetName val="1. Ajuste Off Book 30.06"/>
      <sheetName val="2. Mapa de Mov. BRGAAP"/>
      <sheetName val="3. Mapa de Mov. USGAAP"/>
      <sheetName val="6. Saldo Inicial"/>
      <sheetName val="7. Alteração das taxas"/>
      <sheetName val="8. LOG's ACL"/>
      <sheetName val="Threshold and Sample Size"/>
      <sheetName val="PAS Depreciação Dez.09"/>
      <sheetName val="PAS Depreciação Set.09 "/>
      <sheetName val="Teste de Baixas Set.09"/>
      <sheetName val="Imobilizado em Andamento Set.09"/>
      <sheetName val="Ágio"/>
      <sheetName val="Teste de Impairment Dez.09"/>
      <sheetName val="Mapa Mov. 31.12"/>
      <sheetName val="REF Relatório"/>
      <sheetName val="P1.Mapa Imobilizado"/>
      <sheetName val="P2.Teste de Adição Fev.11"/>
      <sheetName val="P3.PAS Depreciação 30.11"/>
      <sheetName val="P4.Teste de Adição nov.10"/>
      <sheetName val="Procedimentos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Teste de Adição Imob. 31.10.08"/>
      <sheetName val=" Programa Trabalho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3. PAS Depreciação"/>
      <sheetName val="4. Teste de Saldo Inicial"/>
      <sheetName val="5. Teste de Adição"/>
      <sheetName val="LOG's ACL"/>
      <sheetName val="Sample size and threshold"/>
      <sheetName val="1. Mapa de Imobilizado"/>
      <sheetName val="2. Teste de adições"/>
      <sheetName val="3. Teste Saldo Inicial"/>
      <sheetName val="4. PAS Depreciação"/>
      <sheetName val="Determination Sample Size"/>
      <sheetName val="LOGs ACL"/>
      <sheetName val="P2 Mapa Movimentação"/>
      <sheetName val="P3 PAS Depreciação "/>
      <sheetName val="P4 Teste de Adição"/>
      <sheetName val="P5. Relação Fazendas"/>
      <sheetName val="DAAM"/>
      <sheetName val="1. Resumo"/>
      <sheetName val="2. Mapa Imobilizado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Audit Sampling Sample Size"/>
      <sheetName val="Mapa Mov. 31.10"/>
      <sheetName val="PAS Depreciação 31.10"/>
      <sheetName val="Mapa de Movimentão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Deprec. DEZ."/>
      <sheetName val="Deprec. AGO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PAS Depreciação Report"/>
      <sheetName val="Teste de Inspeção Física"/>
      <sheetName val="Log Inspeção Física"/>
      <sheetName val="Mapa APMGAAP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Mapa de Movimentação dez.07"/>
      <sheetName val="Mapa de Movimentação out.07"/>
      <sheetName val="teste detalhe depreciação"/>
      <sheetName val="1.Mapa de Movimentação Jun08"/>
      <sheetName val="2.PAS Depreciação Jun08"/>
      <sheetName val="1. Mapa de Movimentação Abr.08"/>
      <sheetName val="PAS Depreciação Abr.08"/>
      <sheetName val="P1-Sumário"/>
      <sheetName val="P2-Lead"/>
      <sheetName val="P3 - Mapa de Movimentação"/>
      <sheetName val="P4 - PAS Depreciação"/>
      <sheetName val="P5 - Teste de adição"/>
      <sheetName val="P6 - Base de Seleção_Adiçã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Teste Saldo Inicial 31.10"/>
      <sheetName val="Teste Adições 31.10"/>
      <sheetName val="Saldo  Inicial - Baixas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Total Deprec."/>
      <sheetName val="Capitalização de Juros"/>
      <sheetName val="PAS Deprec. SET-07"/>
      <sheetName val="Set-03"/>
      <sheetName val="Jun-03"/>
      <sheetName val="Mov.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Dez-03"/>
      <sheetName val="Mov por empresa"/>
      <sheetName val="Mov. por grupo"/>
      <sheetName val="Abertura NBT"/>
      <sheetName val="Mapa Mov. AGO."/>
      <sheetName val="Depreciação AGO."/>
      <sheetName val="Mapa de Movimentação 30.11"/>
      <sheetName val="PAS - Depreciação 30.11"/>
      <sheetName val="Depreciação Software 30.11"/>
      <sheetName val="Teste de Saldo Inicial 30.11"/>
      <sheetName val="Mapa de Mov. Mensal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PAS Depreciacao"/>
      <sheetName val="Dias Trab jan a set 2005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P1. Mapa de Movimentação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Composição e depreciação"/>
      <sheetName val="Teste de detalhes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PAS"/>
      <sheetName val="Ajuste 2340"/>
      <sheetName val="Teste Insp."/>
      <sheetName val="Imoveis não operacionais"/>
      <sheetName val="Ativo Fixo-Movimentação"/>
      <sheetName val="Ref Rel Mar.10"/>
      <sheetName val="Mapa Imobilizado 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Mapa Imobilizado 31.10"/>
      <sheetName val="Mapa Imobilizado 31.12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P2.PAS Depreciação 28.02"/>
      <sheetName val="Mapa USGAAP"/>
      <sheetName val="Rollfoward Depreciação USGAAP"/>
      <sheetName val="RollFoward  Depreciação BRGAAP"/>
      <sheetName val="PAS Depreciação USGAAP"/>
      <sheetName val="PAS Depreciação BRGAAP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Bens Entrega Futura {ppc}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Adições de Imobilizado"/>
      <sheetName val="Depreciação Adições"/>
      <sheetName val="Teste impairment"/>
      <sheetName val="Apropriação"/>
      <sheetName val="Investimentos Dez"/>
      <sheetName val="Investimentos Out"/>
      <sheetName val="Programa de Trabalho"/>
      <sheetName val="Rollfoward 31.07.2010"/>
      <sheetName val="Teste de Integridade"/>
      <sheetName val="Teste de Adições e Baixas"/>
      <sheetName val="P2 - Lead"/>
      <sheetName val="P3 - Mapa Imobilizado"/>
      <sheetName val="P4 -Cálc. Global Depr. 31.10.08"/>
      <sheetName val="Sel. teste saldo inic. imob."/>
      <sheetName val="P1. Mapa Imobilizado"/>
      <sheetName val="P2. PAS de Depreciaçã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P6. Rollfoward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Sheet2"/>
      <sheetName val="Sheet3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Mapa Movim 31.10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P3 - Mapa Mov."/>
      <sheetName val="P5 - Teste Saldo Inicial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Pas Depreciação 31-12-10"/>
      <sheetName val="Pas Depreciação 31-10-10"/>
      <sheetName val="Controle adicional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Suporte N.E 10"/>
      <sheetName val="Suporte N.E 11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Teste Saldo 12-07"/>
      <sheetName val="PAS Depreciacão"/>
      <sheetName val="Pendecias"/>
      <sheetName val="Teste de Obras em andamento"/>
      <sheetName val="Mapa do Diferido"/>
      <sheetName val="Teste Adições_Diferido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Mapa Dez2003"/>
      <sheetName val="PAS Depreciação Dez03"/>
      <sheetName val="Teste Inspeção"/>
      <sheetName val="Mapa imobil. SP"/>
      <sheetName val="PAS Deprec. - SP 10.02"/>
      <sheetName val="Andamento"/>
      <sheetName val="Teste veículos"/>
      <sheetName val="Teste de Sdo Inicial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Mutação Imobilizado - PP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Mutação imobilizado"/>
      <sheetName val="NE 2006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Para relatório"/>
      <sheetName val="Mapa 31.12"/>
      <sheetName val="Teste Adi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1. Risco Específico"/>
      <sheetName val="3. Cobertura Seguros"/>
      <sheetName val="4. Suporte NE"/>
      <sheetName val="Firenze"/>
      <sheetName val="Imp bens de uso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(6) Leasing"/>
      <sheetName val="(7) Fiscal x Cliente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sdo inicial"/>
      <sheetName val="PAS Vida Útil"/>
      <sheetName val="Depreciação 2010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Impairment 311209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P3 - NE"/>
      <sheetName val="P5 - Adições"/>
      <sheetName val="P6 - Baixas"/>
      <sheetName val="P7 - Depreciação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Produção Transform. de Linha"/>
      <sheetName val="Adições do Imobilizado 31.12"/>
      <sheetName val="Disclosure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Análise de software 31.12"/>
      <sheetName val="Análise de Variação 31.10"/>
      <sheetName val="Planejament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P2 - Nota"/>
      <sheetName val="P4 - Teste de Adição"/>
      <sheetName val="P6 - PAS Depreciação"/>
      <sheetName val="P7 - Teste de Baixa"/>
      <sheetName val="P8 -Tabela Parâmetro"/>
      <sheetName val="Depreciação Acelerada 31.12"/>
      <sheetName val="Impairment do Ágio"/>
      <sheetName val="Depreciação Acelerada 30.09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Tabela"/>
      <sheetName val="Appendix 14"/>
      <sheetName val="P1 Mapa de Imobilizado"/>
      <sheetName val="P2 Depreciação"/>
      <sheetName val="P3 Teste de Adição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Ajuste Leasing IFRS"/>
      <sheetName val="Mapa_Movimentação Mitsui  "/>
      <sheetName val="Mapa_Movimentação Yoorin"/>
      <sheetName val="Teste de Adição e Baixa Mitsui"/>
      <sheetName val="Teste de Adição e Baixa Yoorin"/>
      <sheetName val="Notas Explicativas"/>
      <sheetName val="PAS Deprec. Amort. 31.12.08"/>
      <sheetName val="Benfeitorias em Prop. 3ºs 31.12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5 - Log Adição"/>
      <sheetName val="P6 - Nota Relatório"/>
      <sheetName val="P6 - Teste Saldo Inicial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c008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Mapa movimentação e PAS deprec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Comparativo (UIR)"/>
      <sheetName val="Mapa Mov e PAS Depr"/>
      <sheetName val="Doação Terreno"/>
      <sheetName val="Imobilzado em Andamento"/>
      <sheetName val="Bx Ativo Imob."/>
      <sheetName val="Gastos Implantação"/>
      <sheetName val="N.E.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Movimentação 30-09"/>
      <sheetName val="NE 11"/>
      <sheetName val="Movimentação IFRS"/>
      <sheetName val="Adição 31.08"/>
      <sheetName val="Baixas 31.08"/>
      <sheetName val="Imob. em Curso 31.12"/>
      <sheetName val="Imob. em Curso 31.08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Suporte NE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6. Teste de Adiçã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 Package 2008"/>
      <sheetName val="Movimentação 31.08.08- 30.09.08"/>
      <sheetName val="PAS - 30.09.08"/>
      <sheetName val="PAS - 31.08.08"/>
      <sheetName val="Banco Pinto Sotto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7. Impairment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P4. Teste de Saldo Inicial "/>
      <sheetName val="P2. PAS de Depreciação 30.09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4. PAS Depreciação "/>
      <sheetName val="1. Mapa do Imobilizado Ago"/>
      <sheetName val="3. PAS de Dep."/>
      <sheetName val="5. Mapa Imobilizado Dez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Sheet4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3.Referência Package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P1. Projeção Saldos Março 13"/>
      <sheetName val="P2. Mov Obras Andt"/>
      <sheetName val="P4. Perda Recup.Econômica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Tickmarks 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5. Teste final de Obras em Andt"/>
      <sheetName val="6. Análise de recuperabilidade"/>
      <sheetName val="7. Teste de Transferências"/>
      <sheetName val="8. Vida útil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7. Análise de Baixas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 refreshError="1"/>
      <sheetData sheetId="60"/>
      <sheetData sheetId="61" refreshError="1"/>
      <sheetData sheetId="62"/>
      <sheetData sheetId="63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 refreshError="1"/>
      <sheetData sheetId="186" refreshError="1"/>
      <sheetData sheetId="187" refreshError="1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/>
      <sheetData sheetId="217" refreshError="1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 refreshError="1"/>
      <sheetData sheetId="234" refreshError="1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/>
      <sheetData sheetId="386"/>
      <sheetData sheetId="387"/>
      <sheetData sheetId="388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/>
      <sheetData sheetId="435" refreshError="1"/>
      <sheetData sheetId="436" refreshError="1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/>
      <sheetData sheetId="463" refreshError="1"/>
      <sheetData sheetId="464"/>
      <sheetData sheetId="465"/>
      <sheetData sheetId="466"/>
      <sheetData sheetId="467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/>
      <sheetData sheetId="552"/>
      <sheetData sheetId="553"/>
      <sheetData sheetId="554" refreshError="1"/>
      <sheetData sheetId="555" refreshError="1"/>
      <sheetData sheetId="556" refreshError="1"/>
      <sheetData sheetId="557"/>
      <sheetData sheetId="558"/>
      <sheetData sheetId="559" refreshError="1"/>
      <sheetData sheetId="560" refreshError="1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 refreshError="1"/>
      <sheetData sheetId="589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/>
      <sheetData sheetId="621" refreshError="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>
        <row r="29">
          <cell r="D29" t="str">
            <v>&lt;5</v>
          </cell>
        </row>
      </sheetData>
      <sheetData sheetId="749"/>
      <sheetData sheetId="750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/>
      <sheetData sheetId="781"/>
      <sheetData sheetId="782"/>
      <sheetData sheetId="783"/>
      <sheetData sheetId="784"/>
      <sheetData sheetId="785" refreshError="1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/>
      <sheetData sheetId="798"/>
      <sheetData sheetId="799"/>
      <sheetData sheetId="800" refreshError="1"/>
      <sheetData sheetId="801"/>
      <sheetData sheetId="802"/>
      <sheetData sheetId="803"/>
      <sheetData sheetId="804"/>
      <sheetData sheetId="805"/>
      <sheetData sheetId="806" refreshError="1"/>
      <sheetData sheetId="807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 refreshError="1"/>
      <sheetData sheetId="875" refreshError="1"/>
      <sheetData sheetId="876" refreshError="1"/>
      <sheetData sheetId="877"/>
      <sheetData sheetId="878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 refreshError="1"/>
      <sheetData sheetId="900"/>
      <sheetData sheetId="901" refreshError="1"/>
      <sheetData sheetId="902"/>
      <sheetData sheetId="903" refreshError="1"/>
      <sheetData sheetId="904" refreshError="1"/>
      <sheetData sheetId="905" refreshError="1"/>
      <sheetData sheetId="906"/>
      <sheetData sheetId="907" refreshError="1"/>
      <sheetData sheetId="908" refreshError="1"/>
      <sheetData sheetId="909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/>
      <sheetData sheetId="991"/>
      <sheetData sheetId="992"/>
      <sheetData sheetId="993" refreshError="1"/>
      <sheetData sheetId="994" refreshError="1"/>
      <sheetData sheetId="995"/>
      <sheetData sheetId="996" refreshError="1"/>
      <sheetData sheetId="997" refreshError="1"/>
      <sheetData sheetId="998" refreshError="1"/>
      <sheetData sheetId="999" refreshError="1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 refreshError="1"/>
      <sheetData sheetId="1010" refreshError="1"/>
      <sheetData sheetId="101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/>
      <sheetData sheetId="1023"/>
      <sheetData sheetId="1024"/>
      <sheetData sheetId="1025"/>
      <sheetData sheetId="1026"/>
      <sheetData sheetId="1027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/>
      <sheetData sheetId="1070"/>
      <sheetData sheetId="1071"/>
      <sheetData sheetId="1072"/>
      <sheetData sheetId="1073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 refreshError="1"/>
      <sheetData sheetId="1096" refreshError="1"/>
      <sheetData sheetId="1097"/>
      <sheetData sheetId="1098" refreshError="1"/>
      <sheetData sheetId="1099"/>
      <sheetData sheetId="1100" refreshError="1"/>
      <sheetData sheetId="1101" refreshError="1"/>
      <sheetData sheetId="1102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/>
      <sheetData sheetId="1123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/>
      <sheetData sheetId="1191" refreshError="1"/>
      <sheetData sheetId="1192" refreshError="1"/>
      <sheetData sheetId="1193" refreshError="1"/>
      <sheetData sheetId="1194" refreshError="1"/>
      <sheetData sheetId="1195"/>
      <sheetData sheetId="1196" refreshError="1"/>
      <sheetData sheetId="1197"/>
      <sheetData sheetId="1198" refreshError="1"/>
      <sheetData sheetId="1199"/>
      <sheetData sheetId="1200"/>
      <sheetData sheetId="1201"/>
      <sheetData sheetId="1202"/>
      <sheetData sheetId="1203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/>
      <sheetData sheetId="1218"/>
      <sheetData sheetId="1219"/>
      <sheetData sheetId="1220"/>
      <sheetData sheetId="1221"/>
      <sheetData sheetId="1222"/>
      <sheetData sheetId="1223"/>
      <sheetData sheetId="1224" refreshError="1"/>
      <sheetData sheetId="1225" refreshError="1"/>
      <sheetData sheetId="1226" refreshError="1"/>
      <sheetData sheetId="1227"/>
      <sheetData sheetId="1228"/>
      <sheetData sheetId="1229" refreshError="1"/>
      <sheetData sheetId="1230" refreshError="1"/>
      <sheetData sheetId="1231" refreshError="1"/>
      <sheetData sheetId="1232" refreshError="1"/>
      <sheetData sheetId="1233"/>
      <sheetData sheetId="1234"/>
      <sheetData sheetId="1235"/>
      <sheetData sheetId="1236" refreshError="1"/>
      <sheetData sheetId="1237"/>
      <sheetData sheetId="1238" refreshError="1"/>
      <sheetData sheetId="1239"/>
      <sheetData sheetId="1240"/>
      <sheetData sheetId="1241" refreshError="1"/>
      <sheetData sheetId="1242" refreshError="1"/>
      <sheetData sheetId="1243" refreshError="1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/>
      <sheetData sheetId="1290"/>
      <sheetData sheetId="1291"/>
      <sheetData sheetId="1292"/>
      <sheetData sheetId="1293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/>
      <sheetData sheetId="1312" refreshError="1"/>
      <sheetData sheetId="1313"/>
      <sheetData sheetId="1314"/>
      <sheetData sheetId="1315"/>
      <sheetData sheetId="1316"/>
      <sheetData sheetId="1317" refreshError="1"/>
      <sheetData sheetId="1318"/>
      <sheetData sheetId="1319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/>
      <sheetData sheetId="1344"/>
      <sheetData sheetId="1345"/>
      <sheetData sheetId="1346" refreshError="1"/>
      <sheetData sheetId="1347"/>
      <sheetData sheetId="1348"/>
      <sheetData sheetId="1349"/>
      <sheetData sheetId="1350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/>
      <sheetData sheetId="1358"/>
      <sheetData sheetId="1359"/>
      <sheetData sheetId="1360"/>
      <sheetData sheetId="1361"/>
      <sheetData sheetId="1362"/>
      <sheetData sheetId="1363">
        <row r="17">
          <cell r="K17" t="str">
            <v>&lt;1</v>
          </cell>
        </row>
      </sheetData>
      <sheetData sheetId="1364"/>
      <sheetData sheetId="1365"/>
      <sheetData sheetId="1366"/>
      <sheetData sheetId="1367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/>
      <sheetData sheetId="1395" refreshError="1"/>
      <sheetData sheetId="1396"/>
      <sheetData sheetId="1397"/>
      <sheetData sheetId="1398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/>
      <sheetData sheetId="1411" refreshError="1"/>
      <sheetData sheetId="1412" refreshError="1"/>
      <sheetData sheetId="1413"/>
      <sheetData sheetId="1414"/>
      <sheetData sheetId="1415"/>
      <sheetData sheetId="1416"/>
      <sheetData sheetId="1417"/>
      <sheetData sheetId="1418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/>
      <sheetData sheetId="1435" refreshError="1"/>
      <sheetData sheetId="1436" refreshError="1"/>
      <sheetData sheetId="1437" refreshError="1"/>
      <sheetData sheetId="1438"/>
      <sheetData sheetId="1439" refreshError="1"/>
      <sheetData sheetId="1440" refreshError="1"/>
      <sheetData sheetId="1441"/>
      <sheetData sheetId="1442" refreshError="1"/>
      <sheetData sheetId="1443"/>
      <sheetData sheetId="1444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 refreshError="1"/>
      <sheetData sheetId="1584"/>
      <sheetData sheetId="1585"/>
      <sheetData sheetId="1586"/>
      <sheetData sheetId="1587" refreshError="1"/>
      <sheetData sheetId="1588" refreshError="1"/>
      <sheetData sheetId="1589" refreshError="1"/>
      <sheetData sheetId="1590"/>
      <sheetData sheetId="1591"/>
      <sheetData sheetId="1592" refreshError="1"/>
      <sheetData sheetId="1593" refreshError="1"/>
      <sheetData sheetId="1594" refreshError="1"/>
      <sheetData sheetId="1595" refreshError="1"/>
      <sheetData sheetId="1596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/>
      <sheetData sheetId="1622" refreshError="1"/>
      <sheetData sheetId="1623"/>
      <sheetData sheetId="1624"/>
      <sheetData sheetId="1625"/>
      <sheetData sheetId="1626"/>
      <sheetData sheetId="1627"/>
      <sheetData sheetId="1628" refreshError="1"/>
      <sheetData sheetId="1629" refreshError="1"/>
      <sheetData sheetId="1630" refreshError="1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/>
      <sheetData sheetId="1695"/>
      <sheetData sheetId="1696"/>
      <sheetData sheetId="1697" refreshError="1"/>
      <sheetData sheetId="1698"/>
      <sheetData sheetId="1699" refreshError="1"/>
      <sheetData sheetId="1700"/>
      <sheetData sheetId="1701"/>
      <sheetData sheetId="1702" refreshError="1"/>
      <sheetData sheetId="1703" refreshError="1"/>
      <sheetData sheetId="1704"/>
      <sheetData sheetId="1705"/>
      <sheetData sheetId="1706" refreshError="1"/>
      <sheetData sheetId="1707"/>
      <sheetData sheetId="1708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/>
      <sheetData sheetId="1715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/>
      <sheetData sheetId="1723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/>
      <sheetData sheetId="1748"/>
      <sheetData sheetId="1749"/>
      <sheetData sheetId="1750"/>
      <sheetData sheetId="1751"/>
      <sheetData sheetId="1752"/>
      <sheetData sheetId="1753" refreshError="1"/>
      <sheetData sheetId="1754" refreshError="1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 refreshError="1"/>
      <sheetData sheetId="1765" refreshError="1"/>
      <sheetData sheetId="1766"/>
      <sheetData sheetId="1767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/>
      <sheetData sheetId="1781"/>
      <sheetData sheetId="1782"/>
      <sheetData sheetId="1783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/>
      <sheetData sheetId="1791"/>
      <sheetData sheetId="1792" refreshError="1"/>
      <sheetData sheetId="1793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/>
      <sheetData sheetId="1816" refreshError="1"/>
      <sheetData sheetId="1817" refreshError="1"/>
      <sheetData sheetId="1818" refreshError="1"/>
      <sheetData sheetId="1819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/>
      <sheetData sheetId="1872"/>
      <sheetData sheetId="1873"/>
      <sheetData sheetId="1874"/>
      <sheetData sheetId="1875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/>
      <sheetData sheetId="1937"/>
      <sheetData sheetId="1938"/>
      <sheetData sheetId="1939" refreshError="1"/>
      <sheetData sheetId="1940" refreshError="1"/>
      <sheetData sheetId="1941" refreshError="1"/>
      <sheetData sheetId="1942" refreshError="1"/>
      <sheetData sheetId="1943"/>
      <sheetData sheetId="1944" refreshError="1"/>
      <sheetData sheetId="1945"/>
      <sheetData sheetId="1946"/>
      <sheetData sheetId="1947"/>
      <sheetData sheetId="1948"/>
      <sheetData sheetId="1949" refreshError="1"/>
      <sheetData sheetId="1950"/>
      <sheetData sheetId="1951" refreshError="1"/>
      <sheetData sheetId="1952" refreshError="1"/>
      <sheetData sheetId="1953" refreshError="1"/>
      <sheetData sheetId="1954"/>
      <sheetData sheetId="1955" refreshError="1"/>
      <sheetData sheetId="1956" refreshError="1"/>
      <sheetData sheetId="1957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/>
      <sheetData sheetId="2073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/>
      <sheetData sheetId="2089"/>
      <sheetData sheetId="2090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/>
      <sheetData sheetId="2241"/>
      <sheetData sheetId="2242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/>
      <sheetData sheetId="2304"/>
      <sheetData sheetId="2305" refreshError="1"/>
      <sheetData sheetId="2306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 refreshError="1"/>
      <sheetData sheetId="2549" refreshError="1"/>
      <sheetData sheetId="2550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/>
      <sheetData sheetId="2642"/>
      <sheetData sheetId="2643"/>
      <sheetData sheetId="2644" refreshError="1"/>
      <sheetData sheetId="2645"/>
      <sheetData sheetId="2646" refreshError="1"/>
      <sheetData sheetId="2647" refreshError="1"/>
      <sheetData sheetId="2648" refreshError="1"/>
      <sheetData sheetId="2649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/>
      <sheetData sheetId="2662" refreshError="1"/>
      <sheetData sheetId="2663"/>
      <sheetData sheetId="2664"/>
      <sheetData sheetId="2665" refreshError="1"/>
      <sheetData sheetId="2666" refreshError="1"/>
      <sheetData sheetId="2667" refreshError="1"/>
      <sheetData sheetId="2668" refreshError="1"/>
      <sheetData sheetId="2669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/>
      <sheetData sheetId="2681"/>
      <sheetData sheetId="2682"/>
      <sheetData sheetId="2683"/>
      <sheetData sheetId="2684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/>
      <sheetData sheetId="2700"/>
      <sheetData sheetId="2701"/>
      <sheetData sheetId="2702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/>
      <sheetData sheetId="2902"/>
      <sheetData sheetId="2903" refreshError="1"/>
      <sheetData sheetId="2904"/>
      <sheetData sheetId="2905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/>
      <sheetData sheetId="2941"/>
      <sheetData sheetId="2942"/>
      <sheetData sheetId="2943"/>
      <sheetData sheetId="2944"/>
      <sheetData sheetId="2945" refreshError="1"/>
      <sheetData sheetId="2946" refreshError="1"/>
      <sheetData sheetId="2947" refreshError="1"/>
      <sheetData sheetId="2948"/>
      <sheetData sheetId="2949"/>
      <sheetData sheetId="2950"/>
      <sheetData sheetId="2951"/>
      <sheetData sheetId="2952"/>
      <sheetData sheetId="2953"/>
      <sheetData sheetId="2954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/>
      <sheetData sheetId="2966" refreshError="1"/>
      <sheetData sheetId="2967" refreshError="1"/>
      <sheetData sheetId="2968" refreshError="1"/>
      <sheetData sheetId="2969" refreshError="1"/>
      <sheetData sheetId="2970"/>
      <sheetData sheetId="2971" refreshError="1"/>
      <sheetData sheetId="2972" refreshError="1"/>
      <sheetData sheetId="2973" refreshError="1"/>
      <sheetData sheetId="2974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>
        <row r="110">
          <cell r="L110">
            <v>92556</v>
          </cell>
        </row>
      </sheetData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/>
      <sheetData sheetId="3004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/>
      <sheetData sheetId="3020" refreshError="1"/>
      <sheetData sheetId="3021" refreshError="1"/>
      <sheetData sheetId="3022" refreshError="1"/>
      <sheetData sheetId="3023" refreshError="1"/>
      <sheetData sheetId="3024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/>
      <sheetData sheetId="3081"/>
      <sheetData sheetId="3082"/>
      <sheetData sheetId="3083"/>
      <sheetData sheetId="3084" refreshError="1"/>
      <sheetData sheetId="3085" refreshError="1"/>
      <sheetData sheetId="3086"/>
      <sheetData sheetId="3087"/>
      <sheetData sheetId="3088"/>
      <sheetData sheetId="3089"/>
      <sheetData sheetId="3090"/>
      <sheetData sheetId="3091" refreshError="1"/>
      <sheetData sheetId="3092"/>
      <sheetData sheetId="3093" refreshError="1"/>
      <sheetData sheetId="3094"/>
      <sheetData sheetId="3095" refreshError="1"/>
      <sheetData sheetId="3096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/>
      <sheetData sheetId="3110" refreshError="1"/>
      <sheetData sheetId="3111" refreshError="1"/>
      <sheetData sheetId="3112"/>
      <sheetData sheetId="3113"/>
      <sheetData sheetId="3114" refreshError="1"/>
      <sheetData sheetId="3115" refreshError="1"/>
      <sheetData sheetId="3116" refreshError="1"/>
      <sheetData sheetId="3117" refreshError="1"/>
      <sheetData sheetId="3118"/>
      <sheetData sheetId="3119"/>
      <sheetData sheetId="3120"/>
      <sheetData sheetId="3121"/>
      <sheetData sheetId="3122"/>
      <sheetData sheetId="3123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 refreshError="1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/>
      <sheetData sheetId="3162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>
        <row r="17">
          <cell r="Q17">
            <v>11538.076629999998</v>
          </cell>
        </row>
      </sheetData>
      <sheetData sheetId="3222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>
        <row r="7">
          <cell r="A7" t="str">
            <v>{c}</v>
          </cell>
        </row>
      </sheetData>
      <sheetData sheetId="323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/>
      <sheetData sheetId="3252"/>
      <sheetData sheetId="3253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/>
      <sheetData sheetId="3262"/>
      <sheetData sheetId="3263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>
        <row r="831">
          <cell r="R831">
            <v>32146023.650000002</v>
          </cell>
        </row>
      </sheetData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/>
      <sheetData sheetId="3307"/>
      <sheetData sheetId="3308"/>
      <sheetData sheetId="3309"/>
      <sheetData sheetId="3310"/>
      <sheetData sheetId="3311"/>
      <sheetData sheetId="3312"/>
      <sheetData sheetId="3313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/>
      <sheetData sheetId="3325"/>
      <sheetData sheetId="3326"/>
      <sheetData sheetId="3327"/>
      <sheetData sheetId="3328"/>
      <sheetData sheetId="3329"/>
      <sheetData sheetId="3330"/>
      <sheetData sheetId="3331"/>
      <sheetData sheetId="3332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/>
      <sheetData sheetId="3378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/>
      <sheetData sheetId="3419"/>
      <sheetData sheetId="3420"/>
      <sheetData sheetId="3421"/>
      <sheetData sheetId="3422"/>
      <sheetData sheetId="3423"/>
      <sheetData sheetId="3424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/>
      <sheetData sheetId="343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/>
      <sheetData sheetId="3439"/>
      <sheetData sheetId="3440"/>
      <sheetData sheetId="3441"/>
      <sheetData sheetId="3442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/>
      <sheetData sheetId="3452"/>
      <sheetData sheetId="3453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>
        <row r="13">
          <cell r="I13">
            <v>1183000</v>
          </cell>
        </row>
      </sheetData>
      <sheetData sheetId="348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/>
      <sheetData sheetId="3494" refreshError="1"/>
      <sheetData sheetId="3495" refreshError="1"/>
      <sheetData sheetId="3496" refreshError="1"/>
      <sheetData sheetId="3497" refreshError="1"/>
      <sheetData sheetId="3498"/>
      <sheetData sheetId="3499" refreshError="1"/>
      <sheetData sheetId="3500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/>
      <sheetData sheetId="3517"/>
      <sheetData sheetId="3518"/>
      <sheetData sheetId="3519" refreshError="1"/>
      <sheetData sheetId="3520"/>
      <sheetData sheetId="3521"/>
      <sheetData sheetId="3522"/>
      <sheetData sheetId="3523" refreshError="1"/>
      <sheetData sheetId="3524" refreshError="1"/>
      <sheetData sheetId="352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os nacionais"/>
      <sheetName val="Análise antecipações"/>
      <sheetName val="analise descontos"/>
      <sheetName val="Descontos Consolidado"/>
      <sheetName val="Total de Pagmºs efec"/>
      <sheetName val="total des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de Quantidades"/>
      <sheetName val="Máximos"/>
      <sheetName val="Dolar 1,85"/>
      <sheetName val="Dolar 1,95"/>
      <sheetName val="Dólar 2.05"/>
      <sheetName val="MPNA"/>
      <sheetName val="Outros Paramêtros"/>
      <sheetName val="Paramêtros Produtos"/>
      <sheetName val="Banco de Dados"/>
      <sheetName val="Macro1"/>
      <sheetName val="Dólar 2_05"/>
      <sheetName val="Parameters"/>
      <sheetName val="sales vol."/>
      <sheetName val="Lead"/>
      <sheetName val="Movim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to PL "/>
      <sheetName val="Links"/>
      <sheetName val="Ingresso"/>
      <sheetName val="Resgate"/>
      <sheetName val="Cota Aplic. Resg."/>
      <sheetName val="Circ. de cotista"/>
      <sheetName val="Tickmarks"/>
      <sheetName val="Limites Operacionais"/>
      <sheetName val="Sheet1"/>
    </sheetNames>
    <sheetDataSet>
      <sheetData sheetId="0" refreshError="1">
        <row r="2">
          <cell r="I2" t="str">
            <v>Adjusted</v>
          </cell>
        </row>
        <row r="4">
          <cell r="I4">
            <v>-471931937.13</v>
          </cell>
        </row>
        <row r="5">
          <cell r="I5">
            <v>44239216.920000002</v>
          </cell>
        </row>
        <row r="6">
          <cell r="I6">
            <v>-427692720.20999998</v>
          </cell>
        </row>
        <row r="8">
          <cell r="I8">
            <v>-11547465.33</v>
          </cell>
        </row>
        <row r="9">
          <cell r="I9">
            <v>-34702338.68</v>
          </cell>
        </row>
        <row r="10">
          <cell r="I10">
            <v>-46249804.009999998</v>
          </cell>
        </row>
        <row r="11">
          <cell r="I11">
            <v>-473942524.21999997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dos"/>
      <sheetName val="ATIVO"/>
      <sheetName val="PASSIVO"/>
      <sheetName val="DR"/>
      <sheetName val="MUTPATRIM"/>
      <sheetName val="DOAR"/>
      <sheetName val="FCX"/>
      <sheetName val="AC"/>
      <sheetName val="DIFERIDO"/>
      <sheetName val="IMOBILIZADO"/>
      <sheetName val="PC"/>
      <sheetName val="EXLP"/>
      <sheetName val="V.LIQUIDAS"/>
      <sheetName val="CUSTOVAR"/>
      <sheetName val="CFXRESULTADO"/>
      <sheetName val="CFFXPROJETO"/>
      <sheetName val="SERV.TERC."/>
      <sheetName val="DESPTRIB"/>
      <sheetName val="VARIAÇÕES"/>
      <sheetName val="DEP.AMORTIZ"/>
      <sheetName val="DES.ADM"/>
      <sheetName val="CF20100"/>
      <sheetName val="CF20110"/>
      <sheetName val="CF20120"/>
      <sheetName val="CF20200"/>
      <sheetName val="CF20210"/>
      <sheetName val="CF20220"/>
      <sheetName val="CF20310"/>
      <sheetName val="CF20320"/>
      <sheetName val="DESP.COM VAR."/>
      <sheetName val="DESP.COM.FIXA"/>
      <sheetName val="DES(REC)FIN"/>
      <sheetName val="Plano de Contas"/>
      <sheetName val="Dólar 2.05"/>
      <sheetName val="sales vol."/>
      <sheetName val="Register"/>
      <sheetName val="Lead"/>
      <sheetName val="Movimentação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RIFA ENERGIA - SUL"/>
      <sheetName val="TARIFA ENERGIA - SUDESTE"/>
      <sheetName val="TARIFA ENERGIA - NORDESTE"/>
      <sheetName val="CONSUMO E.E.-RB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4"/>
      <sheetName val="Plan4-R$"/>
      <sheetName val="Cenário - Anual"/>
      <sheetName val="BALANCOS_Bndes"/>
    </sheetNames>
    <sheetDataSet>
      <sheetData sheetId="0" refreshError="1">
        <row r="90">
          <cell r="B90" t="str">
            <v>MWM                US$ (000)</v>
          </cell>
        </row>
        <row r="92">
          <cell r="B92" t="str">
            <v>GASTOS C/ PESQUISA &amp; DESENVOLVIMENTO</v>
          </cell>
        </row>
        <row r="94">
          <cell r="B94" t="str">
            <v>DESPESAS ENGENHARIA</v>
          </cell>
        </row>
        <row r="95">
          <cell r="B95" t="str">
            <v>AVL / FEV / TÜV</v>
          </cell>
        </row>
        <row r="96">
          <cell r="B96" t="str">
            <v>INVESTIMENTOS ENGENHARIA</v>
          </cell>
        </row>
        <row r="98">
          <cell r="B98" t="str">
            <v>TOTAL</v>
          </cell>
        </row>
        <row r="100">
          <cell r="B100" t="str">
            <v>% S/ RECEITA LÍQUIDA</v>
          </cell>
        </row>
        <row r="103">
          <cell r="B103" t="str">
            <v>INVESTIMENTOS</v>
          </cell>
        </row>
        <row r="105">
          <cell r="B105" t="str">
            <v>229 / X-10/Corporativo</v>
          </cell>
        </row>
        <row r="106">
          <cell r="B106" t="str">
            <v>SPRINT</v>
          </cell>
        </row>
        <row r="108">
          <cell r="B108" t="str">
            <v>TOTAL</v>
          </cell>
        </row>
        <row r="111">
          <cell r="B111" t="str">
            <v>% S/ RECEITA LÍQUIDA</v>
          </cell>
        </row>
        <row r="114">
          <cell r="B114" t="str">
            <v>RECEITA LÍQUIDA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 CPFL"/>
      <sheetName val="FORNECIMENTO FATURADO"/>
      <sheetName val="XREF"/>
      <sheetName val="Tickmarks"/>
      <sheetName val="Circ. Cliente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30/06/2002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205099</v>
          </cell>
          <cell r="G4">
            <v>0</v>
          </cell>
          <cell r="H4">
            <v>205099</v>
          </cell>
          <cell r="I4">
            <v>0</v>
          </cell>
          <cell r="J4">
            <v>205099</v>
          </cell>
          <cell r="K4">
            <v>205688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815</v>
          </cell>
          <cell r="G6">
            <v>0</v>
          </cell>
          <cell r="H6">
            <v>815</v>
          </cell>
          <cell r="I6">
            <v>0</v>
          </cell>
          <cell r="J6">
            <v>815</v>
          </cell>
          <cell r="K6">
            <v>-27</v>
          </cell>
        </row>
        <row r="7">
          <cell r="F7">
            <v>7037</v>
          </cell>
          <cell r="G7">
            <v>0</v>
          </cell>
          <cell r="H7">
            <v>7037</v>
          </cell>
          <cell r="I7">
            <v>0</v>
          </cell>
          <cell r="J7">
            <v>7037</v>
          </cell>
          <cell r="K7">
            <v>5452</v>
          </cell>
        </row>
        <row r="8">
          <cell r="F8">
            <v>1054</v>
          </cell>
          <cell r="G8">
            <v>0</v>
          </cell>
          <cell r="H8">
            <v>1054</v>
          </cell>
          <cell r="I8">
            <v>0</v>
          </cell>
          <cell r="J8">
            <v>1054</v>
          </cell>
          <cell r="K8">
            <v>1202</v>
          </cell>
        </row>
        <row r="9">
          <cell r="F9">
            <v>214005</v>
          </cell>
          <cell r="G9">
            <v>0</v>
          </cell>
          <cell r="H9">
            <v>214005</v>
          </cell>
          <cell r="I9">
            <v>0</v>
          </cell>
          <cell r="J9">
            <v>214005</v>
          </cell>
          <cell r="K9">
            <v>212315</v>
          </cell>
        </row>
        <row r="10">
          <cell r="F10">
            <v>214005</v>
          </cell>
          <cell r="G10">
            <v>0</v>
          </cell>
          <cell r="H10">
            <v>214005</v>
          </cell>
          <cell r="I10">
            <v>0</v>
          </cell>
          <cell r="J10">
            <v>214005</v>
          </cell>
          <cell r="K10">
            <v>212315</v>
          </cell>
        </row>
      </sheetData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ACTIV"/>
      <sheetName val="BALAN_PAS"/>
      <sheetName val="DEM_RESUL"/>
      <sheetName val="S2.1A"/>
      <sheetName val="IMOBILIZADO"/>
      <sheetName val="S2.1A-Taxas Sonae "/>
      <sheetName val="AMORTIZAÇÕES"/>
      <sheetName val="S2.1B"/>
      <sheetName val="S2.1B-Taxas Sonae"/>
      <sheetName val="INVEST_FINANC"/>
      <sheetName val="PROVISOES"/>
      <sheetName val="SALDOS_ACT"/>
      <sheetName val="STOCKS"/>
      <sheetName val="ACRESC_DIF"/>
      <sheetName val="CAPITPROP"/>
      <sheetName val="PASSIV_FLUX"/>
      <sheetName val="SALDOS_PAS"/>
      <sheetName val="CEVC_VPROD"/>
      <sheetName val="FSE"/>
      <sheetName val="ENC_PESSOAL"/>
      <sheetName val="AMORT_PROV"/>
      <sheetName val="CUST_FINANC"/>
      <sheetName val="OUTROS CUSTOS"/>
      <sheetName val="CUST_EXTRAOR"/>
      <sheetName val="VENDAS_OUTPROV"/>
      <sheetName val="PROV_FINANC"/>
      <sheetName val="PROV_ESTRAOR"/>
      <sheetName val="DIVERSOS"/>
      <sheetName val="PR_MG"/>
      <sheetName val="REAVALIAÇÕES"/>
      <sheetName val="Mapa_7"/>
      <sheetName val="Mapa_9 Equiv"/>
      <sheetName val="Movim Imob Incorp"/>
      <sheetName val="Mov.Reaval"/>
      <sheetName val="CMI x LS"/>
      <sheetName val="CMI x LS Taxas Sona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4">
          <cell r="A4" t="str">
            <v>CONSOLIDACÃO DE CONTAS</v>
          </cell>
        </row>
        <row r="5">
          <cell r="A5" t="str">
            <v>MAPA 7</v>
          </cell>
        </row>
        <row r="6">
          <cell r="A6" t="str">
            <v>INVESTIMENTOS FINANCEIROS E APLICACOES DE TESOURARIA</v>
          </cell>
          <cell r="C6" t="str">
            <v>EMPRESA: Sonae Distribuição Brasil S.A.</v>
          </cell>
        </row>
        <row r="8">
          <cell r="A8" t="str">
            <v>EMPRESA:</v>
          </cell>
          <cell r="B8" t="str">
            <v>Cia. Real de Distribuição</v>
          </cell>
        </row>
        <row r="9">
          <cell r="D9" t="str">
            <v>%</v>
          </cell>
          <cell r="E9" t="str">
            <v xml:space="preserve">Valor </v>
          </cell>
        </row>
        <row r="10">
          <cell r="A10" t="str">
            <v>Valores em Reais</v>
          </cell>
          <cell r="B10" t="str">
            <v>Cód.</v>
          </cell>
          <cell r="C10" t="str">
            <v xml:space="preserve">Quantidade </v>
          </cell>
          <cell r="D10" t="str">
            <v>Participação</v>
          </cell>
          <cell r="E10" t="str">
            <v>Contábil</v>
          </cell>
        </row>
        <row r="12">
          <cell r="A12" t="str">
            <v>Descricão</v>
          </cell>
          <cell r="B12" t="str">
            <v>Cód.</v>
          </cell>
          <cell r="C12" t="str">
            <v>Quantidade</v>
          </cell>
          <cell r="D12" t="str">
            <v>Valor</v>
          </cell>
          <cell r="E12" t="str">
            <v>Valor</v>
          </cell>
        </row>
        <row r="13">
          <cell r="D13" t="str">
            <v>Nominal</v>
          </cell>
          <cell r="E13" t="str">
            <v>Contábil</v>
          </cell>
        </row>
        <row r="14">
          <cell r="A14" t="str">
            <v>Ações/Quotas Investimentos (Cândia)</v>
          </cell>
          <cell r="B14" t="str">
            <v>Ações</v>
          </cell>
        </row>
        <row r="15">
          <cell r="A15" t="str">
            <v>Outros Investimentos</v>
          </cell>
          <cell r="E15">
            <v>50964</v>
          </cell>
        </row>
        <row r="17">
          <cell r="A17" t="str">
            <v>Finam</v>
          </cell>
          <cell r="E17">
            <v>4.8100000000000005</v>
          </cell>
        </row>
        <row r="18">
          <cell r="A18" t="str">
            <v>Acoes / Quotas Investimentos</v>
          </cell>
        </row>
        <row r="19">
          <cell r="A19" t="str">
            <v>Ações/Quotas Investimentos (Mercadorama)</v>
          </cell>
          <cell r="B19" t="str">
            <v>Ações</v>
          </cell>
          <cell r="C19">
            <v>431411000</v>
          </cell>
          <cell r="D19">
            <v>1</v>
          </cell>
          <cell r="E19">
            <v>431411000</v>
          </cell>
        </row>
        <row r="21">
          <cell r="A21" t="str">
            <v>Ações/Quotas Investimentos (Nacional)</v>
          </cell>
          <cell r="B21" t="str">
            <v>Ações</v>
          </cell>
          <cell r="C21">
            <v>3668823</v>
          </cell>
          <cell r="D21">
            <v>1</v>
          </cell>
          <cell r="E21">
            <v>301000418.94</v>
          </cell>
        </row>
        <row r="25">
          <cell r="A25" t="str">
            <v>CONSOLIDACÃO DE CONTAS</v>
          </cell>
        </row>
        <row r="26">
          <cell r="A26" t="str">
            <v>MAPA 7</v>
          </cell>
        </row>
        <row r="27">
          <cell r="A27" t="str">
            <v>INVESTIMENTOS FINANCEIROS E APLICACOES DE TESOURARIA</v>
          </cell>
        </row>
        <row r="29">
          <cell r="A29" t="str">
            <v>EMPRESA:</v>
          </cell>
          <cell r="B29" t="str">
            <v>Cia. Real de Distribuição</v>
          </cell>
        </row>
        <row r="30">
          <cell r="A30" t="str">
            <v>MAPA 7</v>
          </cell>
        </row>
        <row r="31">
          <cell r="A31" t="str">
            <v>Valores em Milhares de Escudos</v>
          </cell>
          <cell r="D31" t="str">
            <v>CÂMBIO:</v>
          </cell>
          <cell r="E31">
            <v>0.16426299999999999</v>
          </cell>
        </row>
        <row r="33">
          <cell r="A33" t="str">
            <v>Descricão</v>
          </cell>
          <cell r="B33" t="str">
            <v>Cód.</v>
          </cell>
          <cell r="C33" t="str">
            <v>Quantidade</v>
          </cell>
          <cell r="D33" t="str">
            <v>Valor</v>
          </cell>
          <cell r="E33" t="str">
            <v>Valor</v>
          </cell>
        </row>
        <row r="34">
          <cell r="D34" t="str">
            <v>Nominal</v>
          </cell>
          <cell r="E34" t="str">
            <v>Contábil</v>
          </cell>
        </row>
        <row r="35">
          <cell r="D35" t="str">
            <v>Câmbio:</v>
          </cell>
          <cell r="E35">
            <v>0.106645</v>
          </cell>
        </row>
        <row r="36">
          <cell r="A36" t="str">
            <v>Outros Investimentos</v>
          </cell>
          <cell r="E36">
            <v>8371.5</v>
          </cell>
        </row>
        <row r="37">
          <cell r="D37" t="str">
            <v xml:space="preserve">Valor </v>
          </cell>
          <cell r="E37" t="str">
            <v xml:space="preserve">Valor </v>
          </cell>
        </row>
        <row r="38">
          <cell r="A38" t="str">
            <v>Descrição</v>
          </cell>
          <cell r="B38" t="str">
            <v>Cód.</v>
          </cell>
          <cell r="C38" t="str">
            <v xml:space="preserve">Quantidade </v>
          </cell>
          <cell r="D38" t="str">
            <v>Nominal</v>
          </cell>
          <cell r="E38" t="str">
            <v>Contábil</v>
          </cell>
        </row>
        <row r="39">
          <cell r="A39" t="str">
            <v>Acoes / Quotas Investimentos</v>
          </cell>
        </row>
        <row r="40">
          <cell r="A40" t="str">
            <v>Outros Investimentos</v>
          </cell>
        </row>
        <row r="42">
          <cell r="A42" t="str">
            <v>Ações/Quotas Investimentos (Cândia)</v>
          </cell>
          <cell r="B42" t="str">
            <v>Ações</v>
          </cell>
          <cell r="D42">
            <v>0</v>
          </cell>
          <cell r="E42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ões Bancárias"/>
      <sheetName val="Mov. aplic."/>
      <sheetName val="Cálc. global rend."/>
      <sheetName val="Parâmetro-Rendim."/>
      <sheetName val="Composição de Estoques"/>
      <sheetName val="MAPA - IMOBILIZADO"/>
      <sheetName val="Depreciação"/>
      <sheetName val="Parâmetro-Deprec."/>
      <sheetName val="Teste de Adições"/>
      <sheetName val="Teste de Baixas"/>
      <sheetName val="Tickmarks"/>
      <sheetName val="Lead"/>
      <sheetName val="XREF"/>
      <sheetName val="Agente"/>
      <sheetName val="Sheet8"/>
      <sheetName val="E-mail"/>
      <sheetName val="Produtos"/>
      <sheetName val="Serie Fat"/>
      <sheetName val="Serie Filial"/>
      <sheetName val="FORN"/>
      <sheetName val="sales vol."/>
      <sheetName val="AFinanc"/>
      <sheetName val="Investimen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Ajustes do Ano Anterior"/>
      <sheetName val="Resumo dos Erros Monetários"/>
      <sheetName val="Outras Condições"/>
      <sheetName val="Considerações Qualitativas"/>
      <sheetName val="Conclusões"/>
      <sheetName val="Tickmarks"/>
      <sheetName val="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JAN15"/>
      <sheetName val="FEV15"/>
      <sheetName val="MAR15"/>
      <sheetName val="ABR15"/>
      <sheetName val="PRODUTOS - KG"/>
      <sheetName val="CLIENTES - R$"/>
      <sheetName val="VENDEDORES - KG"/>
      <sheetName val="CLASSES"/>
      <sheetName val="ORIGEM - KG"/>
      <sheetName val="GRÁFICO"/>
      <sheetName val="NEW"/>
      <sheetName val="Estudo"/>
      <sheetName val="aux"/>
      <sheetName val="VENDAS COMPLEMENTAR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YES MINERALS ZINCO</v>
          </cell>
        </row>
      </sheetData>
      <sheetData sheetId="7">
        <row r="6">
          <cell r="C6" t="str">
            <v>A B Araujo e Cia LTDA</v>
          </cell>
        </row>
      </sheetData>
      <sheetData sheetId="8">
        <row r="6">
          <cell r="B6" t="str">
            <v>Gilberto Silva</v>
          </cell>
          <cell r="BU6" t="str">
            <v>Jacir Caron</v>
          </cell>
        </row>
        <row r="7">
          <cell r="B7" t="str">
            <v>Debora Czaban</v>
          </cell>
          <cell r="BU7" t="str">
            <v>Juliana Tomelin</v>
          </cell>
        </row>
        <row r="8">
          <cell r="B8" t="str">
            <v>Renato Libera</v>
          </cell>
          <cell r="BU8" t="str">
            <v>Ana Ligia</v>
          </cell>
        </row>
        <row r="9">
          <cell r="B9" t="str">
            <v>Juliana Tomelin</v>
          </cell>
          <cell r="BU9" t="str">
            <v>Vet Nutrition (Gonçalo)</v>
          </cell>
        </row>
        <row r="10">
          <cell r="B10" t="str">
            <v>Ana Ligia</v>
          </cell>
          <cell r="BU10" t="str">
            <v>SBK (Adriano)</v>
          </cell>
        </row>
        <row r="11">
          <cell r="B11" t="str">
            <v>Vet Nutrition (Gonçalo)</v>
          </cell>
          <cell r="BU11" t="str">
            <v>Sergio Fontes</v>
          </cell>
        </row>
        <row r="12">
          <cell r="B12" t="str">
            <v>SBK (Adriano)</v>
          </cell>
          <cell r="BU12" t="str">
            <v>Fernando Pavao</v>
          </cell>
        </row>
        <row r="13">
          <cell r="B13" t="str">
            <v>Sergio Fontes</v>
          </cell>
          <cell r="BU13" t="str">
            <v>Julio Zuniga Nunes</v>
          </cell>
        </row>
        <row r="14">
          <cell r="B14" t="str">
            <v>Fernando Pavao</v>
          </cell>
          <cell r="BU14" t="str">
            <v>Aliança Comercio</v>
          </cell>
        </row>
        <row r="15">
          <cell r="B15" t="str">
            <v>Julio Zuniga Nunes</v>
          </cell>
          <cell r="BU15" t="str">
            <v>Graz (Geraldo)</v>
          </cell>
        </row>
        <row r="16">
          <cell r="B16" t="str">
            <v>Aliança Comercio</v>
          </cell>
          <cell r="BU16" t="str">
            <v>Pro Tec Representações</v>
          </cell>
        </row>
        <row r="17">
          <cell r="B17" t="str">
            <v>Graz (Geraldo)</v>
          </cell>
          <cell r="BU17" t="str">
            <v>Aviva (Renato)</v>
          </cell>
        </row>
        <row r="18">
          <cell r="B18" t="str">
            <v>Pro Tec Representações</v>
          </cell>
          <cell r="BU18" t="str">
            <v>Nutrimentos Santa Maria</v>
          </cell>
        </row>
        <row r="19">
          <cell r="B19" t="str">
            <v>Aviva (Renato)</v>
          </cell>
          <cell r="BU19" t="str">
            <v>Kippa (Carlos)</v>
          </cell>
        </row>
        <row r="20">
          <cell r="B20" t="str">
            <v>Nutrimentos Santa Maria</v>
          </cell>
          <cell r="BU20" t="str">
            <v>GS - Vet Rep (Guglielmo)</v>
          </cell>
        </row>
        <row r="21">
          <cell r="B21" t="str">
            <v>Kippa (Carlos)</v>
          </cell>
          <cell r="BU21" t="str">
            <v>Ligouri (Euler)</v>
          </cell>
        </row>
        <row r="22">
          <cell r="B22" t="str">
            <v>GS - Vet Rep (Guglielmo)</v>
          </cell>
          <cell r="BU22" t="str">
            <v>Airton Luiz</v>
          </cell>
        </row>
        <row r="23">
          <cell r="B23" t="str">
            <v>Pedro Jorge</v>
          </cell>
          <cell r="BU23" t="str">
            <v xml:space="preserve">Marilia Belisario Andrade </v>
          </cell>
        </row>
        <row r="24">
          <cell r="B24" t="str">
            <v>A M Pedroso</v>
          </cell>
          <cell r="BU24" t="str">
            <v>Agrofloresta Repres. LT</v>
          </cell>
        </row>
        <row r="25">
          <cell r="B25" t="str">
            <v>Ligouri (Euler)</v>
          </cell>
          <cell r="BU25" t="str">
            <v>Tortella e Trevisan Ltda</v>
          </cell>
        </row>
        <row r="26">
          <cell r="B26" t="str">
            <v>Airton Luiz</v>
          </cell>
          <cell r="BU26" t="str">
            <v>Soyamil Ind Com Agrop</v>
          </cell>
        </row>
        <row r="27">
          <cell r="B27" t="str">
            <v>Macedo (Edmur)</v>
          </cell>
          <cell r="BU27" t="str">
            <v>Marcela Sampaio</v>
          </cell>
        </row>
        <row r="28">
          <cell r="B28" t="str">
            <v>Direta</v>
          </cell>
          <cell r="BU28" t="str">
            <v>OAM Repres Ltda</v>
          </cell>
        </row>
        <row r="29">
          <cell r="B29" t="str">
            <v>Evilasio</v>
          </cell>
          <cell r="BU29" t="str">
            <v>Marcelo Faria</v>
          </cell>
        </row>
        <row r="30">
          <cell r="B30" t="str">
            <v>Sergio Valeixo</v>
          </cell>
          <cell r="BU30" t="str">
            <v>E Lupges Silva - Arnaldo F</v>
          </cell>
        </row>
        <row r="31">
          <cell r="B31" t="str">
            <v>Eduardo</v>
          </cell>
          <cell r="BU31" t="str">
            <v>Leandro Marques Ribeiro</v>
          </cell>
        </row>
        <row r="32">
          <cell r="B32" t="str">
            <v>Leandro Silva</v>
          </cell>
          <cell r="BU32" t="str">
            <v>Caron Com e Serv Agrop</v>
          </cell>
        </row>
        <row r="33">
          <cell r="B33" t="str">
            <v>Gisele Lobo</v>
          </cell>
          <cell r="BU33" t="str">
            <v>E Lupges da Silva e Cia Ltda</v>
          </cell>
        </row>
        <row r="34">
          <cell r="B34" t="str">
            <v xml:space="preserve">Marilia Belisario Andrade </v>
          </cell>
          <cell r="BU34" t="str">
            <v>G A Representação Com.</v>
          </cell>
        </row>
        <row r="35">
          <cell r="B35" t="str">
            <v>Agrofloresta Repres. LT</v>
          </cell>
          <cell r="BU35" t="str">
            <v>J Menezes Representações</v>
          </cell>
        </row>
        <row r="36">
          <cell r="B36" t="str">
            <v>Tortella e Trevisan Ltda</v>
          </cell>
          <cell r="BU36" t="str">
            <v>Leonardo Marques Ribeiro</v>
          </cell>
        </row>
        <row r="37">
          <cell r="B37" t="str">
            <v>Soyamil Ind Com Agrop</v>
          </cell>
          <cell r="BU37" t="str">
            <v>Markmann Representações Ltda</v>
          </cell>
        </row>
        <row r="38">
          <cell r="B38" t="str">
            <v>Marcela Sampaio</v>
          </cell>
          <cell r="BU38" t="str">
            <v>Regional Nutrição e Quimica LTDA</v>
          </cell>
        </row>
        <row r="39">
          <cell r="B39" t="str">
            <v>OAM Repres Ltda</v>
          </cell>
          <cell r="BU39" t="str">
            <v xml:space="preserve">Rodrigo Bern. Pionedo </v>
          </cell>
        </row>
        <row r="40">
          <cell r="B40" t="str">
            <v>Marcelo Faria</v>
          </cell>
          <cell r="BU40" t="str">
            <v>T Matsubara Com Prd Vet</v>
          </cell>
        </row>
        <row r="41">
          <cell r="B41" t="str">
            <v>E Lupges Silva - Arnaldo F</v>
          </cell>
          <cell r="BU41" t="str">
            <v>Suiaves Com de Prod Veterinar</v>
          </cell>
        </row>
        <row r="42">
          <cell r="B42" t="str">
            <v>Leandro Marques Ribeiro</v>
          </cell>
          <cell r="BU42" t="str">
            <v>Horones Junior</v>
          </cell>
        </row>
        <row r="43">
          <cell r="B43" t="str">
            <v>Caron Com e Serv Agrop</v>
          </cell>
          <cell r="BU43" t="str">
            <v>Marcelo Russo</v>
          </cell>
        </row>
        <row r="44">
          <cell r="B44" t="str">
            <v>E Lupges da Silva e Cia Ltda</v>
          </cell>
        </row>
        <row r="45">
          <cell r="B45" t="str">
            <v>G A Representação Com.</v>
          </cell>
        </row>
        <row r="46">
          <cell r="B46" t="str">
            <v>J Menezes Representações</v>
          </cell>
        </row>
        <row r="47">
          <cell r="B47" t="str">
            <v>Leonardo Marques Ribeiro</v>
          </cell>
        </row>
        <row r="48">
          <cell r="B48" t="str">
            <v>Markmann Representações Ltda</v>
          </cell>
        </row>
        <row r="49">
          <cell r="B49" t="str">
            <v>Regional Nutrição e Quimica LTDA</v>
          </cell>
        </row>
        <row r="50">
          <cell r="B50" t="str">
            <v xml:space="preserve">Rodrigo Bern. Pionedo </v>
          </cell>
        </row>
        <row r="51">
          <cell r="B51" t="str">
            <v>T Matsubara Com Prd Vet</v>
          </cell>
        </row>
        <row r="52">
          <cell r="B52" t="str">
            <v>Suiaves Com de Prod Veterinar</v>
          </cell>
        </row>
        <row r="53">
          <cell r="B53" t="str">
            <v>Horones Junior</v>
          </cell>
        </row>
        <row r="54">
          <cell r="B54" t="str">
            <v>Marcelo Russo</v>
          </cell>
        </row>
        <row r="55">
          <cell r="B55">
            <v>0</v>
          </cell>
        </row>
      </sheetData>
      <sheetData sheetId="9"/>
      <sheetData sheetId="10">
        <row r="6">
          <cell r="B6" t="str">
            <v>Lucélia</v>
          </cell>
        </row>
        <row r="7">
          <cell r="B7" t="str">
            <v>Jandaia</v>
          </cell>
        </row>
        <row r="8">
          <cell r="B8" t="str">
            <v>Jaguariúna</v>
          </cell>
        </row>
        <row r="9">
          <cell r="B9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Andrew___Data"/>
      <sheetName val="Error Sheet"/>
      <sheetName val="FA"/>
      <sheetName val="Assistance Summary"/>
      <sheetName val="LED Summary"/>
      <sheetName val="A&amp;C Summary"/>
      <sheetName val="Group Summary"/>
      <sheetName val="AandC"/>
      <sheetName val="Assistance"/>
      <sheetName val="Group"/>
      <sheetName val="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0.03</v>
          </cell>
        </row>
      </sheetData>
      <sheetData sheetId="9"/>
      <sheetData sheetId="1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ula"/>
      <sheetName val="F gerais"/>
      <sheetName val="F dia"/>
      <sheetName val="F mês"/>
      <sheetName val="F ano"/>
      <sheetName val="Compra mês"/>
      <sheetName val="Compra trim"/>
      <sheetName val="Margem"/>
      <sheetName val="Reavaliação"/>
      <sheetName val="Cenário"/>
      <sheetName val="Diversos"/>
      <sheetName val="Estados"/>
      <sheetName val="Portarias"/>
      <sheetName val="Reajustes"/>
      <sheetName val="Energético"/>
      <sheetName val="Ind"/>
      <sheetName val="Com"/>
      <sheetName val="Res"/>
      <sheetName val="GNV"/>
      <sheetName val="Cog."/>
      <sheetName val="Tarifa"/>
      <sheetName val="Simula"/>
      <sheetName val="Publicações"/>
      <sheetName val="Formação da tarifa"/>
      <sheetName val="CEBRACE"/>
      <sheetName val="Ações"/>
      <sheetName val="C 051202 - Orç 2003"/>
      <sheetName val="Orçamento 2002"/>
    </sheetNames>
    <sheetDataSet>
      <sheetData sheetId="0" refreshError="1"/>
      <sheetData sheetId="1" refreshError="1">
        <row r="20">
          <cell r="C20">
            <v>3.6499999999999998E-2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-Assets"/>
      <sheetName val="Balance Sheet-Liabilities"/>
      <sheetName val="Income Statement"/>
      <sheetName val="Inventory components"/>
      <sheetName val="Supplementary Information"/>
      <sheetName val="Related Party Rec &amp; Payable"/>
      <sheetName val="Related Party Purchases &amp; Sales"/>
      <sheetName val="Leases, Debt, Lines of Credit"/>
      <sheetName val="TOTAL"/>
      <sheetName val="ADM"/>
      <sheetName val="CI"/>
      <sheetName val="CONTABILIDADE"/>
      <sheetName val="DIRETORIA"/>
      <sheetName val="FINANCEIRO"/>
      <sheetName val="INFRA-ESTRUTURA"/>
      <sheetName val="JURIDICO"/>
      <sheetName val="Novos Negócios"/>
      <sheetName val="PROJ Incentivados"/>
      <sheetName val="RH"/>
      <sheetName val="RI"/>
      <sheetName val="CONSELHO ADM"/>
      <sheetName val="Precios"/>
      <sheetName val="Input"/>
      <sheetName val="PMIREQ"/>
      <sheetName val="company"/>
      <sheetName val="Forecast"/>
      <sheetName val="Phases"/>
      <sheetName val="Resources"/>
      <sheetName val="Macro1"/>
      <sheetName val="Instru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Posição de Faturamento"/>
      <sheetName val="Painel"/>
      <sheetName val="Composição do Faturamento"/>
      <sheetName val="Posição por Filial"/>
      <sheetName val="Carteira - por Fase"/>
      <sheetName val="Carteira por Cliente - Top 100"/>
      <sheetName val="Carteira por Produto - Top 100"/>
      <sheetName val="Fat Unid - Segmento"/>
      <sheetName val="Carteira"/>
      <sheetName val="Plan1"/>
      <sheetName val="Base"/>
      <sheetName val="Produtos"/>
      <sheetName val="UF - Filial"/>
      <sheetName val="Serie Fat"/>
      <sheetName val="Serie Filial"/>
      <sheetName val="Números"/>
      <sheetName val="Números (2)"/>
      <sheetName val="Metas Filiais"/>
      <sheetName val="Income Statement"/>
      <sheetName val="Forecast"/>
      <sheetName val="parâmetros"/>
      <sheetName val="Phases"/>
      <sheetName val="Resources"/>
      <sheetName val="company"/>
      <sheetName val="FORN"/>
      <sheetName val="MACRO1"/>
      <sheetName val="P&amp;L"/>
      <sheetName val="Revisão ativo-passivo"/>
      <sheetName val="XREF"/>
      <sheetName val="Grá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cd_Produto</v>
          </cell>
          <cell r="B1" t="str">
            <v>descricao</v>
          </cell>
          <cell r="C1" t="str">
            <v>familia</v>
          </cell>
          <cell r="D1" t="str">
            <v>un_prod</v>
          </cell>
        </row>
        <row r="2">
          <cell r="A2" t="str">
            <v>000480020</v>
          </cell>
          <cell r="B2" t="str">
            <v>MEC IMP IM48 B-6 BIDI MEMOC</v>
          </cell>
          <cell r="C2" t="str">
            <v>PEÇAS</v>
          </cell>
          <cell r="D2" t="str">
            <v>PÇ</v>
          </cell>
        </row>
        <row r="3">
          <cell r="A3" t="str">
            <v>000480031</v>
          </cell>
          <cell r="B3" t="str">
            <v>MEC IMP IM48 B-8</v>
          </cell>
          <cell r="C3" t="str">
            <v>PEÇAS</v>
          </cell>
          <cell r="D3" t="str">
            <v>PÇ</v>
          </cell>
        </row>
        <row r="4">
          <cell r="A4" t="str">
            <v>000480033</v>
          </cell>
          <cell r="B4" t="str">
            <v>MEC IMP IM48 B-8 BIDI</v>
          </cell>
          <cell r="C4" t="str">
            <v>PEÇAS</v>
          </cell>
          <cell r="D4" t="str">
            <v>PÇ</v>
          </cell>
        </row>
        <row r="5">
          <cell r="A5" t="str">
            <v>1</v>
          </cell>
          <cell r="B5" t="str">
            <v>CI MICROC Z8681 8MHZ</v>
          </cell>
          <cell r="C5" t="str">
            <v>PEÇAS</v>
          </cell>
          <cell r="D5" t="str">
            <v>PÇ</v>
          </cell>
        </row>
        <row r="6">
          <cell r="A6" t="str">
            <v>10</v>
          </cell>
          <cell r="B6" t="str">
            <v>CI TTL 7407</v>
          </cell>
          <cell r="C6" t="str">
            <v>PEÇAS</v>
          </cell>
          <cell r="D6" t="str">
            <v>PÇ</v>
          </cell>
        </row>
        <row r="7">
          <cell r="A7" t="str">
            <v>10000</v>
          </cell>
          <cell r="B7" t="str">
            <v>PB20 DRL2PR33 KC-1800</v>
          </cell>
          <cell r="C7" t="str">
            <v>BLOCOS</v>
          </cell>
          <cell r="D7" t="str">
            <v>PP</v>
          </cell>
        </row>
        <row r="8">
          <cell r="A8" t="str">
            <v>10000-00</v>
          </cell>
          <cell r="B8" t="str">
            <v>PB20 DRL2PR33 KC1800 SP</v>
          </cell>
          <cell r="C8" t="str">
            <v>BLOCOS</v>
          </cell>
          <cell r="D8" t="str">
            <v>PP</v>
          </cell>
        </row>
        <row r="9">
          <cell r="A9" t="str">
            <v>10000-01</v>
          </cell>
          <cell r="B9" t="str">
            <v>PB20 DRL2FD33 KC1800 SN</v>
          </cell>
          <cell r="C9" t="str">
            <v>BLOCOS</v>
          </cell>
          <cell r="D9" t="str">
            <v>PP</v>
          </cell>
        </row>
        <row r="10">
          <cell r="A10" t="str">
            <v>10000-10</v>
          </cell>
          <cell r="B10" t="str">
            <v>PB20 USL2PR33 KC1800 SP</v>
          </cell>
          <cell r="C10" t="str">
            <v>BLOCOS</v>
          </cell>
          <cell r="D10" t="str">
            <v>PP</v>
          </cell>
        </row>
        <row r="11">
          <cell r="A11" t="str">
            <v>1004</v>
          </cell>
          <cell r="B11" t="str">
            <v>VISOR ACRILICO TMP TRAS MP20</v>
          </cell>
          <cell r="C11" t="str">
            <v>PEÇAS</v>
          </cell>
          <cell r="D11" t="str">
            <v>PÇ</v>
          </cell>
        </row>
        <row r="12">
          <cell r="A12" t="str">
            <v>100480000</v>
          </cell>
          <cell r="B12" t="str">
            <v>CONJ MOT PM-105 S 93.41.100</v>
          </cell>
          <cell r="C12" t="str">
            <v>PEÇAS</v>
          </cell>
          <cell r="D12" t="str">
            <v>PÇ</v>
          </cell>
        </row>
        <row r="13">
          <cell r="A13" t="str">
            <v>100480004</v>
          </cell>
          <cell r="B13" t="str">
            <v>CONJ POS DIR RODA DENT 9304105</v>
          </cell>
          <cell r="C13" t="str">
            <v>PEÇAS</v>
          </cell>
          <cell r="D13" t="str">
            <v>PÇ</v>
          </cell>
        </row>
        <row r="14">
          <cell r="A14" t="str">
            <v>100480005</v>
          </cell>
          <cell r="B14" t="str">
            <v>CONJ CARRO TRANSP 93.04.108</v>
          </cell>
          <cell r="C14" t="str">
            <v>PEÇAS</v>
          </cell>
          <cell r="D14" t="str">
            <v>PÇ</v>
          </cell>
        </row>
        <row r="15">
          <cell r="A15" t="str">
            <v>100480006</v>
          </cell>
          <cell r="B15" t="str">
            <v>CONJ TRAC FITA 93.21.108</v>
          </cell>
          <cell r="C15" t="str">
            <v>PEÇAS</v>
          </cell>
          <cell r="D15" t="str">
            <v>PÇ</v>
          </cell>
        </row>
        <row r="16">
          <cell r="A16" t="str">
            <v>100480009</v>
          </cell>
          <cell r="B16" t="str">
            <v>CONJ CORTE PAP S.M. 93.30.310</v>
          </cell>
          <cell r="C16" t="str">
            <v>PEÇAS</v>
          </cell>
          <cell r="D16" t="str">
            <v>PÇ</v>
          </cell>
        </row>
        <row r="17">
          <cell r="A17" t="str">
            <v>100480010</v>
          </cell>
          <cell r="B17" t="str">
            <v>CONJ MANCAL CIL 93.13.101</v>
          </cell>
          <cell r="C17" t="str">
            <v>PEÇAS</v>
          </cell>
          <cell r="D17" t="str">
            <v>PÇ</v>
          </cell>
        </row>
        <row r="18">
          <cell r="A18" t="str">
            <v>100480039</v>
          </cell>
          <cell r="B18" t="str">
            <v>SUBCJ FOTO SENS AUT ESQ</v>
          </cell>
          <cell r="C18" t="str">
            <v>PEÇAS</v>
          </cell>
          <cell r="D18" t="str">
            <v>PÇ</v>
          </cell>
        </row>
        <row r="19">
          <cell r="A19" t="str">
            <v>100480078</v>
          </cell>
          <cell r="B19" t="str">
            <v>SUBCJ ROLO COMPR PAP</v>
          </cell>
          <cell r="C19" t="str">
            <v>PEÇAS</v>
          </cell>
          <cell r="D19" t="str">
            <v>PÇ</v>
          </cell>
        </row>
        <row r="20">
          <cell r="A20" t="str">
            <v>100480081</v>
          </cell>
          <cell r="B20" t="str">
            <v>CONJ MOT PRINC PM102 SJ</v>
          </cell>
          <cell r="C20" t="str">
            <v>PEÇAS</v>
          </cell>
          <cell r="D20" t="str">
            <v>PÇ</v>
          </cell>
        </row>
        <row r="21">
          <cell r="A21" t="str">
            <v>100480095</v>
          </cell>
          <cell r="B21" t="str">
            <v>CONJ MOT PRINC IM48 DC TACH</v>
          </cell>
          <cell r="C21" t="str">
            <v>PEÇAS</v>
          </cell>
          <cell r="D21" t="str">
            <v>PÇ</v>
          </cell>
        </row>
        <row r="22">
          <cell r="A22" t="str">
            <v>100480096</v>
          </cell>
          <cell r="B22" t="str">
            <v>CONJ SFP B3</v>
          </cell>
          <cell r="C22" t="str">
            <v>PEÇAS</v>
          </cell>
          <cell r="D22" t="str">
            <v>PÇ</v>
          </cell>
        </row>
        <row r="23">
          <cell r="A23" t="str">
            <v>100480100</v>
          </cell>
          <cell r="B23" t="str">
            <v>CONJ MOT ACION G-4</v>
          </cell>
          <cell r="C23" t="str">
            <v>PEÇAS</v>
          </cell>
          <cell r="D23" t="str">
            <v>PÇ</v>
          </cell>
        </row>
        <row r="24">
          <cell r="A24" t="str">
            <v>100480107</v>
          </cell>
          <cell r="B24" t="str">
            <v>CONJ MICRO RUPTOR REB ZANTHUS</v>
          </cell>
          <cell r="C24" t="str">
            <v>PEÇAS</v>
          </cell>
          <cell r="D24" t="str">
            <v>PÇ</v>
          </cell>
        </row>
        <row r="25">
          <cell r="A25" t="str">
            <v>100480138</v>
          </cell>
          <cell r="B25" t="str">
            <v>CONJ PL MAR SENS CENT</v>
          </cell>
          <cell r="C25" t="str">
            <v>PEÇAS</v>
          </cell>
          <cell r="D25" t="str">
            <v>PÇ</v>
          </cell>
        </row>
        <row r="26">
          <cell r="A26" t="str">
            <v>100480163</v>
          </cell>
          <cell r="B26" t="str">
            <v>CONJ SOLN AV PAP 93.56.106</v>
          </cell>
          <cell r="C26" t="str">
            <v>PEÇAS</v>
          </cell>
          <cell r="D26" t="str">
            <v>PÇ</v>
          </cell>
        </row>
        <row r="27">
          <cell r="A27" t="str">
            <v>100480167</v>
          </cell>
          <cell r="B27" t="str">
            <v>CONJ PL MAR</v>
          </cell>
          <cell r="C27" t="str">
            <v>PEÇAS</v>
          </cell>
          <cell r="D27" t="str">
            <v>PÇ</v>
          </cell>
        </row>
        <row r="28">
          <cell r="A28" t="str">
            <v>100480169</v>
          </cell>
          <cell r="B28" t="str">
            <v>CONJ MANCAL CIL CMD BIDI</v>
          </cell>
          <cell r="C28" t="str">
            <v>PEÇAS</v>
          </cell>
          <cell r="D28" t="str">
            <v>PÇ</v>
          </cell>
        </row>
        <row r="29">
          <cell r="A29" t="str">
            <v>100480174</v>
          </cell>
          <cell r="B29" t="str">
            <v>CONJ EMI SIN PCST</v>
          </cell>
          <cell r="C29" t="str">
            <v>PEÇAS</v>
          </cell>
          <cell r="D29" t="str">
            <v>PÇ</v>
          </cell>
        </row>
        <row r="30">
          <cell r="A30" t="str">
            <v>100480175</v>
          </cell>
          <cell r="B30" t="str">
            <v>CONJ REC SIN PCST</v>
          </cell>
          <cell r="C30" t="str">
            <v>PEÇAS</v>
          </cell>
          <cell r="D30" t="str">
            <v>PÇ</v>
          </cell>
        </row>
        <row r="31">
          <cell r="A31" t="str">
            <v>100480180</v>
          </cell>
          <cell r="B31" t="str">
            <v>CONJ CARRO TRANSP IM48 BUCHA</v>
          </cell>
          <cell r="C31" t="str">
            <v>PEÇAS</v>
          </cell>
          <cell r="D31" t="str">
            <v>PÇ</v>
          </cell>
        </row>
        <row r="32">
          <cell r="A32" t="str">
            <v>100480187</v>
          </cell>
          <cell r="B32" t="str">
            <v>CONJ MANCAL CIL CMD UNI B6</v>
          </cell>
          <cell r="C32" t="str">
            <v>PEÇAS</v>
          </cell>
          <cell r="D32" t="str">
            <v>PÇ</v>
          </cell>
        </row>
        <row r="33">
          <cell r="A33" t="str">
            <v>100480188</v>
          </cell>
          <cell r="B33" t="str">
            <v>CONJ SFP B6</v>
          </cell>
          <cell r="C33" t="str">
            <v>PEÇAS</v>
          </cell>
          <cell r="D33" t="str">
            <v>PÇ</v>
          </cell>
        </row>
        <row r="34">
          <cell r="A34" t="str">
            <v>100480189</v>
          </cell>
          <cell r="B34" t="str">
            <v>CONJ MOT PM105-B6</v>
          </cell>
          <cell r="C34" t="str">
            <v>PEÇAS</v>
          </cell>
          <cell r="D34" t="str">
            <v>PÇ</v>
          </cell>
        </row>
        <row r="35">
          <cell r="A35" t="str">
            <v>100480190</v>
          </cell>
          <cell r="B35" t="str">
            <v>CONJ PL MAR B6</v>
          </cell>
          <cell r="C35" t="str">
            <v>PEÇAS</v>
          </cell>
          <cell r="D35" t="str">
            <v>PÇ</v>
          </cell>
        </row>
        <row r="36">
          <cell r="A36" t="str">
            <v>100480191</v>
          </cell>
          <cell r="B36" t="str">
            <v>CONJ SOLN AV PAP B6</v>
          </cell>
          <cell r="C36" t="str">
            <v>PEÇAS</v>
          </cell>
          <cell r="D36" t="str">
            <v>PÇ</v>
          </cell>
        </row>
        <row r="37">
          <cell r="A37" t="str">
            <v>100480192</v>
          </cell>
          <cell r="B37" t="str">
            <v>CONJ PL CON B6</v>
          </cell>
          <cell r="C37" t="str">
            <v>PEÇAS</v>
          </cell>
          <cell r="D37" t="str">
            <v>PÇ</v>
          </cell>
        </row>
        <row r="38">
          <cell r="A38" t="str">
            <v>100480193</v>
          </cell>
          <cell r="B38" t="str">
            <v>CONJ MOT PM105-B6 15 DENTES</v>
          </cell>
          <cell r="C38" t="str">
            <v>PEÇAS</v>
          </cell>
          <cell r="D38" t="str">
            <v>PÇ</v>
          </cell>
        </row>
        <row r="39">
          <cell r="A39" t="str">
            <v>100480194</v>
          </cell>
          <cell r="B39" t="str">
            <v>CONJ MANCAL/CIL CMD BIDI B6</v>
          </cell>
          <cell r="C39" t="str">
            <v>PEÇAS</v>
          </cell>
          <cell r="D39" t="str">
            <v>PÇ</v>
          </cell>
        </row>
        <row r="40">
          <cell r="A40" t="str">
            <v>100700001</v>
          </cell>
          <cell r="B40" t="str">
            <v>CONJ COMPRESSOR A IM-70</v>
          </cell>
          <cell r="C40" t="str">
            <v>PEÇAS</v>
          </cell>
          <cell r="D40" t="str">
            <v>PÇ</v>
          </cell>
        </row>
        <row r="41">
          <cell r="A41" t="str">
            <v>100700002</v>
          </cell>
          <cell r="B41" t="str">
            <v>CONJ COMPRESSOR B IM70</v>
          </cell>
          <cell r="C41" t="str">
            <v>PEÇAS</v>
          </cell>
          <cell r="D41" t="str">
            <v>PÇ</v>
          </cell>
        </row>
        <row r="42">
          <cell r="A42" t="str">
            <v>100700006</v>
          </cell>
          <cell r="B42" t="str">
            <v>CONJ MESA DA FITA IM70-S 724</v>
          </cell>
          <cell r="C42" t="str">
            <v>PEÇAS</v>
          </cell>
          <cell r="D42" t="str">
            <v>PÇ</v>
          </cell>
        </row>
        <row r="43">
          <cell r="A43" t="str">
            <v>100700025</v>
          </cell>
          <cell r="B43" t="str">
            <v>CONJ PLACA CNF</v>
          </cell>
          <cell r="C43" t="str">
            <v>PEÇAS</v>
          </cell>
          <cell r="D43" t="str">
            <v>PÇ</v>
          </cell>
        </row>
        <row r="44">
          <cell r="A44" t="str">
            <v>100700030</v>
          </cell>
          <cell r="B44" t="str">
            <v>CONJ MANCAL CIL CMD IM70-S 724</v>
          </cell>
          <cell r="C44" t="str">
            <v>PEÇAS</v>
          </cell>
          <cell r="D44" t="str">
            <v>PÇ</v>
          </cell>
        </row>
        <row r="45">
          <cell r="A45" t="str">
            <v>1008</v>
          </cell>
          <cell r="B45" t="str">
            <v>COXIM IM48R MP20</v>
          </cell>
          <cell r="C45" t="str">
            <v>PEÇAS</v>
          </cell>
          <cell r="D45" t="str">
            <v>PÇ</v>
          </cell>
        </row>
        <row r="46">
          <cell r="A46" t="str">
            <v>1009190</v>
          </cell>
          <cell r="B46" t="str">
            <v>PRINT HEAD UNIT C</v>
          </cell>
          <cell r="C46" t="str">
            <v>PEÇAS</v>
          </cell>
          <cell r="D46" t="str">
            <v>PÇ</v>
          </cell>
        </row>
        <row r="47">
          <cell r="A47" t="str">
            <v>101120000</v>
          </cell>
          <cell r="B47" t="str">
            <v>CAB 1210 ROBOCENTER</v>
          </cell>
          <cell r="C47" t="str">
            <v>PEÇAS</v>
          </cell>
          <cell r="D47" t="str">
            <v>PÇ</v>
          </cell>
        </row>
        <row r="48">
          <cell r="A48" t="str">
            <v>101120026</v>
          </cell>
          <cell r="B48" t="str">
            <v>CONJ CAB 1210 9 AG 94.56.000</v>
          </cell>
          <cell r="C48" t="str">
            <v>PEÇAS</v>
          </cell>
          <cell r="D48" t="str">
            <v>PÇ</v>
          </cell>
        </row>
        <row r="49">
          <cell r="A49" t="str">
            <v>101120034</v>
          </cell>
          <cell r="B49" t="str">
            <v>CAB IMP 1210 7AG 724</v>
          </cell>
          <cell r="C49" t="str">
            <v>PEÇAS</v>
          </cell>
          <cell r="D49" t="str">
            <v>PÇ</v>
          </cell>
        </row>
        <row r="50">
          <cell r="A50" t="str">
            <v>101120037</v>
          </cell>
          <cell r="B50" t="str">
            <v>CONJ CAB 1210 9 AG 24V B6</v>
          </cell>
          <cell r="C50" t="str">
            <v>PEÇAS</v>
          </cell>
          <cell r="D50" t="str">
            <v>PÇ</v>
          </cell>
        </row>
        <row r="51">
          <cell r="A51" t="str">
            <v>101120043</v>
          </cell>
          <cell r="B51" t="str">
            <v>CAB 1210 ZANTHUS 7AG 94.27.000</v>
          </cell>
          <cell r="C51" t="str">
            <v>PEÇAS</v>
          </cell>
          <cell r="D51" t="str">
            <v>PÇ</v>
          </cell>
        </row>
        <row r="52">
          <cell r="A52" t="str">
            <v>1013</v>
          </cell>
          <cell r="B52" t="str">
            <v>TMP TRAS GAB MP20</v>
          </cell>
          <cell r="C52" t="str">
            <v>PEÇAS</v>
          </cell>
          <cell r="D52" t="str">
            <v>PÇ</v>
          </cell>
        </row>
        <row r="53">
          <cell r="A53" t="str">
            <v>1014</v>
          </cell>
          <cell r="B53" t="str">
            <v>TMP FRN GAB MP20</v>
          </cell>
          <cell r="C53" t="str">
            <v>PEÇAS</v>
          </cell>
          <cell r="D53" t="str">
            <v>PÇ</v>
          </cell>
        </row>
        <row r="54">
          <cell r="A54" t="str">
            <v>1016</v>
          </cell>
          <cell r="B54" t="str">
            <v>CARC INTM GAB MP20 MI</v>
          </cell>
          <cell r="C54" t="str">
            <v>PEÇAS</v>
          </cell>
          <cell r="D54" t="str">
            <v>PÇ</v>
          </cell>
        </row>
        <row r="55">
          <cell r="A55" t="str">
            <v>1017364</v>
          </cell>
          <cell r="B55" t="str">
            <v>HOLDER N.E DETECTOR</v>
          </cell>
          <cell r="C55" t="str">
            <v>PEÇAS</v>
          </cell>
          <cell r="D55" t="str">
            <v>PÇ</v>
          </cell>
        </row>
        <row r="56">
          <cell r="A56" t="str">
            <v>1019</v>
          </cell>
          <cell r="B56" t="str">
            <v>BASE INF GAB MP20</v>
          </cell>
          <cell r="C56" t="str">
            <v>PEÇAS</v>
          </cell>
          <cell r="D56" t="str">
            <v>PÇ</v>
          </cell>
        </row>
        <row r="57">
          <cell r="A57" t="str">
            <v>1019-00</v>
          </cell>
          <cell r="B57" t="str">
            <v>BASE INF GAB MP20 BEGE</v>
          </cell>
          <cell r="C57" t="str">
            <v>PEÇAS</v>
          </cell>
          <cell r="D57" t="str">
            <v>PÇ</v>
          </cell>
        </row>
        <row r="58">
          <cell r="A58" t="str">
            <v>1019689</v>
          </cell>
          <cell r="B58" t="str">
            <v>COVER, A</v>
          </cell>
          <cell r="C58" t="str">
            <v>PEÇAS</v>
          </cell>
          <cell r="D58" t="str">
            <v>PÇ</v>
          </cell>
        </row>
        <row r="59">
          <cell r="A59" t="str">
            <v>1019690</v>
          </cell>
          <cell r="B59" t="str">
            <v>COVER, FACE, A</v>
          </cell>
          <cell r="C59" t="str">
            <v>PEÇAS</v>
          </cell>
          <cell r="D59" t="str">
            <v>PÇ</v>
          </cell>
        </row>
        <row r="60">
          <cell r="A60" t="str">
            <v>1019702</v>
          </cell>
          <cell r="B60" t="str">
            <v>SWITCH PANEL</v>
          </cell>
          <cell r="C60" t="str">
            <v>PEÇAS</v>
          </cell>
          <cell r="D60" t="str">
            <v>PÇ</v>
          </cell>
        </row>
        <row r="61">
          <cell r="A61" t="str">
            <v>1019708</v>
          </cell>
          <cell r="B61" t="str">
            <v>DOCUMENT TABLE</v>
          </cell>
          <cell r="C61" t="str">
            <v>PEÇAS</v>
          </cell>
          <cell r="D61" t="str">
            <v>PÇ</v>
          </cell>
        </row>
        <row r="62">
          <cell r="A62" t="str">
            <v>1019709</v>
          </cell>
          <cell r="B62" t="str">
            <v>PAPER TAKE UP SHAFT ASSEMBLY</v>
          </cell>
          <cell r="C62" t="str">
            <v>PEÇAS</v>
          </cell>
          <cell r="D62" t="str">
            <v>PÇ</v>
          </cell>
        </row>
        <row r="63">
          <cell r="A63" t="str">
            <v>1019867</v>
          </cell>
          <cell r="B63" t="str">
            <v>J PF ROLLER SHAFT ASSY</v>
          </cell>
          <cell r="C63" t="str">
            <v>PEÇAS</v>
          </cell>
          <cell r="D63" t="str">
            <v>PÇ</v>
          </cell>
        </row>
        <row r="64">
          <cell r="A64" t="str">
            <v>1019872</v>
          </cell>
          <cell r="B64" t="str">
            <v>GEAR, INTERMEDIATE</v>
          </cell>
          <cell r="C64" t="str">
            <v>PEÇAS</v>
          </cell>
          <cell r="D64" t="str">
            <v>PÇ</v>
          </cell>
        </row>
        <row r="65">
          <cell r="A65" t="str">
            <v>1019876</v>
          </cell>
          <cell r="B65" t="str">
            <v>ROLLER HOLDING LARGE</v>
          </cell>
          <cell r="C65" t="str">
            <v>PEÇAS</v>
          </cell>
          <cell r="D65" t="str">
            <v>PÇ</v>
          </cell>
        </row>
        <row r="66">
          <cell r="A66" t="str">
            <v>1019927</v>
          </cell>
          <cell r="B66" t="str">
            <v>LEVER RIBBON FRAME</v>
          </cell>
          <cell r="C66" t="str">
            <v>PEÇAS</v>
          </cell>
          <cell r="D66" t="str">
            <v>PÇ</v>
          </cell>
        </row>
        <row r="67">
          <cell r="A67" t="str">
            <v>1020</v>
          </cell>
          <cell r="B67" t="str">
            <v>PE BORR MP20</v>
          </cell>
          <cell r="C67" t="str">
            <v>PEÇAS</v>
          </cell>
          <cell r="D67" t="str">
            <v>PÇ</v>
          </cell>
        </row>
        <row r="68">
          <cell r="A68" t="str">
            <v>102000034</v>
          </cell>
          <cell r="B68" t="str">
            <v>CONJ MEC ABERTURA GAV MG-2000B</v>
          </cell>
          <cell r="C68" t="str">
            <v>PEÇAS</v>
          </cell>
          <cell r="D68" t="str">
            <v>PÇ</v>
          </cell>
        </row>
        <row r="69">
          <cell r="A69" t="str">
            <v>1020008</v>
          </cell>
          <cell r="B69" t="str">
            <v>COVER PAWER SWITCH</v>
          </cell>
          <cell r="C69" t="str">
            <v>PEÇAS</v>
          </cell>
          <cell r="D69" t="str">
            <v>PÇ</v>
          </cell>
        </row>
        <row r="70">
          <cell r="A70" t="str">
            <v>1020144</v>
          </cell>
          <cell r="B70" t="str">
            <v>RIBBON TAKEUP SHAFT ASSY</v>
          </cell>
          <cell r="C70" t="str">
            <v>PEÇAS</v>
          </cell>
          <cell r="D70" t="str">
            <v>PÇ</v>
          </cell>
        </row>
        <row r="71">
          <cell r="A71" t="str">
            <v>1020149</v>
          </cell>
          <cell r="B71" t="str">
            <v>HOME POSITION DETEC SUB ASS'Y</v>
          </cell>
          <cell r="C71" t="str">
            <v>PEÇAS</v>
          </cell>
          <cell r="D71" t="str">
            <v>PÇ</v>
          </cell>
        </row>
        <row r="72">
          <cell r="A72" t="str">
            <v>1020154</v>
          </cell>
          <cell r="B72" t="str">
            <v>CARRO TRANSP TMU375 REF 421</v>
          </cell>
          <cell r="C72" t="str">
            <v>PEÇAS</v>
          </cell>
          <cell r="D72" t="str">
            <v>PÇ</v>
          </cell>
        </row>
        <row r="73">
          <cell r="A73" t="str">
            <v>1021332</v>
          </cell>
          <cell r="B73" t="str">
            <v>CPT-B (P2) 2,6X24</v>
          </cell>
          <cell r="C73" t="str">
            <v>PEÇAS</v>
          </cell>
          <cell r="D73" t="str">
            <v>PÇ</v>
          </cell>
        </row>
        <row r="74">
          <cell r="A74" t="str">
            <v>1022789</v>
          </cell>
          <cell r="B74" t="str">
            <v>CASE, MAIN, AA</v>
          </cell>
          <cell r="C74" t="str">
            <v>PEÇAS</v>
          </cell>
          <cell r="D74" t="str">
            <v>PÇ</v>
          </cell>
        </row>
        <row r="75">
          <cell r="A75" t="str">
            <v>1023</v>
          </cell>
          <cell r="B75" t="str">
            <v>PAR PH CP ZB SO MT 2,2X4,5</v>
          </cell>
          <cell r="C75" t="str">
            <v>PEÇAS</v>
          </cell>
          <cell r="D75" t="str">
            <v>PÇ</v>
          </cell>
        </row>
        <row r="76">
          <cell r="A76" t="str">
            <v>1023606</v>
          </cell>
          <cell r="B76" t="str">
            <v>GUIDE, SLIP PAPER</v>
          </cell>
          <cell r="C76" t="str">
            <v>PEÇAS</v>
          </cell>
          <cell r="D76" t="str">
            <v>PÇ</v>
          </cell>
        </row>
        <row r="77">
          <cell r="A77" t="str">
            <v>1023614</v>
          </cell>
          <cell r="B77" t="str">
            <v>GUIDE ASSEMBLER</v>
          </cell>
          <cell r="C77" t="str">
            <v>PEÇAS</v>
          </cell>
          <cell r="D77" t="str">
            <v>PÇ</v>
          </cell>
        </row>
        <row r="78">
          <cell r="A78" t="str">
            <v>1023653</v>
          </cell>
          <cell r="B78" t="str">
            <v>MECHANISM ASS'Y</v>
          </cell>
          <cell r="C78" t="str">
            <v>PEÇAS</v>
          </cell>
          <cell r="D78" t="str">
            <v>PÇ</v>
          </cell>
        </row>
        <row r="79">
          <cell r="A79" t="str">
            <v>1024</v>
          </cell>
          <cell r="B79" t="str">
            <v>PIN FIX IM48R MP20</v>
          </cell>
          <cell r="C79" t="str">
            <v>PEÇAS</v>
          </cell>
          <cell r="D79" t="str">
            <v>PÇ</v>
          </cell>
        </row>
        <row r="80">
          <cell r="A80" t="str">
            <v>1025</v>
          </cell>
          <cell r="B80" t="str">
            <v>SPT BOB MP20</v>
          </cell>
          <cell r="C80" t="str">
            <v>PEÇAS</v>
          </cell>
          <cell r="D80" t="str">
            <v>PÇ</v>
          </cell>
        </row>
        <row r="81">
          <cell r="A81" t="str">
            <v>1030</v>
          </cell>
          <cell r="B81" t="str">
            <v>CI TTL 74LS132</v>
          </cell>
          <cell r="C81" t="str">
            <v>PEÇAS</v>
          </cell>
          <cell r="D81" t="str">
            <v>PÇ</v>
          </cell>
        </row>
        <row r="82">
          <cell r="A82" t="str">
            <v>1030262</v>
          </cell>
          <cell r="B82" t="str">
            <v>PRINT HEAD MASK ASSY</v>
          </cell>
          <cell r="C82" t="str">
            <v>PEÇAS</v>
          </cell>
          <cell r="D82" t="str">
            <v>PÇ</v>
          </cell>
        </row>
        <row r="83">
          <cell r="A83" t="str">
            <v>1031</v>
          </cell>
          <cell r="B83" t="str">
            <v>CI LINEAR LM339</v>
          </cell>
          <cell r="C83" t="str">
            <v>PEÇAS</v>
          </cell>
          <cell r="D83" t="str">
            <v>PÇ</v>
          </cell>
        </row>
        <row r="84">
          <cell r="A84" t="str">
            <v>1038</v>
          </cell>
          <cell r="B84" t="str">
            <v>BARRA PIN 1X6 180</v>
          </cell>
          <cell r="C84" t="str">
            <v>PEÇAS</v>
          </cell>
          <cell r="D84" t="str">
            <v>PÇ</v>
          </cell>
        </row>
        <row r="85">
          <cell r="A85" t="str">
            <v>1041</v>
          </cell>
          <cell r="B85" t="str">
            <v>RES FIL 2,2R 1W 5%</v>
          </cell>
          <cell r="C85" t="str">
            <v>PEÇAS</v>
          </cell>
          <cell r="D85" t="str">
            <v>PÇ</v>
          </cell>
        </row>
        <row r="86">
          <cell r="A86" t="str">
            <v>1042</v>
          </cell>
          <cell r="B86" t="str">
            <v>CAP CER DISCO 10NF/25V</v>
          </cell>
          <cell r="C86" t="str">
            <v>PEÇAS</v>
          </cell>
          <cell r="D86" t="str">
            <v>PÇ</v>
          </cell>
        </row>
        <row r="87">
          <cell r="A87" t="str">
            <v>1045</v>
          </cell>
          <cell r="B87" t="str">
            <v>DOBR DIR MP20</v>
          </cell>
          <cell r="C87" t="str">
            <v>PEÇAS</v>
          </cell>
          <cell r="D87" t="str">
            <v>PÇ</v>
          </cell>
        </row>
        <row r="88">
          <cell r="A88" t="str">
            <v>1046</v>
          </cell>
          <cell r="B88" t="str">
            <v>DOBR ESQ MP20</v>
          </cell>
          <cell r="C88" t="str">
            <v>PEÇAS</v>
          </cell>
          <cell r="D88" t="str">
            <v>PÇ</v>
          </cell>
        </row>
        <row r="89">
          <cell r="A89" t="str">
            <v>105</v>
          </cell>
          <cell r="B89" t="str">
            <v>FITA IMP EPSON ERC03</v>
          </cell>
          <cell r="C89" t="str">
            <v>PEÇAS</v>
          </cell>
          <cell r="D89" t="str">
            <v>PÇ</v>
          </cell>
        </row>
        <row r="90">
          <cell r="A90" t="str">
            <v>1052</v>
          </cell>
          <cell r="B90" t="str">
            <v>RES CAR 470KR 1/4W 5%</v>
          </cell>
          <cell r="C90" t="str">
            <v>PEÇAS</v>
          </cell>
          <cell r="D90" t="str">
            <v>PÇ</v>
          </cell>
        </row>
        <row r="91">
          <cell r="A91" t="str">
            <v>1056</v>
          </cell>
          <cell r="B91" t="str">
            <v>FITA IMP CMI600/70 HC</v>
          </cell>
          <cell r="C91" t="str">
            <v>PEÇAS</v>
          </cell>
          <cell r="D91" t="str">
            <v>PÇ</v>
          </cell>
        </row>
        <row r="92">
          <cell r="A92" t="str">
            <v>106</v>
          </cell>
          <cell r="B92" t="str">
            <v>CON DB9 90 GRAUS FEM</v>
          </cell>
          <cell r="C92" t="str">
            <v>PEÇAS</v>
          </cell>
          <cell r="D92" t="str">
            <v>PÇ</v>
          </cell>
        </row>
        <row r="93">
          <cell r="A93" t="str">
            <v>1066</v>
          </cell>
          <cell r="B93" t="str">
            <v>PAR CP ZB M2,9X12</v>
          </cell>
          <cell r="C93" t="str">
            <v>PEÇAS</v>
          </cell>
          <cell r="D93" t="str">
            <v>PÇ</v>
          </cell>
        </row>
        <row r="94">
          <cell r="A94" t="str">
            <v>1070</v>
          </cell>
          <cell r="B94" t="str">
            <v>CAP SUPR 100NF/250VAC TIPO X2</v>
          </cell>
          <cell r="C94" t="str">
            <v>PEÇAS</v>
          </cell>
          <cell r="D94" t="str">
            <v>PÇ</v>
          </cell>
        </row>
        <row r="95">
          <cell r="A95" t="str">
            <v>1081</v>
          </cell>
          <cell r="B95" t="str">
            <v>MEC IMP PM600 BEM (DP617 MFCV)</v>
          </cell>
          <cell r="C95" t="str">
            <v>PEÇAS</v>
          </cell>
          <cell r="D95" t="str">
            <v>PP</v>
          </cell>
        </row>
        <row r="96">
          <cell r="A96" t="str">
            <v>1097</v>
          </cell>
          <cell r="B96" t="str">
            <v>CABO ACION MEC CBM</v>
          </cell>
          <cell r="C96" t="str">
            <v>PEÇAS</v>
          </cell>
          <cell r="D96" t="str">
            <v>PÇ</v>
          </cell>
        </row>
        <row r="97">
          <cell r="A97" t="str">
            <v>1098</v>
          </cell>
          <cell r="B97" t="str">
            <v>CABO SER INT RS-DB MP20</v>
          </cell>
          <cell r="C97" t="str">
            <v>PEÇAS</v>
          </cell>
          <cell r="D97" t="str">
            <v>PÇ</v>
          </cell>
        </row>
        <row r="98">
          <cell r="A98" t="str">
            <v>1099</v>
          </cell>
          <cell r="B98" t="str">
            <v>CABO SENS MP20 CI</v>
          </cell>
          <cell r="C98" t="str">
            <v>PEÇAS</v>
          </cell>
          <cell r="D98" t="str">
            <v>PÇ</v>
          </cell>
        </row>
        <row r="99">
          <cell r="A99" t="str">
            <v>110</v>
          </cell>
          <cell r="B99" t="str">
            <v>CI COM MAX232</v>
          </cell>
          <cell r="C99" t="str">
            <v>PEÇAS</v>
          </cell>
          <cell r="D99" t="str">
            <v>PÇ</v>
          </cell>
        </row>
        <row r="100">
          <cell r="A100" t="str">
            <v>11002</v>
          </cell>
          <cell r="B100" t="str">
            <v>MON VIDEO MONO 09" SGVA WAYTEC</v>
          </cell>
          <cell r="C100" t="str">
            <v>MICRO, MONITOR E TECLADO</v>
          </cell>
          <cell r="D100" t="str">
            <v>R</v>
          </cell>
        </row>
        <row r="101">
          <cell r="A101" t="str">
            <v>11009</v>
          </cell>
          <cell r="B101" t="str">
            <v>GAVETA GERBO</v>
          </cell>
          <cell r="C101" t="str">
            <v>LINHA Y</v>
          </cell>
          <cell r="D101" t="str">
            <v>R</v>
          </cell>
        </row>
        <row r="102">
          <cell r="A102" t="str">
            <v>11057</v>
          </cell>
          <cell r="B102" t="str">
            <v>MEMO POWER ECF EQ-0081</v>
          </cell>
          <cell r="C102" t="str">
            <v>OUTROS</v>
          </cell>
          <cell r="D102" t="str">
            <v>R</v>
          </cell>
        </row>
        <row r="103">
          <cell r="A103" t="str">
            <v>11058</v>
          </cell>
          <cell r="B103" t="str">
            <v>MICROCASH JR. EQ-0090</v>
          </cell>
          <cell r="C103" t="str">
            <v>OUTROS</v>
          </cell>
          <cell r="D103" t="str">
            <v>R</v>
          </cell>
        </row>
        <row r="104">
          <cell r="A104" t="str">
            <v>11062</v>
          </cell>
          <cell r="B104" t="str">
            <v>GAVETA MENNO</v>
          </cell>
          <cell r="C104" t="str">
            <v>LINHA Y</v>
          </cell>
          <cell r="D104" t="str">
            <v>R</v>
          </cell>
        </row>
        <row r="105">
          <cell r="A105" t="str">
            <v>11076</v>
          </cell>
          <cell r="B105" t="str">
            <v>LEITOR BR 200 TECLADO</v>
          </cell>
          <cell r="C105" t="str">
            <v>LEITORES</v>
          </cell>
          <cell r="D105" t="str">
            <v>R</v>
          </cell>
        </row>
        <row r="106">
          <cell r="A106" t="str">
            <v>11078</v>
          </cell>
          <cell r="B106" t="str">
            <v>LEITOR BR800V TECLADO</v>
          </cell>
          <cell r="C106" t="str">
            <v>LEITORES</v>
          </cell>
          <cell r="D106" t="str">
            <v>R</v>
          </cell>
        </row>
        <row r="107">
          <cell r="A107" t="str">
            <v>11079</v>
          </cell>
          <cell r="B107" t="str">
            <v>LEITOR BR1000V SWEEP SERIAL</v>
          </cell>
          <cell r="C107" t="str">
            <v>LEITORES</v>
          </cell>
          <cell r="D107" t="str">
            <v>R</v>
          </cell>
        </row>
        <row r="108">
          <cell r="A108" t="str">
            <v>11080</v>
          </cell>
          <cell r="B108" t="str">
            <v>TECLADO COM  DISPLAY 65</v>
          </cell>
          <cell r="C108" t="str">
            <v>MICRO, MONITOR E TECLADO</v>
          </cell>
          <cell r="D108" t="str">
            <v>R</v>
          </cell>
        </row>
        <row r="109">
          <cell r="A109" t="str">
            <v>11084</v>
          </cell>
          <cell r="B109" t="str">
            <v>LEIT BR 200 SERIAL DB9</v>
          </cell>
          <cell r="C109" t="str">
            <v>LEITORES</v>
          </cell>
          <cell r="D109" t="str">
            <v>R</v>
          </cell>
        </row>
        <row r="110">
          <cell r="A110" t="str">
            <v>11085</v>
          </cell>
          <cell r="B110" t="str">
            <v>LEITOR BR1000V SWEEP TECLADO</v>
          </cell>
          <cell r="C110" t="str">
            <v>LEITORES</v>
          </cell>
          <cell r="D110" t="str">
            <v>R</v>
          </cell>
        </row>
        <row r="111">
          <cell r="A111" t="str">
            <v>11088</v>
          </cell>
          <cell r="B111" t="str">
            <v>CONJ NIQUEL GERBO ECONOMIC GSV</v>
          </cell>
          <cell r="C111" t="str">
            <v>LINHA Y</v>
          </cell>
          <cell r="D111" t="str">
            <v>R</v>
          </cell>
        </row>
        <row r="112">
          <cell r="A112" t="str">
            <v>11089</v>
          </cell>
          <cell r="B112" t="str">
            <v>MICROWALL EQ-0110</v>
          </cell>
          <cell r="C112" t="str">
            <v>OUTROS</v>
          </cell>
          <cell r="D112" t="str">
            <v>R</v>
          </cell>
        </row>
        <row r="113">
          <cell r="A113" t="str">
            <v>11093</v>
          </cell>
          <cell r="B113" t="str">
            <v>TEC 65 D VR2 GERTEC</v>
          </cell>
          <cell r="C113" t="str">
            <v>MICRO, MONITOR E TECLADO</v>
          </cell>
          <cell r="D113" t="str">
            <v>R</v>
          </cell>
        </row>
        <row r="114">
          <cell r="A114" t="str">
            <v>11094</v>
          </cell>
          <cell r="B114" t="str">
            <v>TEC 44 GERTEC C/ DISPLAY</v>
          </cell>
          <cell r="C114" t="str">
            <v>MICRO, MONITOR E TECLADO</v>
          </cell>
          <cell r="D114" t="str">
            <v>R</v>
          </cell>
        </row>
        <row r="115">
          <cell r="A115" t="str">
            <v>111</v>
          </cell>
          <cell r="B115" t="str">
            <v>RES CAR 270R 1/4W 5%</v>
          </cell>
          <cell r="C115" t="str">
            <v>PEÇAS</v>
          </cell>
          <cell r="D115" t="str">
            <v>PÇ</v>
          </cell>
        </row>
        <row r="116">
          <cell r="A116" t="str">
            <v>11113</v>
          </cell>
          <cell r="B116" t="str">
            <v>LEIT BR1000V SWEEP SERIAL+CABO</v>
          </cell>
          <cell r="C116" t="str">
            <v>LEITORES</v>
          </cell>
          <cell r="D116" t="str">
            <v>R</v>
          </cell>
        </row>
        <row r="117">
          <cell r="A117" t="str">
            <v>11121</v>
          </cell>
          <cell r="B117" t="str">
            <v>LEIT MINI DISCAN TECLADO</v>
          </cell>
          <cell r="C117" t="str">
            <v>LEITORES</v>
          </cell>
          <cell r="D117" t="str">
            <v>R</v>
          </cell>
        </row>
        <row r="118">
          <cell r="A118" t="str">
            <v>11122</v>
          </cell>
          <cell r="B118" t="str">
            <v>LEIT. MINISCAN CHECK</v>
          </cell>
          <cell r="C118" t="str">
            <v>LEITORES</v>
          </cell>
          <cell r="D118" t="str">
            <v>R</v>
          </cell>
        </row>
        <row r="119">
          <cell r="A119" t="str">
            <v>11123</v>
          </cell>
          <cell r="B119" t="str">
            <v>LEIT. MAXYSCAN</v>
          </cell>
          <cell r="C119" t="str">
            <v>LEITORES</v>
          </cell>
          <cell r="D119" t="str">
            <v>R</v>
          </cell>
        </row>
        <row r="120">
          <cell r="A120" t="str">
            <v>11124</v>
          </cell>
          <cell r="B120" t="str">
            <v>LEIT MINISCAN IR TECLADO</v>
          </cell>
          <cell r="C120" t="str">
            <v>LEITORES</v>
          </cell>
          <cell r="D120" t="str">
            <v>R</v>
          </cell>
        </row>
        <row r="121">
          <cell r="A121" t="str">
            <v>11125</v>
          </cell>
          <cell r="B121" t="str">
            <v>CABO BASE BR1000V SWEEP</v>
          </cell>
          <cell r="C121" t="str">
            <v>PEÇAS</v>
          </cell>
          <cell r="D121" t="str">
            <v>PÇ</v>
          </cell>
        </row>
        <row r="122">
          <cell r="A122" t="str">
            <v>11127</v>
          </cell>
          <cell r="B122" t="str">
            <v>LEIT INTERNET BANKING TECLADO</v>
          </cell>
          <cell r="C122" t="str">
            <v>LEITORES</v>
          </cell>
          <cell r="D122" t="str">
            <v>R</v>
          </cell>
        </row>
        <row r="123">
          <cell r="A123" t="str">
            <v>11128</v>
          </cell>
          <cell r="B123" t="str">
            <v>PRENDEDOR DE NOTAS</v>
          </cell>
          <cell r="C123" t="str">
            <v>PEÇAS</v>
          </cell>
          <cell r="D123" t="str">
            <v>PÇ</v>
          </cell>
        </row>
        <row r="124">
          <cell r="A124" t="str">
            <v>11129</v>
          </cell>
          <cell r="B124" t="str">
            <v>MOLA DO PRENDEDOR DE NOTAS</v>
          </cell>
          <cell r="C124" t="str">
            <v>PEÇAS</v>
          </cell>
          <cell r="D124" t="str">
            <v>PÇ</v>
          </cell>
        </row>
        <row r="125">
          <cell r="A125" t="str">
            <v>11131</v>
          </cell>
          <cell r="B125" t="str">
            <v>SOLENOIDE 24V</v>
          </cell>
          <cell r="C125" t="str">
            <v>PEÇAS</v>
          </cell>
          <cell r="D125" t="str">
            <v>PÇ</v>
          </cell>
        </row>
        <row r="126">
          <cell r="A126" t="str">
            <v>11132</v>
          </cell>
          <cell r="B126" t="str">
            <v>CABO CHATO COM CONECTOR RJ-12</v>
          </cell>
          <cell r="C126" t="str">
            <v>PEÇAS</v>
          </cell>
          <cell r="D126" t="str">
            <v>PÇ</v>
          </cell>
        </row>
        <row r="127">
          <cell r="A127" t="str">
            <v>11139</v>
          </cell>
          <cell r="B127" t="str">
            <v>ROLAMENTOS DA GAVETA</v>
          </cell>
          <cell r="C127" t="str">
            <v>PEÇAS</v>
          </cell>
          <cell r="D127" t="str">
            <v>PÇ</v>
          </cell>
        </row>
        <row r="128">
          <cell r="A128" t="str">
            <v>11140</v>
          </cell>
          <cell r="B128" t="str">
            <v>FECHADURA COM 2 CHAVES</v>
          </cell>
          <cell r="C128" t="str">
            <v>PEÇAS</v>
          </cell>
          <cell r="D128" t="str">
            <v>PÇ</v>
          </cell>
        </row>
        <row r="129">
          <cell r="A129" t="str">
            <v>11141</v>
          </cell>
          <cell r="B129" t="str">
            <v>MOLA DE ABERTURA DA GAV 626O</v>
          </cell>
          <cell r="C129" t="str">
            <v>PEÇAS</v>
          </cell>
          <cell r="D129" t="str">
            <v>PÇ</v>
          </cell>
        </row>
        <row r="130">
          <cell r="A130" t="str">
            <v>11142</v>
          </cell>
          <cell r="B130" t="str">
            <v>PE DE BORRACHA</v>
          </cell>
          <cell r="C130" t="str">
            <v>PEÇAS</v>
          </cell>
          <cell r="D130" t="str">
            <v>PÇ</v>
          </cell>
        </row>
        <row r="131">
          <cell r="A131" t="str">
            <v>11146</v>
          </cell>
          <cell r="B131" t="str">
            <v>FONTE ATX 145W 110/220VAC</v>
          </cell>
          <cell r="C131" t="str">
            <v>PEÇAS</v>
          </cell>
          <cell r="D131" t="str">
            <v>PÇ</v>
          </cell>
        </row>
        <row r="132">
          <cell r="A132" t="str">
            <v>11150</v>
          </cell>
          <cell r="B132" t="str">
            <v>WINCHESTER IDE</v>
          </cell>
          <cell r="C132" t="str">
            <v>MICRO, MONITOR E TECLADO</v>
          </cell>
          <cell r="D132" t="str">
            <v>R</v>
          </cell>
        </row>
        <row r="133">
          <cell r="A133" t="str">
            <v>11153</v>
          </cell>
          <cell r="B133" t="str">
            <v>PLACA DE REDE 10/100BPS</v>
          </cell>
          <cell r="C133" t="str">
            <v>PEÇAS</v>
          </cell>
          <cell r="D133" t="str">
            <v>R</v>
          </cell>
        </row>
        <row r="134">
          <cell r="A134" t="str">
            <v>11170</v>
          </cell>
          <cell r="B134" t="str">
            <v>64 MB DE RAM</v>
          </cell>
          <cell r="C134" t="str">
            <v>PEÇAS</v>
          </cell>
          <cell r="D134" t="str">
            <v>R</v>
          </cell>
        </row>
        <row r="135">
          <cell r="A135" t="str">
            <v>11171</v>
          </cell>
          <cell r="B135" t="str">
            <v>CD ROM 52X</v>
          </cell>
          <cell r="C135" t="str">
            <v>MICRO, MONITOR E TECLADO</v>
          </cell>
          <cell r="D135" t="str">
            <v>R</v>
          </cell>
        </row>
        <row r="136">
          <cell r="A136" t="str">
            <v>11173</v>
          </cell>
          <cell r="B136" t="str">
            <v>128 MB DE RAM</v>
          </cell>
          <cell r="C136" t="str">
            <v>PEÇAS</v>
          </cell>
          <cell r="D136" t="str">
            <v>R</v>
          </cell>
        </row>
        <row r="137">
          <cell r="A137" t="str">
            <v>11176</v>
          </cell>
          <cell r="B137" t="str">
            <v>PLACA MULTISERIAL NX 2ARF-ISA</v>
          </cell>
          <cell r="C137" t="str">
            <v>PEÇAS</v>
          </cell>
          <cell r="D137" t="str">
            <v>PÇ</v>
          </cell>
        </row>
        <row r="138">
          <cell r="A138" t="str">
            <v>11178</v>
          </cell>
          <cell r="B138" t="str">
            <v>PLACA FAX MODEM</v>
          </cell>
          <cell r="C138" t="str">
            <v>PEÇAS</v>
          </cell>
          <cell r="D138" t="str">
            <v>R</v>
          </cell>
        </row>
        <row r="139">
          <cell r="A139" t="str">
            <v>1118</v>
          </cell>
          <cell r="B139" t="str">
            <v>CONJ MOT PM102-B8 20 DENTES</v>
          </cell>
          <cell r="C139" t="str">
            <v>PEÇAS</v>
          </cell>
          <cell r="D139" t="str">
            <v>PÇ</v>
          </cell>
        </row>
        <row r="140">
          <cell r="A140" t="str">
            <v>11181</v>
          </cell>
          <cell r="B140" t="str">
            <v>MEC DE ABERTURA DA GAVETA</v>
          </cell>
          <cell r="C140" t="str">
            <v>PEÇAS</v>
          </cell>
          <cell r="D140" t="str">
            <v>PÇ</v>
          </cell>
        </row>
        <row r="141">
          <cell r="A141" t="str">
            <v>11186</v>
          </cell>
          <cell r="B141" t="str">
            <v>LAMINA MP-20 TH</v>
          </cell>
          <cell r="C141" t="str">
            <v>MARKETING</v>
          </cell>
          <cell r="D141" t="str">
            <v>MKT</v>
          </cell>
        </row>
        <row r="142">
          <cell r="A142" t="str">
            <v>11188</v>
          </cell>
          <cell r="B142" t="str">
            <v>LAMINA CD-10</v>
          </cell>
          <cell r="C142" t="str">
            <v>MARKETING</v>
          </cell>
          <cell r="D142" t="str">
            <v>MKT</v>
          </cell>
        </row>
        <row r="143">
          <cell r="A143" t="str">
            <v>11189</v>
          </cell>
          <cell r="B143" t="str">
            <v>LAMINA BR-1000 H</v>
          </cell>
          <cell r="C143" t="str">
            <v>MARKETING</v>
          </cell>
          <cell r="D143" t="str">
            <v>MKT</v>
          </cell>
        </row>
        <row r="144">
          <cell r="A144" t="str">
            <v>1119</v>
          </cell>
          <cell r="B144" t="str">
            <v>CONJ MOT PM102-B8 15 DENTES</v>
          </cell>
          <cell r="C144" t="str">
            <v>PEÇAS</v>
          </cell>
          <cell r="D144" t="str">
            <v>PÇ</v>
          </cell>
        </row>
        <row r="145">
          <cell r="A145" t="str">
            <v>11190</v>
          </cell>
          <cell r="B145" t="str">
            <v>LAMINA BR-200</v>
          </cell>
          <cell r="C145" t="str">
            <v>MARKETING</v>
          </cell>
          <cell r="D145" t="str">
            <v>MKT</v>
          </cell>
        </row>
        <row r="146">
          <cell r="A146" t="str">
            <v>11196</v>
          </cell>
          <cell r="B146" t="str">
            <v>LAMINA DR-10</v>
          </cell>
          <cell r="C146" t="str">
            <v>MARKETING</v>
          </cell>
          <cell r="D146" t="str">
            <v>MKT</v>
          </cell>
        </row>
        <row r="147">
          <cell r="A147" t="str">
            <v>11197</v>
          </cell>
          <cell r="B147" t="str">
            <v>LAMINA MP-2000 CI, MP-2000 TH</v>
          </cell>
          <cell r="C147" t="str">
            <v>MARKETING</v>
          </cell>
          <cell r="D147" t="str">
            <v>MKT</v>
          </cell>
        </row>
        <row r="148">
          <cell r="A148" t="str">
            <v>11198</v>
          </cell>
          <cell r="B148" t="str">
            <v>LAMINA MP-40 FI II</v>
          </cell>
          <cell r="C148" t="str">
            <v>MARKETING</v>
          </cell>
          <cell r="D148" t="str">
            <v>MKT</v>
          </cell>
        </row>
        <row r="149">
          <cell r="A149" t="str">
            <v>11205</v>
          </cell>
          <cell r="B149" t="str">
            <v>FOLDER DP-20,DP-20C E IT-20</v>
          </cell>
          <cell r="C149" t="str">
            <v>MARKETING</v>
          </cell>
          <cell r="D149" t="str">
            <v>MKT</v>
          </cell>
        </row>
        <row r="150">
          <cell r="A150" t="str">
            <v>11206</v>
          </cell>
          <cell r="B150" t="str">
            <v>FOLDER SMART WAY BOX</v>
          </cell>
          <cell r="C150" t="str">
            <v>MARKETING</v>
          </cell>
          <cell r="D150" t="str">
            <v>MKT</v>
          </cell>
        </row>
        <row r="151">
          <cell r="A151" t="str">
            <v>11219</v>
          </cell>
          <cell r="B151" t="str">
            <v>MICRO COMPUTADOR PARA PDV*</v>
          </cell>
          <cell r="C151" t="str">
            <v>MICRO, MONITOR E TECLADO</v>
          </cell>
          <cell r="D151" t="str">
            <v>R</v>
          </cell>
        </row>
        <row r="152">
          <cell r="A152" t="str">
            <v>11219-0009</v>
          </cell>
          <cell r="B152" t="str">
            <v>DESKTOP CELERON 1.3G S/CD</v>
          </cell>
          <cell r="C152" t="str">
            <v>MICRO, MONITOR E TECLADO</v>
          </cell>
          <cell r="D152" t="str">
            <v>R</v>
          </cell>
        </row>
        <row r="153">
          <cell r="A153" t="str">
            <v>11219-0010</v>
          </cell>
          <cell r="B153" t="str">
            <v>PENTIUM IV 1.8G COM CD</v>
          </cell>
          <cell r="C153" t="str">
            <v>MICRO, MONITOR E TECLADO</v>
          </cell>
          <cell r="D153" t="str">
            <v>R</v>
          </cell>
        </row>
        <row r="154">
          <cell r="A154" t="str">
            <v>11219-0011</v>
          </cell>
          <cell r="B154" t="str">
            <v>CELERON 1.3GHZ S/CD S/FLOPPY</v>
          </cell>
          <cell r="C154" t="str">
            <v>MICRO, MONITOR E TECLADO</v>
          </cell>
          <cell r="D154" t="str">
            <v>R</v>
          </cell>
        </row>
        <row r="155">
          <cell r="A155" t="str">
            <v>11219-0012</v>
          </cell>
          <cell r="B155" t="str">
            <v>DESKTOP CELERON 1.3GHZ S/ SO</v>
          </cell>
          <cell r="C155" t="str">
            <v>MICRO, MONITOR E TECLADO</v>
          </cell>
          <cell r="D155" t="str">
            <v>R</v>
          </cell>
        </row>
        <row r="156">
          <cell r="A156" t="str">
            <v>11219-0013</v>
          </cell>
          <cell r="B156" t="str">
            <v>PENTIUM IV 1.8GHZ CONFIG2</v>
          </cell>
          <cell r="C156" t="str">
            <v>MICRO, MONITOR E TECLADO</v>
          </cell>
          <cell r="D156" t="str">
            <v>R</v>
          </cell>
        </row>
        <row r="157">
          <cell r="A157" t="str">
            <v>11219-0014</v>
          </cell>
          <cell r="B157" t="str">
            <v>DESKTOP CELERON 1.7GHZ CONFIG2</v>
          </cell>
          <cell r="C157" t="str">
            <v>MICRO, MONITOR E TECLADO</v>
          </cell>
          <cell r="D157" t="str">
            <v>R</v>
          </cell>
        </row>
        <row r="158">
          <cell r="A158" t="str">
            <v>11219-0015</v>
          </cell>
          <cell r="B158" t="str">
            <v>DESKTOP CELERON 1.2GHZ CONFIG2</v>
          </cell>
          <cell r="C158" t="str">
            <v>MICRO, MONITOR E TECLADO</v>
          </cell>
          <cell r="D158" t="str">
            <v>R</v>
          </cell>
        </row>
        <row r="159">
          <cell r="A159" t="str">
            <v>11219-0016</v>
          </cell>
          <cell r="B159" t="str">
            <v>DESKTOP CELERON 1.7GHZ CONFIG3</v>
          </cell>
          <cell r="C159" t="str">
            <v>MICRO, MONITOR E TECLADO</v>
          </cell>
          <cell r="D159" t="str">
            <v>R</v>
          </cell>
        </row>
        <row r="160">
          <cell r="A160" t="str">
            <v>11219-0018</v>
          </cell>
          <cell r="B160" t="str">
            <v>DESKTOP CELERON 1.8GHZ S/ SO</v>
          </cell>
          <cell r="C160" t="str">
            <v>MICRO, MONITOR E TECLADO</v>
          </cell>
          <cell r="D160" t="str">
            <v>R</v>
          </cell>
        </row>
        <row r="161">
          <cell r="A161" t="str">
            <v>11219-0019</v>
          </cell>
          <cell r="B161" t="str">
            <v>DESKTOP CELERON 2.0GHZ S/ SO</v>
          </cell>
          <cell r="C161" t="str">
            <v>MICRO, MONITOR E TECLADO</v>
          </cell>
          <cell r="D161" t="str">
            <v>R</v>
          </cell>
        </row>
        <row r="162">
          <cell r="A162" t="str">
            <v>11219-0021</v>
          </cell>
          <cell r="B162" t="str">
            <v>DESKTOP CELERON 2,4GHZ</v>
          </cell>
          <cell r="C162" t="str">
            <v>MICRO, MONITOR E TECLADO</v>
          </cell>
          <cell r="D162" t="str">
            <v>R</v>
          </cell>
        </row>
        <row r="163">
          <cell r="A163" t="str">
            <v>11219-0022</v>
          </cell>
          <cell r="B163" t="str">
            <v>DESKTOP CELERON 2.4GHZ S/CDROM</v>
          </cell>
          <cell r="C163" t="str">
            <v>MICRO, MONITOR E TECLADO</v>
          </cell>
          <cell r="D163" t="str">
            <v>R</v>
          </cell>
        </row>
        <row r="164">
          <cell r="A164" t="str">
            <v>11222</v>
          </cell>
          <cell r="B164" t="str">
            <v>PIN PAD / LEITORA SC-552</v>
          </cell>
          <cell r="C164" t="str">
            <v>OUTROS</v>
          </cell>
          <cell r="D164" t="str">
            <v>R</v>
          </cell>
        </row>
        <row r="165">
          <cell r="A165" t="str">
            <v>11224</v>
          </cell>
          <cell r="B165" t="str">
            <v>FONTE PIN PAD SC552</v>
          </cell>
          <cell r="C165" t="str">
            <v>PEÇAS</v>
          </cell>
          <cell r="D165" t="str">
            <v>PÇ</v>
          </cell>
        </row>
        <row r="166">
          <cell r="A166" t="str">
            <v>11236</v>
          </cell>
          <cell r="B166" t="str">
            <v>MONITOR 15" LG SW500G</v>
          </cell>
          <cell r="C166" t="str">
            <v>MICRO, MONITOR E TECLADO</v>
          </cell>
          <cell r="D166" t="str">
            <v>R</v>
          </cell>
        </row>
        <row r="167">
          <cell r="A167" t="str">
            <v>11237</v>
          </cell>
          <cell r="B167" t="str">
            <v>LEITOR CCD BR 210 TECLADO</v>
          </cell>
          <cell r="C167" t="str">
            <v>LEITORES</v>
          </cell>
          <cell r="D167" t="str">
            <v>PP</v>
          </cell>
        </row>
        <row r="168">
          <cell r="A168" t="str">
            <v>11238</v>
          </cell>
          <cell r="B168" t="str">
            <v>LEIT MINISCAN IR SERIAL</v>
          </cell>
          <cell r="C168" t="str">
            <v>LEITORES</v>
          </cell>
          <cell r="D168" t="str">
            <v>R</v>
          </cell>
        </row>
        <row r="169">
          <cell r="A169" t="str">
            <v>11239</v>
          </cell>
          <cell r="B169" t="str">
            <v>PLACA MULTISERIAL NX2P-PCI-DB</v>
          </cell>
          <cell r="C169" t="str">
            <v>PEÇAS</v>
          </cell>
          <cell r="D169" t="str">
            <v>R</v>
          </cell>
        </row>
        <row r="170">
          <cell r="A170" t="str">
            <v>11242</v>
          </cell>
          <cell r="B170" t="str">
            <v>MOUSE 02 BOTOES PS/2 ITAUTEC</v>
          </cell>
          <cell r="C170" t="str">
            <v>MICRO, MONITOR E TECLADO</v>
          </cell>
          <cell r="D170" t="str">
            <v>R</v>
          </cell>
        </row>
        <row r="171">
          <cell r="A171" t="str">
            <v>11243</v>
          </cell>
          <cell r="B171" t="str">
            <v>TECLADO 107 TECLAS ITAUTEC</v>
          </cell>
          <cell r="C171" t="str">
            <v>MICRO, MONITOR E TECLADO</v>
          </cell>
          <cell r="D171" t="str">
            <v>R</v>
          </cell>
        </row>
        <row r="172">
          <cell r="A172" t="str">
            <v>11245</v>
          </cell>
          <cell r="B172" t="str">
            <v>MONITOR 15" AOC 5EN</v>
          </cell>
          <cell r="C172" t="str">
            <v>MICRO, MONITOR E TECLADO</v>
          </cell>
          <cell r="D172" t="str">
            <v>R</v>
          </cell>
        </row>
        <row r="173">
          <cell r="A173" t="str">
            <v>11246</v>
          </cell>
          <cell r="B173" t="str">
            <v>BALANÇA CS 06 SERIAL</v>
          </cell>
          <cell r="C173" t="str">
            <v>BALANÇAS</v>
          </cell>
          <cell r="D173" t="str">
            <v>R</v>
          </cell>
        </row>
        <row r="174">
          <cell r="A174" t="str">
            <v>11247</v>
          </cell>
          <cell r="B174" t="str">
            <v>BALANÇA CS 15 SERIAL</v>
          </cell>
          <cell r="C174" t="str">
            <v>BALANÇAS</v>
          </cell>
          <cell r="D174" t="str">
            <v>R</v>
          </cell>
        </row>
        <row r="175">
          <cell r="A175" t="str">
            <v>11248</v>
          </cell>
          <cell r="B175" t="str">
            <v>BALANÇA BP 06 SERIAL</v>
          </cell>
          <cell r="C175" t="str">
            <v>BALANÇAS</v>
          </cell>
          <cell r="D175" t="str">
            <v>R</v>
          </cell>
        </row>
        <row r="176">
          <cell r="A176" t="str">
            <v>11249</v>
          </cell>
          <cell r="B176" t="str">
            <v>BALANÇA BP 15 SERIAL</v>
          </cell>
          <cell r="C176" t="str">
            <v>BALANÇAS</v>
          </cell>
          <cell r="D176" t="str">
            <v>R</v>
          </cell>
        </row>
        <row r="177">
          <cell r="A177" t="str">
            <v>1125</v>
          </cell>
          <cell r="B177" t="str">
            <v>VISOR FRN MP20 CI</v>
          </cell>
          <cell r="C177" t="str">
            <v>PEÇAS</v>
          </cell>
          <cell r="D177" t="str">
            <v>PÇ</v>
          </cell>
        </row>
        <row r="178">
          <cell r="A178" t="str">
            <v>11254</v>
          </cell>
          <cell r="B178" t="str">
            <v>LEITOR MS 9520 VOYAGER</v>
          </cell>
          <cell r="C178" t="str">
            <v>LEITORES</v>
          </cell>
          <cell r="D178" t="str">
            <v>R</v>
          </cell>
        </row>
        <row r="179">
          <cell r="A179" t="str">
            <v>11255</v>
          </cell>
          <cell r="B179" t="str">
            <v>LEITOR MS 9540 VOYAGER CG</v>
          </cell>
          <cell r="C179" t="str">
            <v>LEITORES</v>
          </cell>
          <cell r="D179" t="str">
            <v>R</v>
          </cell>
        </row>
        <row r="180">
          <cell r="A180" t="str">
            <v>11256</v>
          </cell>
          <cell r="B180" t="str">
            <v>LEITOR LASER SEMI-FIXO MS6720</v>
          </cell>
          <cell r="C180" t="str">
            <v>LEITORES</v>
          </cell>
          <cell r="D180" t="str">
            <v>R</v>
          </cell>
        </row>
        <row r="181">
          <cell r="A181" t="str">
            <v>11257</v>
          </cell>
          <cell r="B181" t="str">
            <v>LEIT LASER ARGUS MS7220-47 TEC</v>
          </cell>
          <cell r="C181" t="str">
            <v>LEITORES</v>
          </cell>
          <cell r="D181" t="str">
            <v>R</v>
          </cell>
        </row>
        <row r="182">
          <cell r="A182" t="str">
            <v>11258</v>
          </cell>
          <cell r="B182" t="str">
            <v>LEITOR MS 7120 ORBIT</v>
          </cell>
          <cell r="C182" t="str">
            <v>LEITORES</v>
          </cell>
          <cell r="D182" t="str">
            <v>R</v>
          </cell>
        </row>
        <row r="183">
          <cell r="A183" t="str">
            <v>1126</v>
          </cell>
          <cell r="B183" t="str">
            <v>COXIM MEC CBM</v>
          </cell>
          <cell r="C183" t="str">
            <v>PEÇAS</v>
          </cell>
          <cell r="D183" t="str">
            <v>PÇ</v>
          </cell>
        </row>
        <row r="184">
          <cell r="A184" t="str">
            <v>11261</v>
          </cell>
          <cell r="B184" t="str">
            <v>DSK SOFTWARE SCANNER MS-XXXX</v>
          </cell>
          <cell r="C184" t="str">
            <v>SOFTWARE</v>
          </cell>
          <cell r="D184" t="str">
            <v>R</v>
          </cell>
        </row>
        <row r="185">
          <cell r="A185" t="str">
            <v>11262</v>
          </cell>
          <cell r="B185" t="str">
            <v>CESSÃO DIREITOS USO SW MS-9520</v>
          </cell>
          <cell r="C185" t="str">
            <v>SOFTWARE</v>
          </cell>
          <cell r="D185" t="str">
            <v>R</v>
          </cell>
        </row>
        <row r="186">
          <cell r="A186" t="str">
            <v>11263</v>
          </cell>
          <cell r="B186" t="str">
            <v>CESSÃO DIREITOS USO SW MS-9540</v>
          </cell>
          <cell r="C186" t="str">
            <v>SOFTWARE</v>
          </cell>
          <cell r="D186" t="str">
            <v>R</v>
          </cell>
        </row>
        <row r="187">
          <cell r="A187" t="str">
            <v>11270</v>
          </cell>
          <cell r="B187" t="str">
            <v>GAVETA YANCO Y2000 MENNO</v>
          </cell>
          <cell r="C187" t="str">
            <v>LINHA Y</v>
          </cell>
          <cell r="D187" t="str">
            <v>R</v>
          </cell>
        </row>
        <row r="188">
          <cell r="A188" t="str">
            <v>11279</v>
          </cell>
          <cell r="B188" t="str">
            <v>MPB8000</v>
          </cell>
          <cell r="C188" t="str">
            <v>PEÇAS</v>
          </cell>
          <cell r="D188" t="str">
            <v>PÇ</v>
          </cell>
        </row>
        <row r="189">
          <cell r="A189" t="str">
            <v>11286</v>
          </cell>
          <cell r="B189" t="str">
            <v>MTA011M-4103(4101)</v>
          </cell>
          <cell r="C189" t="str">
            <v>PEÇAS</v>
          </cell>
          <cell r="D189" t="str">
            <v>PÇ</v>
          </cell>
        </row>
        <row r="190">
          <cell r="A190" t="str">
            <v>1129</v>
          </cell>
          <cell r="B190" t="str">
            <v>ALMA METAL 3,2X4X12MM</v>
          </cell>
          <cell r="C190" t="str">
            <v>PEÇAS</v>
          </cell>
          <cell r="D190" t="str">
            <v>PÇ</v>
          </cell>
        </row>
        <row r="191">
          <cell r="A191" t="str">
            <v>113</v>
          </cell>
          <cell r="B191" t="str">
            <v>REDE RES 10KR 9 PIN 5%</v>
          </cell>
          <cell r="C191" t="str">
            <v>PEÇAS</v>
          </cell>
          <cell r="D191" t="str">
            <v>PÇ</v>
          </cell>
        </row>
        <row r="192">
          <cell r="A192" t="str">
            <v>11305</v>
          </cell>
          <cell r="B192" t="str">
            <v>BAT LITHIUM3V 200MAH</v>
          </cell>
          <cell r="C192" t="str">
            <v>PEÇAS</v>
          </cell>
          <cell r="D192" t="str">
            <v>PÇ</v>
          </cell>
        </row>
        <row r="193">
          <cell r="A193" t="str">
            <v>11306</v>
          </cell>
          <cell r="B193" t="str">
            <v>LEITOR VOYAGER MS-9520 SERIAL</v>
          </cell>
          <cell r="C193" t="str">
            <v>LEITORES</v>
          </cell>
          <cell r="D193" t="str">
            <v>R</v>
          </cell>
        </row>
        <row r="194">
          <cell r="A194" t="str">
            <v>1132</v>
          </cell>
          <cell r="B194" t="str">
            <v>LING SIMPLES 45 GRAUS M4</v>
          </cell>
          <cell r="C194" t="str">
            <v>PEÇAS</v>
          </cell>
          <cell r="D194" t="str">
            <v>PÇ</v>
          </cell>
        </row>
        <row r="195">
          <cell r="A195" t="str">
            <v>11325</v>
          </cell>
          <cell r="B195" t="str">
            <v>CI ULN2003A (8000)</v>
          </cell>
          <cell r="C195" t="str">
            <v>PEÇAS</v>
          </cell>
          <cell r="D195" t="str">
            <v>PÇ</v>
          </cell>
        </row>
        <row r="196">
          <cell r="A196" t="str">
            <v>11334</v>
          </cell>
          <cell r="B196" t="str">
            <v>CI UPD784031 SMD</v>
          </cell>
          <cell r="C196" t="str">
            <v>PEÇAS</v>
          </cell>
          <cell r="D196" t="str">
            <v>PÇ</v>
          </cell>
        </row>
        <row r="197">
          <cell r="A197" t="str">
            <v>11337</v>
          </cell>
          <cell r="B197" t="str">
            <v>PRINTER M-310</v>
          </cell>
          <cell r="C197" t="str">
            <v>PEÇAS</v>
          </cell>
          <cell r="D197" t="str">
            <v>PÇ</v>
          </cell>
        </row>
        <row r="198">
          <cell r="A198" t="str">
            <v>11338</v>
          </cell>
          <cell r="B198" t="str">
            <v>PRINTER FLAT CABLE 23 LINHAS</v>
          </cell>
          <cell r="C198" t="str">
            <v>PEÇAS</v>
          </cell>
          <cell r="D198" t="str">
            <v>PÇ</v>
          </cell>
        </row>
        <row r="199">
          <cell r="A199" t="str">
            <v>11339</v>
          </cell>
          <cell r="B199" t="str">
            <v>SKYNET POWER SUPPLY P/ Y600</v>
          </cell>
          <cell r="C199" t="str">
            <v>PEÇAS</v>
          </cell>
          <cell r="D199" t="str">
            <v>(vazio)</v>
          </cell>
        </row>
        <row r="200">
          <cell r="A200" t="str">
            <v>11340</v>
          </cell>
          <cell r="B200" t="str">
            <v>FLEX FLAT CABLE PRINTER(Y8000)</v>
          </cell>
          <cell r="C200" t="str">
            <v>PEÇAS</v>
          </cell>
          <cell r="D200" t="str">
            <v>PÇ</v>
          </cell>
        </row>
        <row r="201">
          <cell r="A201" t="str">
            <v>11342</v>
          </cell>
          <cell r="B201" t="str">
            <v>EP 1026444 GEAR, REDUCTION</v>
          </cell>
          <cell r="C201" t="str">
            <v>PEÇAS</v>
          </cell>
          <cell r="D201" t="str">
            <v>PÇ</v>
          </cell>
        </row>
        <row r="202">
          <cell r="A202" t="str">
            <v>11343</v>
          </cell>
          <cell r="B202" t="str">
            <v>EP 1037044 SHAFT, REDUCTION</v>
          </cell>
          <cell r="C202" t="str">
            <v>PEÇAS</v>
          </cell>
          <cell r="D202" t="str">
            <v>PÇ</v>
          </cell>
        </row>
        <row r="203">
          <cell r="A203" t="str">
            <v>11344</v>
          </cell>
          <cell r="B203" t="str">
            <v>EP 1037167 SHAFT, REDUCTION CR</v>
          </cell>
          <cell r="C203" t="str">
            <v>PEÇAS</v>
          </cell>
          <cell r="D203" t="str">
            <v>PÇ</v>
          </cell>
        </row>
        <row r="204">
          <cell r="A204" t="str">
            <v>11346</v>
          </cell>
          <cell r="B204" t="str">
            <v>BAL FILIZ BP15 SERIAL S/ COL</v>
          </cell>
          <cell r="C204" t="str">
            <v>BALANÇAS</v>
          </cell>
          <cell r="D204" t="str">
            <v>R</v>
          </cell>
        </row>
        <row r="205">
          <cell r="A205" t="str">
            <v>11349</v>
          </cell>
          <cell r="B205" t="str">
            <v>BAL FILIZ PLAT 15 KG CABO C</v>
          </cell>
          <cell r="C205" t="str">
            <v>PEÇAS</v>
          </cell>
          <cell r="D205" t="str">
            <v>PÇ</v>
          </cell>
        </row>
        <row r="206">
          <cell r="A206" t="str">
            <v>11355</v>
          </cell>
          <cell r="B206" t="str">
            <v>EP 1026553 SHAFT, RED ASSY</v>
          </cell>
          <cell r="C206" t="str">
            <v>PEÇAS</v>
          </cell>
          <cell r="D206" t="str">
            <v>PÇ</v>
          </cell>
        </row>
        <row r="207">
          <cell r="A207" t="str">
            <v>11356</v>
          </cell>
          <cell r="B207" t="str">
            <v>EP 1026841 GEAR,PAP FEED TRANS</v>
          </cell>
          <cell r="C207" t="str">
            <v>PEÇAS</v>
          </cell>
          <cell r="D207" t="str">
            <v>PÇ</v>
          </cell>
        </row>
        <row r="208">
          <cell r="A208" t="str">
            <v>11357</v>
          </cell>
          <cell r="B208" t="str">
            <v>EP 1026442 GEAR, MOTOR</v>
          </cell>
          <cell r="C208" t="str">
            <v>PEÇAS</v>
          </cell>
          <cell r="D208" t="str">
            <v>PÇ</v>
          </cell>
        </row>
        <row r="209">
          <cell r="A209" t="str">
            <v>11358</v>
          </cell>
          <cell r="B209" t="str">
            <v>EP 2019980 MOTOR</v>
          </cell>
          <cell r="C209" t="str">
            <v>PEÇAS</v>
          </cell>
          <cell r="D209" t="str">
            <v>PÇ</v>
          </cell>
        </row>
        <row r="210">
          <cell r="A210" t="str">
            <v>11359</v>
          </cell>
          <cell r="B210" t="str">
            <v xml:space="preserve">COLETOR CPT 711 - SEM LEITOR </v>
          </cell>
          <cell r="C210" t="str">
            <v>COLETOR DE DADOS</v>
          </cell>
          <cell r="D210" t="str">
            <v>R</v>
          </cell>
        </row>
        <row r="211">
          <cell r="A211" t="str">
            <v>1136</v>
          </cell>
          <cell r="B211" t="str">
            <v>PL FTE FR3 V2</v>
          </cell>
          <cell r="C211" t="str">
            <v>PEÇAS</v>
          </cell>
          <cell r="D211" t="str">
            <v>PÇ</v>
          </cell>
        </row>
        <row r="212">
          <cell r="A212" t="str">
            <v>11360</v>
          </cell>
          <cell r="B212" t="str">
            <v>TERM PORTATIL MOD.CPT711C</v>
          </cell>
          <cell r="C212" t="str">
            <v>COLETOR DE DADOS</v>
          </cell>
          <cell r="D212" t="str">
            <v>R</v>
          </cell>
        </row>
        <row r="213">
          <cell r="A213" t="str">
            <v>11361</v>
          </cell>
          <cell r="B213" t="str">
            <v>TERM PORTATIL CPT711L</v>
          </cell>
          <cell r="C213" t="str">
            <v>COLETOR DE DADOS</v>
          </cell>
          <cell r="D213" t="str">
            <v>R</v>
          </cell>
        </row>
        <row r="214">
          <cell r="A214" t="str">
            <v>11363</v>
          </cell>
          <cell r="B214" t="str">
            <v>BERCO P/CPT711(+CABO+BAT+FTE)</v>
          </cell>
          <cell r="C214" t="str">
            <v>OUTROS</v>
          </cell>
          <cell r="D214" t="str">
            <v>R</v>
          </cell>
        </row>
        <row r="215">
          <cell r="A215" t="str">
            <v>11365</v>
          </cell>
          <cell r="B215" t="str">
            <v>CABO RS232 PARA CPT711</v>
          </cell>
          <cell r="C215" t="str">
            <v>PEÇAS</v>
          </cell>
          <cell r="D215" t="str">
            <v>PÇ</v>
          </cell>
        </row>
        <row r="216">
          <cell r="A216" t="str">
            <v>11373</v>
          </cell>
          <cell r="B216" t="str">
            <v>LEIT LASER INVIS MS7320-41 SER</v>
          </cell>
          <cell r="C216" t="str">
            <v>LEITORES</v>
          </cell>
          <cell r="D216" t="str">
            <v>R</v>
          </cell>
        </row>
        <row r="217">
          <cell r="A217" t="str">
            <v>11374</v>
          </cell>
          <cell r="B217" t="str">
            <v>SCANNERS FIXOS</v>
          </cell>
          <cell r="C217" t="str">
            <v>LEITORES</v>
          </cell>
          <cell r="D217" t="str">
            <v>R</v>
          </cell>
        </row>
        <row r="218">
          <cell r="A218" t="str">
            <v>11375</v>
          </cell>
          <cell r="B218" t="str">
            <v>CESSAO DIREITOS USO MS7320-SW</v>
          </cell>
          <cell r="C218" t="str">
            <v>SOFTWARE</v>
          </cell>
          <cell r="D218" t="str">
            <v>R</v>
          </cell>
        </row>
        <row r="219">
          <cell r="A219" t="str">
            <v>11376</v>
          </cell>
          <cell r="B219" t="str">
            <v>LEIT LASER ECLIP MS5145-41 SER</v>
          </cell>
          <cell r="C219" t="str">
            <v>LEITORES</v>
          </cell>
          <cell r="D219" t="str">
            <v>R</v>
          </cell>
        </row>
        <row r="220">
          <cell r="A220" t="str">
            <v>11377</v>
          </cell>
          <cell r="B220" t="str">
            <v>LEIT LASER ECLIP MS5145-47 TEC</v>
          </cell>
          <cell r="C220" t="str">
            <v>LEITORES</v>
          </cell>
          <cell r="D220" t="str">
            <v>R</v>
          </cell>
        </row>
        <row r="221">
          <cell r="A221" t="str">
            <v>11378</v>
          </cell>
          <cell r="B221" t="str">
            <v>TECL ELETR KT-44 S/LCM C/LCD</v>
          </cell>
          <cell r="C221" t="str">
            <v>MICRO, MONITOR E TECLADO</v>
          </cell>
          <cell r="D221" t="str">
            <v>R</v>
          </cell>
        </row>
        <row r="222">
          <cell r="A222" t="str">
            <v>11380</v>
          </cell>
          <cell r="B222" t="str">
            <v>PIN PAD CRIPTOGR PPC800 GERTEC</v>
          </cell>
          <cell r="C222" t="str">
            <v>LEITORES</v>
          </cell>
          <cell r="D222" t="str">
            <v>R</v>
          </cell>
        </row>
        <row r="223">
          <cell r="A223" t="str">
            <v>11381</v>
          </cell>
          <cell r="B223" t="str">
            <v>TERMINAL CONSULTA TC501 GERTEC</v>
          </cell>
          <cell r="C223" t="str">
            <v>COLETOR DE DADOS</v>
          </cell>
          <cell r="D223" t="str">
            <v>R</v>
          </cell>
        </row>
        <row r="224">
          <cell r="A224" t="str">
            <v>11382-0004</v>
          </cell>
          <cell r="B224" t="str">
            <v>LICENÇA WINDOWS XP PROF</v>
          </cell>
          <cell r="C224" t="str">
            <v>SOFTWARE</v>
          </cell>
          <cell r="D224" t="str">
            <v>R</v>
          </cell>
        </row>
        <row r="225">
          <cell r="A225" t="str">
            <v>11382-0005</v>
          </cell>
          <cell r="B225" t="str">
            <v>LITERATURA WINDOWS XP PROF</v>
          </cell>
          <cell r="C225" t="str">
            <v>SOFTWARE</v>
          </cell>
          <cell r="D225" t="str">
            <v>R</v>
          </cell>
        </row>
        <row r="226">
          <cell r="A226" t="str">
            <v>11382-0006</v>
          </cell>
          <cell r="B226" t="str">
            <v>MIDIA WINDOWS XP PROFESSIONAL</v>
          </cell>
          <cell r="C226" t="str">
            <v>SOFTWARE</v>
          </cell>
          <cell r="D226" t="str">
            <v>R</v>
          </cell>
        </row>
        <row r="227">
          <cell r="A227" t="str">
            <v>11395</v>
          </cell>
          <cell r="B227" t="str">
            <v>LICENCA WIN 2K PRO PT FULL OEM</v>
          </cell>
          <cell r="C227" t="str">
            <v>SOFTWARE</v>
          </cell>
          <cell r="D227" t="str">
            <v>R</v>
          </cell>
        </row>
        <row r="228">
          <cell r="A228" t="str">
            <v>11396</v>
          </cell>
          <cell r="B228" t="str">
            <v>LITERATURA WINDOWS 2000 PRO</v>
          </cell>
          <cell r="C228" t="str">
            <v>SOFTWARE</v>
          </cell>
          <cell r="D228" t="str">
            <v>R</v>
          </cell>
        </row>
        <row r="229">
          <cell r="A229" t="str">
            <v>11397</v>
          </cell>
          <cell r="B229" t="str">
            <v>MIDIA WINDOWS 2000 PRO</v>
          </cell>
          <cell r="C229" t="str">
            <v>SOFTWARE</v>
          </cell>
          <cell r="D229" t="str">
            <v>R</v>
          </cell>
        </row>
        <row r="230">
          <cell r="A230" t="str">
            <v>11398</v>
          </cell>
          <cell r="B230" t="str">
            <v>COMPACT FLASH MODEM 56K PRETEC</v>
          </cell>
          <cell r="C230" t="str">
            <v>OUTROS</v>
          </cell>
          <cell r="D230" t="str">
            <v>R</v>
          </cell>
        </row>
        <row r="231">
          <cell r="A231" t="str">
            <v>11399</v>
          </cell>
          <cell r="B231" t="str">
            <v>PIN PAD VERIFONE SC5000 + FTE</v>
          </cell>
          <cell r="C231" t="str">
            <v>OUTROS</v>
          </cell>
          <cell r="D231" t="str">
            <v>R</v>
          </cell>
        </row>
        <row r="232">
          <cell r="A232" t="str">
            <v>11400</v>
          </cell>
          <cell r="B232" t="str">
            <v>CABO FORCA PIN PAD SC5000</v>
          </cell>
          <cell r="C232" t="str">
            <v>OUTROS</v>
          </cell>
          <cell r="D232" t="str">
            <v>R</v>
          </cell>
        </row>
        <row r="233">
          <cell r="A233" t="str">
            <v>11401</v>
          </cell>
          <cell r="B233" t="str">
            <v>CABO INTERF PIN PAD SC5000</v>
          </cell>
          <cell r="C233" t="str">
            <v>OUTROS</v>
          </cell>
          <cell r="D233" t="str">
            <v>R</v>
          </cell>
        </row>
        <row r="234">
          <cell r="A234" t="str">
            <v>11402</v>
          </cell>
          <cell r="B234" t="str">
            <v>SERVIDOR PENTIUM IV 2.4GHZ</v>
          </cell>
          <cell r="C234" t="str">
            <v>MICRO, MONITOR E TECLADO</v>
          </cell>
          <cell r="D234" t="str">
            <v>R</v>
          </cell>
        </row>
        <row r="235">
          <cell r="A235" t="str">
            <v>11403</v>
          </cell>
          <cell r="B235" t="str">
            <v>PL MULTISERIAL VALLEY</v>
          </cell>
          <cell r="C235" t="str">
            <v>PEÇAS</v>
          </cell>
          <cell r="D235" t="str">
            <v>R</v>
          </cell>
        </row>
        <row r="236">
          <cell r="A236" t="str">
            <v>11404</v>
          </cell>
          <cell r="B236" t="str">
            <v>MICROCOMPUTADOR COMPAQ MOD EVO</v>
          </cell>
          <cell r="C236" t="str">
            <v>MICRO, MONITOR E TECLADO</v>
          </cell>
          <cell r="D236" t="str">
            <v>R</v>
          </cell>
        </row>
        <row r="237">
          <cell r="A237" t="str">
            <v>11405</v>
          </cell>
          <cell r="B237" t="str">
            <v>LEITOR LASER CIPHER CPT-8300L</v>
          </cell>
          <cell r="C237" t="str">
            <v>LEITORES</v>
          </cell>
          <cell r="D237" t="str">
            <v>R</v>
          </cell>
        </row>
        <row r="238">
          <cell r="A238" t="str">
            <v>11406</v>
          </cell>
          <cell r="B238" t="str">
            <v>BERCO P/LEITOR CIPHER CPT-8300</v>
          </cell>
          <cell r="C238" t="str">
            <v>COLETOR DE DADOS</v>
          </cell>
          <cell r="D238" t="str">
            <v>R</v>
          </cell>
        </row>
        <row r="239">
          <cell r="A239" t="str">
            <v>11414</v>
          </cell>
          <cell r="B239" t="str">
            <v>MOTHERBOARD P4S533-VM</v>
          </cell>
          <cell r="C239" t="str">
            <v>PEÇAS</v>
          </cell>
          <cell r="D239" t="str">
            <v>PÇ</v>
          </cell>
        </row>
        <row r="240">
          <cell r="A240" t="str">
            <v>11417</v>
          </cell>
          <cell r="B240" t="str">
            <v>MOD MEM 128M DDR</v>
          </cell>
          <cell r="C240" t="str">
            <v>PEÇAS</v>
          </cell>
          <cell r="D240" t="str">
            <v>PÇ</v>
          </cell>
        </row>
        <row r="241">
          <cell r="A241" t="str">
            <v>11419</v>
          </cell>
          <cell r="B241" t="str">
            <v>PL REDE SURECOM EP-320X-R-1</v>
          </cell>
          <cell r="C241" t="str">
            <v>PEÇAS</v>
          </cell>
          <cell r="D241" t="str">
            <v>PÇ</v>
          </cell>
        </row>
        <row r="242">
          <cell r="A242" t="str">
            <v>1142</v>
          </cell>
          <cell r="B242" t="str">
            <v>PL RS DB</v>
          </cell>
          <cell r="C242" t="str">
            <v>PEÇAS</v>
          </cell>
          <cell r="D242" t="str">
            <v>PÇ</v>
          </cell>
        </row>
        <row r="243">
          <cell r="A243" t="str">
            <v>11421</v>
          </cell>
          <cell r="B243" t="str">
            <v>FTE FULL RANGE 5V/0.5A CENTRO</v>
          </cell>
          <cell r="C243" t="str">
            <v>OUTROS</v>
          </cell>
          <cell r="D243" t="str">
            <v>R</v>
          </cell>
        </row>
        <row r="244">
          <cell r="A244" t="str">
            <v>11422</v>
          </cell>
          <cell r="B244" t="str">
            <v>LEITOR CTS LS100/1 F/R ST INK</v>
          </cell>
          <cell r="C244" t="str">
            <v>LEITORES</v>
          </cell>
          <cell r="D244" t="str">
            <v>R</v>
          </cell>
        </row>
        <row r="245">
          <cell r="A245" t="str">
            <v>11425</v>
          </cell>
          <cell r="B245" t="str">
            <v>LEIT COD BARRAS IS4120</v>
          </cell>
          <cell r="C245" t="str">
            <v>LEITORES</v>
          </cell>
          <cell r="D245" t="str">
            <v>R</v>
          </cell>
        </row>
        <row r="246">
          <cell r="A246" t="str">
            <v>11426</v>
          </cell>
          <cell r="B246" t="str">
            <v>HP COMPAQ NOTEBOOK NX9005</v>
          </cell>
          <cell r="C246" t="str">
            <v>MICRO, MONITOR E TECLADO</v>
          </cell>
          <cell r="D246" t="str">
            <v>R</v>
          </cell>
        </row>
        <row r="247">
          <cell r="A247" t="str">
            <v>11427</v>
          </cell>
          <cell r="B247" t="str">
            <v>MON LCD 12.1" LOGO BEMA</v>
          </cell>
          <cell r="C247" t="str">
            <v>MICRO, MONITOR E TECLADO</v>
          </cell>
          <cell r="D247" t="str">
            <v>R</v>
          </cell>
        </row>
        <row r="248">
          <cell r="A248" t="str">
            <v>11430</v>
          </cell>
          <cell r="B248" t="str">
            <v>LEIT COD BARR 52 SCANS/S RS232</v>
          </cell>
          <cell r="C248" t="str">
            <v>LEITORES</v>
          </cell>
          <cell r="D248" t="str">
            <v>R</v>
          </cell>
        </row>
        <row r="249">
          <cell r="A249" t="str">
            <v>11431</v>
          </cell>
          <cell r="B249" t="str">
            <v>ESPELHO P/LCB 15X65 PRIM SPFC</v>
          </cell>
          <cell r="C249" t="str">
            <v>PEÇAS</v>
          </cell>
          <cell r="D249" t="str">
            <v>PÇ</v>
          </cell>
        </row>
        <row r="250">
          <cell r="A250" t="str">
            <v>11432</v>
          </cell>
          <cell r="B250" t="str">
            <v>PL REDE WIRELESS C/EXT+ANTENA</v>
          </cell>
          <cell r="C250" t="str">
            <v>PEÇAS</v>
          </cell>
          <cell r="D250" t="str">
            <v>PÇ</v>
          </cell>
        </row>
        <row r="251">
          <cell r="A251" t="str">
            <v>11435</v>
          </cell>
          <cell r="B251" t="str">
            <v>LEIT LASER ECLIP MS5145-37 USB</v>
          </cell>
          <cell r="C251" t="str">
            <v>LEITORES</v>
          </cell>
          <cell r="D251" t="str">
            <v>R</v>
          </cell>
        </row>
        <row r="252">
          <cell r="A252" t="str">
            <v>11436</v>
          </cell>
          <cell r="B252" t="str">
            <v>LEIT LASER MS9535 VOYAGER BT</v>
          </cell>
          <cell r="C252" t="str">
            <v>LEITORES</v>
          </cell>
          <cell r="D252" t="str">
            <v>R</v>
          </cell>
        </row>
        <row r="253">
          <cell r="A253" t="str">
            <v>11438</v>
          </cell>
          <cell r="B253" t="str">
            <v>LEITOR LASER ORBIT MS-7120-41</v>
          </cell>
          <cell r="C253" t="str">
            <v>LEITORES</v>
          </cell>
          <cell r="D253" t="str">
            <v>R</v>
          </cell>
        </row>
        <row r="254">
          <cell r="A254" t="str">
            <v>11439</v>
          </cell>
          <cell r="B254" t="str">
            <v>LEIT LASER SEMI-FIXO MS6720-41</v>
          </cell>
          <cell r="C254" t="str">
            <v>LEITORES</v>
          </cell>
          <cell r="D254" t="str">
            <v>R</v>
          </cell>
        </row>
        <row r="255">
          <cell r="A255" t="str">
            <v>11444</v>
          </cell>
          <cell r="B255" t="str">
            <v>TEC 12AT GERTEC 004.0443-3</v>
          </cell>
          <cell r="C255" t="str">
            <v>PEÇAS</v>
          </cell>
          <cell r="D255" t="str">
            <v>PÇ</v>
          </cell>
        </row>
        <row r="256">
          <cell r="A256" t="str">
            <v>11500-0001</v>
          </cell>
          <cell r="B256" t="str">
            <v>MICROCOMPUTADOR CELERON 1,7GHZ</v>
          </cell>
          <cell r="C256" t="str">
            <v>MICRO, MONITOR E TECLADO</v>
          </cell>
          <cell r="D256" t="str">
            <v>R</v>
          </cell>
        </row>
        <row r="257">
          <cell r="A257" t="str">
            <v>11500-0002</v>
          </cell>
          <cell r="B257" t="str">
            <v>MICROCOMPUTADOR P4 2,4 GHZ</v>
          </cell>
          <cell r="C257" t="str">
            <v>MICRO, MONITOR E TECLADO</v>
          </cell>
          <cell r="D257" t="str">
            <v>R</v>
          </cell>
        </row>
        <row r="258">
          <cell r="A258" t="str">
            <v>1154</v>
          </cell>
          <cell r="B258" t="str">
            <v>PAR PH CP ZB M4X5</v>
          </cell>
          <cell r="C258" t="str">
            <v>PEÇAS</v>
          </cell>
          <cell r="D258" t="str">
            <v>PÇ</v>
          </cell>
        </row>
        <row r="259">
          <cell r="A259" t="str">
            <v>1155</v>
          </cell>
          <cell r="B259" t="str">
            <v>AR PH CP ZB M3X8</v>
          </cell>
          <cell r="C259" t="str">
            <v>PEÇAS</v>
          </cell>
          <cell r="D259" t="str">
            <v>PÇ</v>
          </cell>
        </row>
        <row r="260">
          <cell r="A260" t="str">
            <v>1156</v>
          </cell>
          <cell r="B260" t="str">
            <v>PAR PH CP ZB M3X10</v>
          </cell>
          <cell r="C260" t="str">
            <v>PEÇAS</v>
          </cell>
          <cell r="D260" t="str">
            <v>PÇ</v>
          </cell>
        </row>
        <row r="261">
          <cell r="A261" t="str">
            <v>1160</v>
          </cell>
          <cell r="B261" t="str">
            <v>PORCA SEXT ZB M3 DIN934</v>
          </cell>
          <cell r="C261" t="str">
            <v>PEÇAS</v>
          </cell>
          <cell r="D261" t="str">
            <v>PÇ</v>
          </cell>
        </row>
        <row r="262">
          <cell r="A262" t="str">
            <v>11600-0000</v>
          </cell>
          <cell r="B262" t="str">
            <v>SB4010 CELERON 2.4 128M</v>
          </cell>
          <cell r="C262" t="str">
            <v>CPU</v>
          </cell>
          <cell r="D262" t="str">
            <v>R</v>
          </cell>
        </row>
        <row r="263">
          <cell r="A263" t="str">
            <v>11600-0001</v>
          </cell>
          <cell r="B263" t="str">
            <v>SB4010 CELERON 2.53 128M</v>
          </cell>
          <cell r="C263" t="str">
            <v>CPU</v>
          </cell>
          <cell r="D263" t="str">
            <v>R</v>
          </cell>
        </row>
        <row r="264">
          <cell r="A264" t="str">
            <v>11600-1000</v>
          </cell>
          <cell r="B264" t="str">
            <v>SB4010 CELERON 2.4 128M</v>
          </cell>
          <cell r="C264" t="str">
            <v>CPU</v>
          </cell>
          <cell r="D264" t="str">
            <v>R</v>
          </cell>
        </row>
        <row r="265">
          <cell r="A265" t="str">
            <v>11600-0002</v>
          </cell>
          <cell r="B265" t="str">
            <v>SB4010 CEL 2.26 128M</v>
          </cell>
          <cell r="C265" t="str">
            <v>CPU</v>
          </cell>
          <cell r="D265" t="str">
            <v>R</v>
          </cell>
        </row>
        <row r="266">
          <cell r="A266" t="str">
            <v>11600-0004</v>
          </cell>
          <cell r="B266" t="str">
            <v>SB4010 CEL 2.26 256M</v>
          </cell>
          <cell r="C266" t="str">
            <v>CPU</v>
          </cell>
          <cell r="D266" t="str">
            <v>R</v>
          </cell>
        </row>
        <row r="267">
          <cell r="A267" t="str">
            <v>11600-0010</v>
          </cell>
          <cell r="B267" t="str">
            <v>SB4010 CEL 2.4 128M</v>
          </cell>
          <cell r="C267" t="str">
            <v>CPU</v>
          </cell>
          <cell r="D267" t="str">
            <v>R</v>
          </cell>
        </row>
        <row r="268">
          <cell r="A268" t="str">
            <v>11600-1012</v>
          </cell>
          <cell r="B268" t="str">
            <v>SB4010 CEL 2.4 256M + CD SO</v>
          </cell>
          <cell r="C268" t="str">
            <v>CPU</v>
          </cell>
          <cell r="D268" t="str">
            <v>R</v>
          </cell>
        </row>
        <row r="269">
          <cell r="A269" t="str">
            <v>1167</v>
          </cell>
          <cell r="B269" t="str">
            <v>SPT MODULAR JACK</v>
          </cell>
          <cell r="C269" t="str">
            <v>PEÇAS</v>
          </cell>
          <cell r="D269" t="str">
            <v>PÇ</v>
          </cell>
        </row>
        <row r="270">
          <cell r="A270" t="str">
            <v>117</v>
          </cell>
          <cell r="B270" t="str">
            <v>REDE RES 1,2KR 9 PIN 5%</v>
          </cell>
          <cell r="C270" t="str">
            <v>PEÇAS</v>
          </cell>
          <cell r="D270" t="str">
            <v>PÇ</v>
          </cell>
        </row>
        <row r="271">
          <cell r="A271" t="str">
            <v>118</v>
          </cell>
          <cell r="B271" t="str">
            <v>CAP ELT RAD 470UF/25V +/-20%</v>
          </cell>
          <cell r="C271" t="str">
            <v>PEÇAS</v>
          </cell>
          <cell r="D271" t="str">
            <v>PÇ</v>
          </cell>
        </row>
        <row r="272">
          <cell r="A272" t="str">
            <v>1186</v>
          </cell>
          <cell r="B272" t="str">
            <v xml:space="preserve">MP20 PPB6NN02                 </v>
          </cell>
          <cell r="C272" t="str">
            <v>IMPRESSORAS NÃO-FISCAIS</v>
          </cell>
          <cell r="D272" t="str">
            <v>PP</v>
          </cell>
        </row>
        <row r="273">
          <cell r="A273" t="str">
            <v>119</v>
          </cell>
          <cell r="B273" t="str">
            <v>CAP ELT RAD 100UF/25V +/-20%</v>
          </cell>
          <cell r="C273" t="str">
            <v>PEÇAS</v>
          </cell>
          <cell r="D273" t="str">
            <v>PÇ</v>
          </cell>
        </row>
        <row r="274">
          <cell r="A274" t="str">
            <v>1200</v>
          </cell>
          <cell r="B274" t="str">
            <v>PCI RS-DB</v>
          </cell>
          <cell r="C274" t="str">
            <v>PEÇAS</v>
          </cell>
          <cell r="D274" t="str">
            <v>PÇ</v>
          </cell>
        </row>
        <row r="275">
          <cell r="A275" t="str">
            <v>1205</v>
          </cell>
          <cell r="B275" t="str">
            <v>PAR PH CP ZB M3X6</v>
          </cell>
          <cell r="C275" t="str">
            <v>PEÇAS</v>
          </cell>
          <cell r="D275" t="str">
            <v>PÇ</v>
          </cell>
        </row>
        <row r="276">
          <cell r="A276" t="str">
            <v>1206</v>
          </cell>
          <cell r="B276" t="str">
            <v>CAP ELT RAD 2200UF/40V +/-20%</v>
          </cell>
          <cell r="C276" t="str">
            <v>PEÇAS</v>
          </cell>
          <cell r="D276" t="str">
            <v>PÇ</v>
          </cell>
        </row>
        <row r="277">
          <cell r="A277" t="str">
            <v>1209</v>
          </cell>
          <cell r="B277" t="str">
            <v>PL CONTR BDS92R-17</v>
          </cell>
          <cell r="C277" t="str">
            <v>PEÇAS</v>
          </cell>
          <cell r="D277" t="str">
            <v>PÇ</v>
          </cell>
        </row>
        <row r="278">
          <cell r="A278" t="str">
            <v>1215</v>
          </cell>
          <cell r="B278" t="str">
            <v>EIXO BOB ZINCADO BR</v>
          </cell>
          <cell r="C278" t="str">
            <v>PEÇAS</v>
          </cell>
          <cell r="D278" t="str">
            <v>PÇ</v>
          </cell>
        </row>
        <row r="279">
          <cell r="A279" t="str">
            <v>1223</v>
          </cell>
          <cell r="B279" t="str">
            <v>BUCHA COXIM 4MM</v>
          </cell>
          <cell r="C279" t="str">
            <v>PEÇAS</v>
          </cell>
          <cell r="D279" t="str">
            <v>PÇ</v>
          </cell>
        </row>
        <row r="280">
          <cell r="A280" t="str">
            <v>1224</v>
          </cell>
          <cell r="B280" t="str">
            <v>MOLA AMORT FM.040-0594 MOLTEC</v>
          </cell>
          <cell r="C280" t="str">
            <v>PEÇAS</v>
          </cell>
          <cell r="D280" t="str">
            <v>PÇ</v>
          </cell>
        </row>
        <row r="281">
          <cell r="A281" t="str">
            <v>1225</v>
          </cell>
          <cell r="B281" t="str">
            <v>MOLA LING FM 039-0594</v>
          </cell>
          <cell r="C281" t="str">
            <v>PEÇAS</v>
          </cell>
          <cell r="D281" t="str">
            <v>PÇ</v>
          </cell>
        </row>
        <row r="282">
          <cell r="A282" t="str">
            <v>1229</v>
          </cell>
          <cell r="B282" t="str">
            <v>PAR PH CPA ZA M3X16</v>
          </cell>
          <cell r="C282" t="str">
            <v>PEÇAS</v>
          </cell>
          <cell r="D282" t="str">
            <v>PÇ</v>
          </cell>
        </row>
        <row r="283">
          <cell r="A283" t="str">
            <v>1263</v>
          </cell>
          <cell r="B283" t="str">
            <v>TMP FRN GAB MP20 MBANK</v>
          </cell>
          <cell r="C283" t="str">
            <v>PEÇAS</v>
          </cell>
          <cell r="D283" t="str">
            <v>PÇ</v>
          </cell>
        </row>
        <row r="284">
          <cell r="A284" t="str">
            <v>127</v>
          </cell>
          <cell r="B284" t="str">
            <v>BUZZER SM-30V SONALARME</v>
          </cell>
          <cell r="C284" t="str">
            <v>PEÇAS</v>
          </cell>
          <cell r="D284" t="str">
            <v>PÇ</v>
          </cell>
        </row>
        <row r="285">
          <cell r="A285" t="str">
            <v>1272</v>
          </cell>
          <cell r="B285" t="str">
            <v>ETIQ ALTA TENSAO</v>
          </cell>
          <cell r="C285" t="str">
            <v>PEÇAS</v>
          </cell>
          <cell r="D285" t="str">
            <v>PÇ</v>
          </cell>
        </row>
        <row r="286">
          <cell r="A286" t="str">
            <v>1274</v>
          </cell>
          <cell r="B286" t="str">
            <v>ETIQ NUM SERIE MBANK</v>
          </cell>
          <cell r="C286" t="str">
            <v>PEÇAS</v>
          </cell>
          <cell r="D286" t="str">
            <v>PÇ</v>
          </cell>
        </row>
        <row r="287">
          <cell r="A287" t="str">
            <v>1275</v>
          </cell>
          <cell r="B287" t="str">
            <v>PAR PH CP ZB M3X4</v>
          </cell>
          <cell r="C287" t="str">
            <v>PEÇAS</v>
          </cell>
          <cell r="D287" t="str">
            <v>PÇ</v>
          </cell>
        </row>
        <row r="288">
          <cell r="A288" t="str">
            <v>1283</v>
          </cell>
          <cell r="B288" t="str">
            <v>PL TEC PB20 TH CMP</v>
          </cell>
          <cell r="C288" t="str">
            <v>PEÇAS</v>
          </cell>
          <cell r="D288" t="str">
            <v>PÇ</v>
          </cell>
        </row>
        <row r="289">
          <cell r="A289" t="str">
            <v>129</v>
          </cell>
          <cell r="B289" t="str">
            <v>CAP CER DISCO 100NF/50V</v>
          </cell>
          <cell r="C289" t="str">
            <v>PEÇAS</v>
          </cell>
          <cell r="D289" t="str">
            <v>PÇ</v>
          </cell>
        </row>
        <row r="290">
          <cell r="A290" t="str">
            <v>13</v>
          </cell>
          <cell r="B290" t="str">
            <v>CI LINEAR LM555</v>
          </cell>
          <cell r="C290" t="str">
            <v>PEÇAS</v>
          </cell>
          <cell r="D290" t="str">
            <v>PÇ</v>
          </cell>
        </row>
        <row r="291">
          <cell r="A291" t="str">
            <v>1322</v>
          </cell>
          <cell r="B291" t="str">
            <v>PL CONTR ESC92-32</v>
          </cell>
          <cell r="C291" t="str">
            <v>PEÇAS</v>
          </cell>
          <cell r="D291" t="str">
            <v>PÇ</v>
          </cell>
        </row>
        <row r="292">
          <cell r="A292" t="str">
            <v>1327</v>
          </cell>
          <cell r="B292" t="str">
            <v>PL RS DBDRT</v>
          </cell>
          <cell r="C292" t="str">
            <v>PEÇAS</v>
          </cell>
          <cell r="D292" t="str">
            <v>PÇ</v>
          </cell>
        </row>
        <row r="293">
          <cell r="A293" t="str">
            <v>1334</v>
          </cell>
          <cell r="B293" t="str">
            <v>TMP FRN MP20 V2 UNISYS</v>
          </cell>
          <cell r="C293" t="str">
            <v>PEÇAS</v>
          </cell>
          <cell r="D293" t="str">
            <v>PÇ</v>
          </cell>
        </row>
        <row r="294">
          <cell r="A294" t="str">
            <v>1345</v>
          </cell>
          <cell r="B294" t="str">
            <v>PROT SUP CONTR ITAUTEC</v>
          </cell>
          <cell r="C294" t="str">
            <v>PEÇAS</v>
          </cell>
          <cell r="D294" t="str">
            <v>PÇ</v>
          </cell>
        </row>
        <row r="295">
          <cell r="A295" t="str">
            <v>1367</v>
          </cell>
          <cell r="B295" t="str">
            <v>CORREIA DENT 45 MXL</v>
          </cell>
          <cell r="C295" t="str">
            <v>PEÇAS</v>
          </cell>
          <cell r="D295" t="str">
            <v>PÇ</v>
          </cell>
        </row>
        <row r="296">
          <cell r="A296" t="str">
            <v>1372</v>
          </cell>
          <cell r="B296" t="str">
            <v>ANEL O'RING 37,82X1,78</v>
          </cell>
          <cell r="C296" t="str">
            <v>PEÇAS</v>
          </cell>
          <cell r="D296" t="str">
            <v>PÇ</v>
          </cell>
        </row>
        <row r="297">
          <cell r="A297" t="str">
            <v>1373</v>
          </cell>
          <cell r="B297" t="str">
            <v>ANEL O'RING 15,6X1,78</v>
          </cell>
          <cell r="C297" t="str">
            <v>PEÇAS</v>
          </cell>
          <cell r="D297" t="str">
            <v>PÇ</v>
          </cell>
        </row>
        <row r="298">
          <cell r="A298" t="str">
            <v>1383</v>
          </cell>
          <cell r="B298" t="str">
            <v>FUS 5X20MM 1,5A RAPIDO</v>
          </cell>
          <cell r="C298" t="str">
            <v>PEÇAS</v>
          </cell>
          <cell r="D298" t="str">
            <v>PÇ</v>
          </cell>
        </row>
        <row r="299">
          <cell r="A299" t="str">
            <v>139</v>
          </cell>
          <cell r="B299" t="str">
            <v>TRANS BC547</v>
          </cell>
          <cell r="C299" t="str">
            <v>PEÇAS</v>
          </cell>
          <cell r="D299" t="str">
            <v>PÇ</v>
          </cell>
        </row>
        <row r="300">
          <cell r="A300" t="str">
            <v>14</v>
          </cell>
          <cell r="B300" t="str">
            <v>CI OPTO ACOPLADOR 4N25</v>
          </cell>
          <cell r="C300" t="str">
            <v>PEÇAS</v>
          </cell>
          <cell r="D300" t="str">
            <v>PÇ</v>
          </cell>
        </row>
        <row r="301">
          <cell r="A301" t="str">
            <v>1400</v>
          </cell>
          <cell r="B301" t="str">
            <v>ARR LISA ZA 3,2MM DIN9021</v>
          </cell>
          <cell r="C301" t="str">
            <v>PEÇAS</v>
          </cell>
          <cell r="D301" t="str">
            <v>PÇ</v>
          </cell>
        </row>
        <row r="302">
          <cell r="A302" t="str">
            <v>143</v>
          </cell>
          <cell r="B302" t="str">
            <v>EIXO BOB ZINCADO AM</v>
          </cell>
          <cell r="C302" t="str">
            <v>PEÇAS</v>
          </cell>
          <cell r="D302" t="str">
            <v>PÇ</v>
          </cell>
        </row>
        <row r="303">
          <cell r="A303" t="str">
            <v>144</v>
          </cell>
          <cell r="B303" t="str">
            <v>DIO RET 1N5406 FIT</v>
          </cell>
          <cell r="C303" t="str">
            <v>PEÇAS</v>
          </cell>
          <cell r="D303" t="str">
            <v>PÇ</v>
          </cell>
        </row>
        <row r="304">
          <cell r="A304" t="str">
            <v>14441530</v>
          </cell>
          <cell r="B304" t="str">
            <v>CI LM2576-TV-ADJ URNA</v>
          </cell>
          <cell r="C304" t="str">
            <v>PEÇAS</v>
          </cell>
          <cell r="D304" t="str">
            <v>PÇ</v>
          </cell>
        </row>
        <row r="305">
          <cell r="A305" t="str">
            <v>14441566</v>
          </cell>
          <cell r="B305" t="str">
            <v>MOT ERS-385-1985-DE URNA</v>
          </cell>
          <cell r="C305" t="str">
            <v>PEÇAS</v>
          </cell>
          <cell r="D305" t="str">
            <v>PÇ</v>
          </cell>
        </row>
        <row r="306">
          <cell r="A306" t="str">
            <v>148</v>
          </cell>
          <cell r="B306" t="str">
            <v>PL FTE FR7</v>
          </cell>
          <cell r="C306" t="str">
            <v>PEÇAS</v>
          </cell>
          <cell r="D306" t="str">
            <v>PÇ</v>
          </cell>
        </row>
        <row r="307">
          <cell r="A307" t="str">
            <v>1496</v>
          </cell>
          <cell r="B307" t="str">
            <v>REDE RES 1KR 9 PIN 5%</v>
          </cell>
          <cell r="C307" t="str">
            <v>PEÇAS</v>
          </cell>
          <cell r="D307" t="str">
            <v>PÇ</v>
          </cell>
        </row>
        <row r="308">
          <cell r="A308" t="str">
            <v>15</v>
          </cell>
          <cell r="B308" t="str">
            <v>CI REG 7805</v>
          </cell>
          <cell r="C308" t="str">
            <v>PEÇAS</v>
          </cell>
          <cell r="D308" t="str">
            <v>PÇ</v>
          </cell>
        </row>
        <row r="309">
          <cell r="A309" t="str">
            <v>15000</v>
          </cell>
          <cell r="B309" t="str">
            <v>PDA M70</v>
          </cell>
          <cell r="C309" t="str">
            <v>COLETOR DE DADOS</v>
          </cell>
          <cell r="D309" t="str">
            <v>R</v>
          </cell>
        </row>
        <row r="310">
          <cell r="A310" t="str">
            <v>15001</v>
          </cell>
          <cell r="B310" t="str">
            <v>BATERIA P/ NOTEPAD M70</v>
          </cell>
          <cell r="C310" t="str">
            <v>OUTROS</v>
          </cell>
          <cell r="D310" t="str">
            <v>R</v>
          </cell>
        </row>
        <row r="311">
          <cell r="A311" t="str">
            <v>15003</v>
          </cell>
          <cell r="B311" t="str">
            <v>CANETA STYLUS M70</v>
          </cell>
          <cell r="C311" t="str">
            <v>MARKETING</v>
          </cell>
          <cell r="D311" t="str">
            <v>MKT</v>
          </cell>
        </row>
        <row r="312">
          <cell r="A312" t="str">
            <v>15004</v>
          </cell>
          <cell r="B312" t="str">
            <v>FONTE PARA BERCO M70</v>
          </cell>
          <cell r="C312" t="str">
            <v>PEÇAS</v>
          </cell>
          <cell r="D312" t="str">
            <v>PÇ</v>
          </cell>
        </row>
        <row r="313">
          <cell r="A313" t="str">
            <v>15007</v>
          </cell>
          <cell r="B313" t="str">
            <v>CABO RS232 HIROSE/DB09M</v>
          </cell>
          <cell r="C313" t="str">
            <v>PEÇAS</v>
          </cell>
          <cell r="D313" t="str">
            <v>PÇ</v>
          </cell>
        </row>
        <row r="314">
          <cell r="A314" t="str">
            <v>15009</v>
          </cell>
          <cell r="B314" t="str">
            <v>DOCA DE COMUNICACAO-601/602</v>
          </cell>
          <cell r="C314" t="str">
            <v>COLETOR DE DADOS</v>
          </cell>
          <cell r="D314" t="str">
            <v>R</v>
          </cell>
        </row>
        <row r="315">
          <cell r="A315" t="str">
            <v>15016</v>
          </cell>
          <cell r="B315" t="str">
            <v>PDA SERIE 700</v>
          </cell>
          <cell r="C315" t="str">
            <v>COLETOR DE DADOS</v>
          </cell>
          <cell r="D315" t="str">
            <v>R</v>
          </cell>
        </row>
        <row r="316">
          <cell r="A316" t="str">
            <v>15020</v>
          </cell>
          <cell r="B316" t="str">
            <v>PACK BATERIA P/ NOTEPAD S700</v>
          </cell>
          <cell r="C316" t="str">
            <v>OUTROS</v>
          </cell>
          <cell r="D316" t="str">
            <v>R</v>
          </cell>
        </row>
        <row r="317">
          <cell r="A317" t="str">
            <v>15024</v>
          </cell>
          <cell r="B317" t="str">
            <v>FONTE+CABO P/ COLETOR</v>
          </cell>
          <cell r="C317" t="str">
            <v>COLETOR DE DADOS</v>
          </cell>
          <cell r="D317" t="str">
            <v>R</v>
          </cell>
        </row>
        <row r="318">
          <cell r="A318" t="str">
            <v>15028</v>
          </cell>
          <cell r="B318" t="str">
            <v>COLETOR PORTÁTIL MÉDIO</v>
          </cell>
          <cell r="C318" t="str">
            <v>COLETOR DE DADOS</v>
          </cell>
          <cell r="D318" t="str">
            <v>R</v>
          </cell>
        </row>
        <row r="319">
          <cell r="A319" t="str">
            <v>15029</v>
          </cell>
          <cell r="B319" t="str">
            <v>COLETOR 2410</v>
          </cell>
          <cell r="C319" t="str">
            <v>COLETOR DE DADOS</v>
          </cell>
          <cell r="D319" t="str">
            <v>R</v>
          </cell>
        </row>
        <row r="320">
          <cell r="A320" t="str">
            <v>15031</v>
          </cell>
          <cell r="B320" t="str">
            <v>COLETOR PORTÁTIL RF</v>
          </cell>
          <cell r="C320" t="str">
            <v>COLETOR DE DADOS</v>
          </cell>
          <cell r="D320" t="str">
            <v>R</v>
          </cell>
        </row>
        <row r="321">
          <cell r="A321" t="str">
            <v>15032</v>
          </cell>
          <cell r="B321" t="str">
            <v>CABO RS232 P/ COLETOR DE DADOS</v>
          </cell>
          <cell r="C321" t="str">
            <v>PEÇAS</v>
          </cell>
          <cell r="D321" t="str">
            <v>PÇ</v>
          </cell>
        </row>
        <row r="322">
          <cell r="A322" t="str">
            <v>15033</v>
          </cell>
          <cell r="B322" t="str">
            <v>DOCA 1 POS P/ COLETOR-2410/15</v>
          </cell>
          <cell r="C322" t="str">
            <v>COLETOR DE DADOS</v>
          </cell>
          <cell r="D322" t="str">
            <v>R</v>
          </cell>
        </row>
        <row r="323">
          <cell r="A323" t="str">
            <v>15034</v>
          </cell>
          <cell r="B323" t="str">
            <v>BATERIA 1350 mAH P/ COLETOR</v>
          </cell>
          <cell r="C323" t="str">
            <v>OUTROS</v>
          </cell>
          <cell r="D323" t="str">
            <v>R</v>
          </cell>
        </row>
        <row r="324">
          <cell r="A324" t="str">
            <v>15035</v>
          </cell>
          <cell r="B324" t="str">
            <v>BATERIA 2700 mAH P/ COLETOR</v>
          </cell>
          <cell r="C324" t="str">
            <v>OUTROS</v>
          </cell>
          <cell r="D324" t="str">
            <v>R</v>
          </cell>
        </row>
        <row r="325">
          <cell r="A325" t="str">
            <v>15036</v>
          </cell>
          <cell r="B325" t="str">
            <v>CARREGADOR 04 POS COLETOR S700</v>
          </cell>
          <cell r="C325" t="str">
            <v>COLETOR DE DADOS</v>
          </cell>
          <cell r="D325" t="str">
            <v>R</v>
          </cell>
        </row>
        <row r="326">
          <cell r="A326" t="str">
            <v>15038</v>
          </cell>
          <cell r="B326" t="str">
            <v>GATILHO OPCIONAL PARA COLETOR</v>
          </cell>
          <cell r="C326" t="str">
            <v>COLETOR DE DADOS</v>
          </cell>
          <cell r="D326" t="str">
            <v>R</v>
          </cell>
        </row>
        <row r="327">
          <cell r="A327" t="str">
            <v>15039</v>
          </cell>
          <cell r="B327" t="str">
            <v>ADAPTADOR SERIAL UNIV 12VDC</v>
          </cell>
          <cell r="C327" t="str">
            <v>COLETOR DE DADOS</v>
          </cell>
          <cell r="D327" t="str">
            <v>R</v>
          </cell>
        </row>
        <row r="328">
          <cell r="A328" t="str">
            <v>1509</v>
          </cell>
          <cell r="B328" t="str">
            <v>ETIQ "DESTRAVE" TEX14</v>
          </cell>
          <cell r="C328" t="str">
            <v>PEÇAS</v>
          </cell>
          <cell r="D328" t="str">
            <v>PÇ</v>
          </cell>
        </row>
        <row r="329">
          <cell r="A329" t="str">
            <v>1520</v>
          </cell>
          <cell r="B329" t="str">
            <v>PL CONTR ADC92R-02</v>
          </cell>
          <cell r="C329" t="str">
            <v>PEÇAS</v>
          </cell>
          <cell r="D329" t="str">
            <v>PÇ</v>
          </cell>
        </row>
        <row r="330">
          <cell r="A330" t="str">
            <v>1524</v>
          </cell>
          <cell r="B330" t="str">
            <v>CABO SENSORES MP20-CI COM AUTE</v>
          </cell>
          <cell r="C330" t="str">
            <v>PEÇAS</v>
          </cell>
          <cell r="D330" t="str">
            <v>PÇ</v>
          </cell>
        </row>
        <row r="331">
          <cell r="A331" t="str">
            <v>15250</v>
          </cell>
          <cell r="B331" t="str">
            <v>LEITOR 1800 SR - CCD</v>
          </cell>
          <cell r="C331" t="str">
            <v>LEITORES</v>
          </cell>
          <cell r="D331" t="str">
            <v>R</v>
          </cell>
        </row>
        <row r="332">
          <cell r="A332" t="str">
            <v>15252</v>
          </cell>
          <cell r="B332" t="str">
            <v>LEIT CCD S1800SR C/GAT DB9-KIT</v>
          </cell>
          <cell r="C332" t="str">
            <v>LEITORES</v>
          </cell>
          <cell r="D332" t="str">
            <v>R</v>
          </cell>
        </row>
        <row r="333">
          <cell r="A333" t="str">
            <v>15254</v>
          </cell>
          <cell r="B333" t="str">
            <v>LEITOR PISTOLAS 1</v>
          </cell>
          <cell r="C333" t="str">
            <v>LEITORES</v>
          </cell>
          <cell r="D333" t="str">
            <v>R</v>
          </cell>
        </row>
        <row r="334">
          <cell r="A334" t="str">
            <v>15255</v>
          </cell>
          <cell r="B334" t="str">
            <v>LEIT CCD S1800SR C/GAT TEC-KIT</v>
          </cell>
          <cell r="C334" t="str">
            <v>LEITORES</v>
          </cell>
          <cell r="D334" t="str">
            <v>R</v>
          </cell>
        </row>
        <row r="335">
          <cell r="A335" t="str">
            <v>15258</v>
          </cell>
          <cell r="B335" t="str">
            <v>LEITOR PISTOLAS 2</v>
          </cell>
          <cell r="C335" t="str">
            <v>LEITORES</v>
          </cell>
          <cell r="D335" t="str">
            <v>R</v>
          </cell>
        </row>
        <row r="336">
          <cell r="A336" t="str">
            <v>1526</v>
          </cell>
          <cell r="B336" t="str">
            <v>SPT ESQ PL SFP CBM C/ AUTENT</v>
          </cell>
          <cell r="C336" t="str">
            <v>PEÇAS</v>
          </cell>
          <cell r="D336" t="str">
            <v>PÇ</v>
          </cell>
        </row>
        <row r="337">
          <cell r="A337" t="str">
            <v>15260</v>
          </cell>
          <cell r="B337" t="str">
            <v>LEITOR 1800 VT - VISTA</v>
          </cell>
          <cell r="C337" t="str">
            <v>LEITORES</v>
          </cell>
          <cell r="D337" t="str">
            <v>R</v>
          </cell>
        </row>
        <row r="338">
          <cell r="A338" t="str">
            <v>15261</v>
          </cell>
          <cell r="B338" t="str">
            <v>LEITOR LASER S1800ST DB9-KIT</v>
          </cell>
          <cell r="C338" t="str">
            <v>LEITORES</v>
          </cell>
          <cell r="D338" t="str">
            <v>R</v>
          </cell>
        </row>
        <row r="339">
          <cell r="A339" t="str">
            <v>15263</v>
          </cell>
          <cell r="B339" t="str">
            <v>LEITOR 1800 ST LASER</v>
          </cell>
          <cell r="C339" t="str">
            <v>LEITORES</v>
          </cell>
          <cell r="D339" t="str">
            <v>R</v>
          </cell>
        </row>
        <row r="340">
          <cell r="A340" t="str">
            <v>15267</v>
          </cell>
          <cell r="B340" t="str">
            <v xml:space="preserve">LEITOR 1802 SR </v>
          </cell>
          <cell r="C340" t="str">
            <v>LEITORES</v>
          </cell>
          <cell r="D340" t="str">
            <v>R</v>
          </cell>
        </row>
        <row r="341">
          <cell r="A341" t="str">
            <v>15269</v>
          </cell>
          <cell r="B341" t="str">
            <v>LEIT LASER 1802ST+bsRF9735 TEC</v>
          </cell>
          <cell r="C341" t="str">
            <v>LEITORES</v>
          </cell>
          <cell r="D341" t="str">
            <v>R</v>
          </cell>
        </row>
        <row r="342">
          <cell r="A342" t="str">
            <v>1527</v>
          </cell>
          <cell r="B342" t="str">
            <v>PL SFP CBM C/ AUT</v>
          </cell>
          <cell r="C342" t="str">
            <v>PEÇAS</v>
          </cell>
          <cell r="D342" t="str">
            <v>PÇ</v>
          </cell>
        </row>
        <row r="343">
          <cell r="A343" t="str">
            <v>15272</v>
          </cell>
          <cell r="B343" t="str">
            <v>ESTAÇÃO BASE RF 9735</v>
          </cell>
          <cell r="C343" t="str">
            <v>PEÇAS</v>
          </cell>
          <cell r="D343" t="str">
            <v>PÇ</v>
          </cell>
        </row>
        <row r="344">
          <cell r="A344" t="str">
            <v>15275</v>
          </cell>
          <cell r="B344" t="str">
            <v>Bateria p/ S1802</v>
          </cell>
          <cell r="C344" t="str">
            <v>OUTROS</v>
          </cell>
          <cell r="D344" t="str">
            <v>R</v>
          </cell>
        </row>
        <row r="345">
          <cell r="A345" t="str">
            <v>15276</v>
          </cell>
          <cell r="B345" t="str">
            <v>CARREGADOR P/ 1802</v>
          </cell>
          <cell r="C345" t="str">
            <v>COLETOR DE DADOS</v>
          </cell>
          <cell r="D345" t="str">
            <v>R</v>
          </cell>
        </row>
        <row r="346">
          <cell r="A346" t="str">
            <v>15279</v>
          </cell>
          <cell r="B346" t="str">
            <v>LEIT LASER 1551E TEC-KIT</v>
          </cell>
          <cell r="C346" t="str">
            <v>LEITORES</v>
          </cell>
          <cell r="D346" t="str">
            <v>R</v>
          </cell>
        </row>
        <row r="347">
          <cell r="A347" t="str">
            <v>15285</v>
          </cell>
          <cell r="B347" t="str">
            <v>LEIT LASER 1552+RF9745 TEC-KIT</v>
          </cell>
          <cell r="C347" t="str">
            <v>LEITORES</v>
          </cell>
          <cell r="D347" t="str">
            <v>R</v>
          </cell>
        </row>
        <row r="348">
          <cell r="A348" t="str">
            <v>15289</v>
          </cell>
          <cell r="B348" t="str">
            <v>ESTAÇÃO BASE RF9745C P/ 1552</v>
          </cell>
          <cell r="C348" t="str">
            <v>PEÇAS</v>
          </cell>
          <cell r="D348" t="str">
            <v>PÇ</v>
          </cell>
        </row>
        <row r="349">
          <cell r="A349" t="str">
            <v>15294</v>
          </cell>
          <cell r="B349" t="str">
            <v>CARREG BATERIAS 02 POS P/ 2410</v>
          </cell>
          <cell r="C349" t="str">
            <v>OUTROS</v>
          </cell>
          <cell r="D349" t="str">
            <v>R</v>
          </cell>
        </row>
        <row r="350">
          <cell r="A350" t="str">
            <v>15295</v>
          </cell>
          <cell r="B350" t="str">
            <v>COLETOR DADOS 2410 SCAN 4M FLA</v>
          </cell>
          <cell r="C350" t="str">
            <v>COLETOR DE DADOS</v>
          </cell>
          <cell r="D350" t="str">
            <v>R</v>
          </cell>
        </row>
        <row r="351">
          <cell r="A351" t="str">
            <v>15296</v>
          </cell>
          <cell r="B351" t="str">
            <v>IMP TH ETIQ 3400E RF</v>
          </cell>
          <cell r="C351" t="str">
            <v>IMPRESSORA DE ETIQUETAS</v>
          </cell>
          <cell r="D351" t="str">
            <v>R</v>
          </cell>
        </row>
        <row r="352">
          <cell r="A352" t="str">
            <v>15297</v>
          </cell>
          <cell r="B352" t="str">
            <v>COLETOR DE DADOS 2415 VISTA</v>
          </cell>
          <cell r="C352" t="str">
            <v>COLETOR DE DADOS</v>
          </cell>
          <cell r="D352" t="str">
            <v>R</v>
          </cell>
        </row>
        <row r="353">
          <cell r="A353" t="str">
            <v>15298</v>
          </cell>
          <cell r="B353" t="str">
            <v>IMP COD BARRAS PM4I WIRELESS</v>
          </cell>
          <cell r="C353" t="str">
            <v>IMPRESSORAS DE CÓDIGO DE BARRAS</v>
          </cell>
          <cell r="D353" t="str">
            <v>R</v>
          </cell>
        </row>
        <row r="354">
          <cell r="A354" t="str">
            <v>1537</v>
          </cell>
          <cell r="B354" t="str">
            <v>FITA IMP CBM IR91P</v>
          </cell>
          <cell r="C354" t="str">
            <v>PEÇAS</v>
          </cell>
          <cell r="D354" t="str">
            <v>PÇ</v>
          </cell>
        </row>
        <row r="355">
          <cell r="A355" t="str">
            <v>1538</v>
          </cell>
          <cell r="B355" t="str">
            <v>BOB PAP 1V 57,5X60X12MM</v>
          </cell>
          <cell r="C355" t="str">
            <v>PEÇAS</v>
          </cell>
          <cell r="D355" t="str">
            <v>PÇ</v>
          </cell>
        </row>
        <row r="356">
          <cell r="A356" t="str">
            <v>1545</v>
          </cell>
          <cell r="B356" t="str">
            <v xml:space="preserve">MP20 PPB3NN03                 </v>
          </cell>
          <cell r="C356" t="str">
            <v>IMPRESSORAS NÃO-FISCAIS</v>
          </cell>
          <cell r="D356" t="str">
            <v>PP</v>
          </cell>
        </row>
        <row r="357">
          <cell r="A357" t="str">
            <v>15500</v>
          </cell>
          <cell r="B357" t="str">
            <v>IMPRESSORAS COD.BARRAS 1</v>
          </cell>
          <cell r="C357" t="str">
            <v>IMPRESSORAS DE CÓDIGO DE BARRAS</v>
          </cell>
          <cell r="D357" t="str">
            <v>R</v>
          </cell>
        </row>
        <row r="358">
          <cell r="A358" t="str">
            <v>15501</v>
          </cell>
          <cell r="B358" t="str">
            <v>CABO SERIAL DB9 P/ C4 E4</v>
          </cell>
          <cell r="C358" t="str">
            <v>PEÇAS</v>
          </cell>
          <cell r="D358" t="str">
            <v>PÇ</v>
          </cell>
        </row>
        <row r="359">
          <cell r="A359" t="str">
            <v>15502</v>
          </cell>
          <cell r="B359" t="str">
            <v>CABO PARALELO P/ EASYCODER</v>
          </cell>
          <cell r="C359" t="str">
            <v>PEÇAS</v>
          </cell>
          <cell r="D359" t="str">
            <v>PÇ</v>
          </cell>
        </row>
        <row r="360">
          <cell r="A360" t="str">
            <v>15505</v>
          </cell>
          <cell r="B360" t="str">
            <v>IMPRESSORA EASYCODER E4</v>
          </cell>
          <cell r="C360" t="str">
            <v>IMPRESSORAS DE CÓDIGO DE BARRAS</v>
          </cell>
          <cell r="D360" t="str">
            <v>R</v>
          </cell>
        </row>
        <row r="361">
          <cell r="A361" t="str">
            <v>15506</v>
          </cell>
          <cell r="B361" t="str">
            <v>IMPRESSORAS COD.BARRAS 2</v>
          </cell>
          <cell r="C361" t="str">
            <v>IMPRESSORAS DE CÓDIGO DE BARRAS</v>
          </cell>
          <cell r="D361" t="str">
            <v>R</v>
          </cell>
        </row>
        <row r="362">
          <cell r="A362" t="str">
            <v>15507</v>
          </cell>
          <cell r="B362" t="str">
            <v>IMP TERM ETIQUETA 3600 (KIT)</v>
          </cell>
          <cell r="C362" t="str">
            <v>IMPRESSORA DE ETIQUETAS</v>
          </cell>
          <cell r="D362" t="str">
            <v>R</v>
          </cell>
        </row>
        <row r="363">
          <cell r="A363" t="str">
            <v>15508</v>
          </cell>
          <cell r="B363" t="str">
            <v>CABO SERIAL P/ 3400/3600</v>
          </cell>
          <cell r="C363" t="str">
            <v>PEÇAS</v>
          </cell>
          <cell r="D363" t="str">
            <v>PÇ</v>
          </cell>
        </row>
        <row r="364">
          <cell r="A364" t="str">
            <v>15511</v>
          </cell>
          <cell r="B364" t="str">
            <v>CX PROT P/ACCESS POINT UAP2102</v>
          </cell>
          <cell r="C364" t="str">
            <v>PEÇAS</v>
          </cell>
          <cell r="D364" t="str">
            <v>PÇ</v>
          </cell>
        </row>
        <row r="365">
          <cell r="A365" t="str">
            <v>15550</v>
          </cell>
          <cell r="B365" t="str">
            <v>IMPRESSORA EASYCODER C4</v>
          </cell>
          <cell r="C365" t="str">
            <v>IMPRESSORAS DE CÓDIGO DE BARRAS</v>
          </cell>
          <cell r="D365" t="str">
            <v>R</v>
          </cell>
        </row>
        <row r="366">
          <cell r="A366" t="str">
            <v>1558</v>
          </cell>
          <cell r="B366" t="str">
            <v>PCI RS-DB2 V1.0</v>
          </cell>
          <cell r="C366" t="str">
            <v>PEÇAS</v>
          </cell>
          <cell r="D366" t="str">
            <v>PÇ</v>
          </cell>
        </row>
        <row r="367">
          <cell r="A367" t="str">
            <v>156</v>
          </cell>
          <cell r="B367" t="str">
            <v>PORCA SEXT ZA M3 DIN934</v>
          </cell>
          <cell r="C367" t="str">
            <v>PEÇAS</v>
          </cell>
          <cell r="D367" t="str">
            <v>PÇ</v>
          </cell>
        </row>
        <row r="368">
          <cell r="A368" t="str">
            <v>1560</v>
          </cell>
          <cell r="B368" t="str">
            <v>CABO TOMADA 3 PIN DP10</v>
          </cell>
          <cell r="C368" t="str">
            <v>PEÇAS</v>
          </cell>
          <cell r="D368" t="str">
            <v>PÇ</v>
          </cell>
        </row>
        <row r="369">
          <cell r="A369" t="str">
            <v>1561</v>
          </cell>
          <cell r="B369" t="str">
            <v>CABO PARA MECANISMO DP10</v>
          </cell>
          <cell r="C369" t="str">
            <v>PEÇAS</v>
          </cell>
          <cell r="D369" t="str">
            <v>PÇ</v>
          </cell>
        </row>
        <row r="370">
          <cell r="A370" t="str">
            <v>15750</v>
          </cell>
          <cell r="B370" t="str">
            <v>ACESS POINT UAP 2102</v>
          </cell>
          <cell r="C370" t="str">
            <v>COLETOR DE DADOS</v>
          </cell>
          <cell r="D370" t="str">
            <v>R</v>
          </cell>
        </row>
        <row r="371">
          <cell r="A371" t="str">
            <v>15753</v>
          </cell>
          <cell r="B371" t="str">
            <v>WIRELESS</v>
          </cell>
          <cell r="C371" t="str">
            <v>COLETOR DE DADOS</v>
          </cell>
          <cell r="D371" t="str">
            <v>R</v>
          </cell>
        </row>
        <row r="372">
          <cell r="A372" t="str">
            <v>15754</v>
          </cell>
          <cell r="B372" t="str">
            <v>PONTO DE ACESSO 2102-BASE</v>
          </cell>
          <cell r="C372" t="str">
            <v>COLETOR DE DADOS</v>
          </cell>
          <cell r="D372" t="str">
            <v>R</v>
          </cell>
        </row>
        <row r="373">
          <cell r="A373" t="str">
            <v>15758</v>
          </cell>
          <cell r="B373" t="str">
            <v>ANTENA 2,4G 9DBI OMNI P/2100</v>
          </cell>
          <cell r="C373" t="str">
            <v>PEÇAS</v>
          </cell>
          <cell r="D373" t="str">
            <v>R</v>
          </cell>
        </row>
        <row r="374">
          <cell r="A374" t="str">
            <v>15760</v>
          </cell>
          <cell r="B374" t="str">
            <v>CABO ADAPT AP2100 ATE CABO EXT</v>
          </cell>
          <cell r="C374" t="str">
            <v>PEÇAS</v>
          </cell>
          <cell r="D374" t="str">
            <v>R</v>
          </cell>
        </row>
        <row r="375">
          <cell r="A375" t="str">
            <v>15761</v>
          </cell>
          <cell r="B375" t="str">
            <v>CABO EXTENSOR 152CM (AP2100)</v>
          </cell>
          <cell r="C375" t="str">
            <v>PEÇAS</v>
          </cell>
          <cell r="D375" t="str">
            <v>R</v>
          </cell>
        </row>
        <row r="376">
          <cell r="A376" t="str">
            <v>15762</v>
          </cell>
          <cell r="B376" t="str">
            <v>CABO EXTENSOR 6,2M-AP2100</v>
          </cell>
          <cell r="C376" t="str">
            <v>PEÇAS</v>
          </cell>
          <cell r="D376" t="str">
            <v>R</v>
          </cell>
        </row>
        <row r="377">
          <cell r="A377" t="str">
            <v>15763</v>
          </cell>
          <cell r="B377" t="str">
            <v>PONTO DE ACESSO 2100-BASE</v>
          </cell>
          <cell r="C377" t="str">
            <v>COLETOR DE DADOS</v>
          </cell>
          <cell r="D377" t="str">
            <v>R</v>
          </cell>
        </row>
        <row r="378">
          <cell r="A378" t="str">
            <v>15764</v>
          </cell>
          <cell r="B378" t="str">
            <v>KIT DE MONTAGEM 2100</v>
          </cell>
          <cell r="C378" t="str">
            <v xml:space="preserve">KIT MANUFATURADOS             </v>
          </cell>
          <cell r="D378" t="str">
            <v>R</v>
          </cell>
        </row>
        <row r="379">
          <cell r="A379" t="str">
            <v>15765</v>
          </cell>
          <cell r="B379" t="str">
            <v>UNIVERSAL ACCESS POINT</v>
          </cell>
          <cell r="C379" t="str">
            <v>WIRELESS</v>
          </cell>
          <cell r="D379" t="str">
            <v>R</v>
          </cell>
        </row>
        <row r="380">
          <cell r="A380" t="str">
            <v>15766</v>
          </cell>
          <cell r="B380" t="str">
            <v>ANTENA 2,4GHZ INTERMEC</v>
          </cell>
          <cell r="C380" t="str">
            <v>PEÇAS</v>
          </cell>
          <cell r="D380" t="str">
            <v>R</v>
          </cell>
        </row>
        <row r="381">
          <cell r="A381" t="str">
            <v>15767</v>
          </cell>
          <cell r="B381" t="str">
            <v>CABO ADAPTADOR PARA ANTENA</v>
          </cell>
          <cell r="C381" t="str">
            <v>PEÇAS</v>
          </cell>
          <cell r="D381" t="str">
            <v>R</v>
          </cell>
        </row>
        <row r="382">
          <cell r="A382" t="str">
            <v>15768</v>
          </cell>
          <cell r="B382" t="str">
            <v>DIVISOR DE SINAL RF-INTERMEC</v>
          </cell>
          <cell r="C382" t="str">
            <v>OUTROS</v>
          </cell>
          <cell r="D382" t="str">
            <v>R</v>
          </cell>
        </row>
        <row r="383">
          <cell r="A383" t="str">
            <v>15769</v>
          </cell>
          <cell r="B383" t="str">
            <v>CAPA COM ALÇA P/ COLETOR 2415</v>
          </cell>
          <cell r="C383" t="str">
            <v>PEÇAS</v>
          </cell>
          <cell r="D383" t="str">
            <v>PÇ</v>
          </cell>
        </row>
        <row r="384">
          <cell r="A384" t="str">
            <v>15770</v>
          </cell>
          <cell r="B384" t="str">
            <v>IMP COD BARRAS TH + TRANSF</v>
          </cell>
          <cell r="C384" t="str">
            <v>IMPRESSORAS DE CÓDIGO DE BARRAS</v>
          </cell>
          <cell r="D384" t="str">
            <v>R</v>
          </cell>
        </row>
        <row r="385">
          <cell r="A385" t="str">
            <v>15771</v>
          </cell>
          <cell r="B385" t="str">
            <v>CABO COM P/ 2415-69589</v>
          </cell>
          <cell r="C385" t="str">
            <v>PEÇAS</v>
          </cell>
          <cell r="D385" t="str">
            <v>PÇ</v>
          </cell>
        </row>
        <row r="386">
          <cell r="A386" t="str">
            <v>15773</v>
          </cell>
          <cell r="B386" t="str">
            <v>COMPUT PORT MSDOS 2415 C/ LEIT</v>
          </cell>
          <cell r="C386" t="str">
            <v>COLETOR DE DADOS</v>
          </cell>
          <cell r="D386" t="str">
            <v>R</v>
          </cell>
        </row>
        <row r="387">
          <cell r="A387" t="str">
            <v>15778</v>
          </cell>
          <cell r="B387" t="str">
            <v>PL COM INTERF PP P/ IMP 3400BD</v>
          </cell>
          <cell r="C387" t="str">
            <v>PEÇAS</v>
          </cell>
          <cell r="D387" t="str">
            <v>PÇ</v>
          </cell>
        </row>
        <row r="388">
          <cell r="A388" t="str">
            <v>15780</v>
          </cell>
          <cell r="B388" t="str">
            <v>CORTADOR ETIQ P/ IMP C4</v>
          </cell>
          <cell r="C388" t="str">
            <v>PEÇAS</v>
          </cell>
          <cell r="D388" t="str">
            <v>PÇ</v>
          </cell>
        </row>
        <row r="389">
          <cell r="A389" t="str">
            <v>15782</v>
          </cell>
          <cell r="B389" t="str">
            <v>CABO ADAPT P/ 2100 30CM</v>
          </cell>
          <cell r="C389" t="str">
            <v>PEÇAS</v>
          </cell>
          <cell r="D389" t="str">
            <v>R</v>
          </cell>
        </row>
        <row r="390">
          <cell r="A390" t="str">
            <v>1585</v>
          </cell>
          <cell r="B390" t="str">
            <v>CERTIF GARANTIA BEMA</v>
          </cell>
          <cell r="C390" t="str">
            <v>PEÇAS</v>
          </cell>
          <cell r="D390" t="str">
            <v>PÇ</v>
          </cell>
        </row>
        <row r="391">
          <cell r="A391" t="str">
            <v>1619</v>
          </cell>
          <cell r="B391" t="str">
            <v>CON RJ45 8 VIAS</v>
          </cell>
          <cell r="C391" t="str">
            <v>PEÇAS</v>
          </cell>
          <cell r="D391" t="str">
            <v>PÇ</v>
          </cell>
        </row>
        <row r="392">
          <cell r="A392" t="str">
            <v>162</v>
          </cell>
          <cell r="B392" t="str">
            <v>DISS ROSVLAD 180.847 ANODIZADO</v>
          </cell>
          <cell r="C392" t="str">
            <v>PEÇAS</v>
          </cell>
          <cell r="D392" t="str">
            <v>PÇ</v>
          </cell>
        </row>
        <row r="393">
          <cell r="A393" t="str">
            <v>1623</v>
          </cell>
          <cell r="B393" t="str">
            <v>BASE PIN 180 1X2 MMATE MMP2S-1</v>
          </cell>
          <cell r="C393" t="str">
            <v>PEÇAS</v>
          </cell>
          <cell r="D393" t="str">
            <v>PÇ</v>
          </cell>
        </row>
        <row r="394">
          <cell r="A394" t="str">
            <v>1653</v>
          </cell>
          <cell r="B394" t="str">
            <v>BASE PIN 180 1X6 MMATE MMP6S-1</v>
          </cell>
          <cell r="C394" t="str">
            <v>PEÇAS</v>
          </cell>
          <cell r="D394" t="str">
            <v>PÇ</v>
          </cell>
        </row>
        <row r="395">
          <cell r="A395" t="str">
            <v>1655</v>
          </cell>
          <cell r="B395" t="str">
            <v>BASE PIN 180 1X4 MMATE MMP4S-1</v>
          </cell>
          <cell r="C395" t="str">
            <v>PEÇAS</v>
          </cell>
          <cell r="D395" t="str">
            <v>PÇ</v>
          </cell>
        </row>
        <row r="396">
          <cell r="A396" t="str">
            <v>1657</v>
          </cell>
          <cell r="B396" t="str">
            <v>CHV TACTSW MINIATURA HTS-103</v>
          </cell>
          <cell r="C396" t="str">
            <v>PEÇAS</v>
          </cell>
          <cell r="D396" t="str">
            <v>PÇ</v>
          </cell>
        </row>
        <row r="397">
          <cell r="A397" t="str">
            <v>1687</v>
          </cell>
          <cell r="B397" t="str">
            <v>CI EPROM 27256</v>
          </cell>
          <cell r="C397" t="str">
            <v>PEÇAS</v>
          </cell>
          <cell r="D397" t="str">
            <v>PÇ</v>
          </cell>
        </row>
        <row r="398">
          <cell r="A398" t="str">
            <v>1688</v>
          </cell>
          <cell r="B398" t="str">
            <v>CI RTC MC146818</v>
          </cell>
          <cell r="C398" t="str">
            <v>PEÇAS</v>
          </cell>
          <cell r="D398" t="str">
            <v>PÇ</v>
          </cell>
        </row>
        <row r="399">
          <cell r="A399" t="str">
            <v>1689</v>
          </cell>
          <cell r="B399" t="str">
            <v>SOQ PLCC STANDARD 44 PIN</v>
          </cell>
          <cell r="C399" t="str">
            <v>PEÇAS</v>
          </cell>
          <cell r="D399" t="str">
            <v>PÇ</v>
          </cell>
        </row>
        <row r="400">
          <cell r="A400" t="str">
            <v>1691</v>
          </cell>
          <cell r="B400" t="str">
            <v>DIO ZN 3,9V BZX79C3V9</v>
          </cell>
          <cell r="C400" t="str">
            <v>PEÇAS</v>
          </cell>
          <cell r="D400" t="str">
            <v>PÇ</v>
          </cell>
        </row>
        <row r="401">
          <cell r="A401" t="str">
            <v>1692</v>
          </cell>
          <cell r="B401" t="str">
            <v>CRISTAL 32,76800 KHZ</v>
          </cell>
          <cell r="C401" t="str">
            <v>PEÇAS</v>
          </cell>
          <cell r="D401" t="str">
            <v>PÇ</v>
          </cell>
        </row>
        <row r="402">
          <cell r="A402" t="str">
            <v>1693</v>
          </cell>
          <cell r="B402" t="str">
            <v>CAP CER DISCO 220NF</v>
          </cell>
          <cell r="C402" t="str">
            <v>PEÇAS</v>
          </cell>
          <cell r="D402" t="str">
            <v>PÇ</v>
          </cell>
        </row>
        <row r="403">
          <cell r="A403" t="str">
            <v>1695</v>
          </cell>
          <cell r="B403" t="str">
            <v>CAP CER DISCO 4,7NF</v>
          </cell>
          <cell r="C403" t="str">
            <v>PEÇAS</v>
          </cell>
          <cell r="D403" t="str">
            <v>PÇ</v>
          </cell>
        </row>
        <row r="404">
          <cell r="A404" t="str">
            <v>1699</v>
          </cell>
          <cell r="B404" t="str">
            <v>BATERIA NICD 3,6V/170MAH</v>
          </cell>
          <cell r="C404" t="str">
            <v>PEÇAS</v>
          </cell>
          <cell r="D404" t="str">
            <v>PÇ</v>
          </cell>
        </row>
        <row r="405">
          <cell r="A405" t="str">
            <v>17</v>
          </cell>
          <cell r="B405" t="str">
            <v>TRANS TIP125</v>
          </cell>
          <cell r="C405" t="str">
            <v>PEÇAS</v>
          </cell>
          <cell r="D405" t="str">
            <v>PÇ</v>
          </cell>
        </row>
        <row r="406">
          <cell r="A406" t="str">
            <v>1700</v>
          </cell>
          <cell r="B406" t="str">
            <v>BARRA PIN 2X17 180</v>
          </cell>
          <cell r="C406" t="str">
            <v>PEÇAS</v>
          </cell>
          <cell r="D406" t="str">
            <v>PÇ</v>
          </cell>
        </row>
        <row r="407">
          <cell r="A407" t="str">
            <v>1701</v>
          </cell>
          <cell r="B407" t="str">
            <v>CON HEADER IDH 34 PIN 90G</v>
          </cell>
          <cell r="C407" t="str">
            <v>PEÇAS</v>
          </cell>
          <cell r="D407" t="str">
            <v>PÇ</v>
          </cell>
        </row>
        <row r="408">
          <cell r="A408" t="str">
            <v>1703</v>
          </cell>
          <cell r="B408" t="str">
            <v>RESINA EPOXI ARALDITE XCW1457</v>
          </cell>
          <cell r="C408" t="str">
            <v>PEÇAS</v>
          </cell>
          <cell r="D408" t="str">
            <v>PÇ</v>
          </cell>
        </row>
        <row r="409">
          <cell r="A409" t="str">
            <v>1704</v>
          </cell>
          <cell r="B409" t="str">
            <v>ENDURECEDOR ARALDITE XR1943</v>
          </cell>
          <cell r="C409" t="str">
            <v>PEÇAS</v>
          </cell>
          <cell r="D409" t="str">
            <v>PÇ</v>
          </cell>
        </row>
        <row r="410">
          <cell r="A410" t="str">
            <v>1714</v>
          </cell>
          <cell r="B410" t="str">
            <v>APALP PAP REB MP20</v>
          </cell>
          <cell r="C410" t="str">
            <v>PEÇAS</v>
          </cell>
          <cell r="D410" t="str">
            <v>PÇ</v>
          </cell>
        </row>
        <row r="411">
          <cell r="A411" t="str">
            <v>1715</v>
          </cell>
          <cell r="B411" t="str">
            <v>LING SPP REB MP20</v>
          </cell>
          <cell r="C411" t="str">
            <v>PEÇAS</v>
          </cell>
          <cell r="D411" t="str">
            <v>PÇ</v>
          </cell>
        </row>
        <row r="412">
          <cell r="A412" t="str">
            <v>1716</v>
          </cell>
          <cell r="B412" t="str">
            <v>TMP TRAS MP20 REB</v>
          </cell>
          <cell r="C412" t="str">
            <v>PEÇAS</v>
          </cell>
          <cell r="D412" t="str">
            <v>PÇ</v>
          </cell>
        </row>
        <row r="413">
          <cell r="A413" t="str">
            <v>1716-00</v>
          </cell>
          <cell r="B413" t="str">
            <v>TMP TRAS REB MP20 BEGE</v>
          </cell>
          <cell r="C413" t="str">
            <v>PEÇAS</v>
          </cell>
          <cell r="D413" t="str">
            <v>PÇ</v>
          </cell>
        </row>
        <row r="414">
          <cell r="A414" t="str">
            <v>1717</v>
          </cell>
          <cell r="B414" t="str">
            <v>PROT BOB MP20 C/ REB</v>
          </cell>
          <cell r="C414" t="str">
            <v>PEÇAS</v>
          </cell>
          <cell r="D414" t="str">
            <v>PÇ</v>
          </cell>
        </row>
        <row r="415">
          <cell r="A415" t="str">
            <v>1720</v>
          </cell>
          <cell r="B415" t="str">
            <v>PL RS DB2 MP20 FI</v>
          </cell>
          <cell r="C415" t="str">
            <v>PEÇAS</v>
          </cell>
          <cell r="D415" t="str">
            <v>PÇ</v>
          </cell>
        </row>
        <row r="416">
          <cell r="A416" t="str">
            <v>1721</v>
          </cell>
          <cell r="B416" t="str">
            <v>PL EPROM FIS</v>
          </cell>
          <cell r="C416" t="str">
            <v>PEÇAS</v>
          </cell>
          <cell r="D416" t="str">
            <v>PÇ</v>
          </cell>
        </row>
        <row r="417">
          <cell r="A417" t="str">
            <v>1727</v>
          </cell>
          <cell r="B417" t="str">
            <v>CABO SER INT MP20 FI</v>
          </cell>
          <cell r="C417" t="str">
            <v>PEÇAS</v>
          </cell>
          <cell r="D417" t="str">
            <v>PÇ</v>
          </cell>
        </row>
        <row r="418">
          <cell r="A418" t="str">
            <v>1728</v>
          </cell>
          <cell r="B418" t="str">
            <v>CABO REB/SPP</v>
          </cell>
          <cell r="C418" t="str">
            <v>PEÇAS</v>
          </cell>
          <cell r="D418" t="str">
            <v>PÇ</v>
          </cell>
        </row>
        <row r="419">
          <cell r="A419" t="str">
            <v>1729</v>
          </cell>
          <cell r="B419" t="str">
            <v>CABO EPROM FIS</v>
          </cell>
          <cell r="C419" t="str">
            <v>PEÇAS</v>
          </cell>
          <cell r="D419" t="str">
            <v>PÇ</v>
          </cell>
        </row>
        <row r="420">
          <cell r="A420" t="str">
            <v>1731</v>
          </cell>
          <cell r="B420" t="str">
            <v>CABO COM DB25M-DB9F RTCT XNXF</v>
          </cell>
          <cell r="C420" t="str">
            <v>PEÇAS</v>
          </cell>
          <cell r="D420" t="str">
            <v>PÇ</v>
          </cell>
        </row>
        <row r="421">
          <cell r="A421" t="str">
            <v>1737</v>
          </cell>
          <cell r="B421" t="str">
            <v>EMB MP20 C/ REB</v>
          </cell>
          <cell r="C421" t="str">
            <v>PEÇAS</v>
          </cell>
          <cell r="D421" t="str">
            <v>PÇ</v>
          </cell>
        </row>
        <row r="422">
          <cell r="A422" t="str">
            <v>1738</v>
          </cell>
          <cell r="B422" t="str">
            <v>CX PAP OND EMB 1737</v>
          </cell>
          <cell r="C422" t="str">
            <v>PEÇAS</v>
          </cell>
          <cell r="D422" t="str">
            <v>PÇ</v>
          </cell>
        </row>
        <row r="423">
          <cell r="A423" t="str">
            <v>1742</v>
          </cell>
          <cell r="B423" t="str">
            <v>MOT BAIXA ROTACAO PM-102-Z-24V</v>
          </cell>
          <cell r="C423" t="str">
            <v>PEÇAS</v>
          </cell>
          <cell r="D423" t="str">
            <v>PÇ</v>
          </cell>
        </row>
        <row r="424">
          <cell r="A424" t="str">
            <v>1743</v>
          </cell>
          <cell r="B424" t="str">
            <v>POLIA MOVIDA REB</v>
          </cell>
          <cell r="C424" t="str">
            <v>PEÇAS</v>
          </cell>
          <cell r="D424" t="str">
            <v>PÇ</v>
          </cell>
        </row>
        <row r="425">
          <cell r="A425" t="str">
            <v>1744</v>
          </cell>
          <cell r="B425" t="str">
            <v>POLIA MOTORA REB</v>
          </cell>
          <cell r="C425" t="str">
            <v>PEÇAS</v>
          </cell>
          <cell r="D425" t="str">
            <v>PÇ</v>
          </cell>
        </row>
        <row r="426">
          <cell r="A426" t="str">
            <v>1745</v>
          </cell>
          <cell r="B426" t="str">
            <v>DIST REB</v>
          </cell>
          <cell r="C426" t="str">
            <v>PEÇAS</v>
          </cell>
          <cell r="D426" t="str">
            <v>PÇ</v>
          </cell>
        </row>
        <row r="427">
          <cell r="A427" t="str">
            <v>1754</v>
          </cell>
          <cell r="B427" t="str">
            <v>ANEL BORR O'RING OR1 30</v>
          </cell>
          <cell r="C427" t="str">
            <v>PEÇAS</v>
          </cell>
          <cell r="D427" t="str">
            <v>PÇ</v>
          </cell>
        </row>
        <row r="428">
          <cell r="A428" t="str">
            <v>1774</v>
          </cell>
          <cell r="B428" t="str">
            <v>CI MICROC 80C31</v>
          </cell>
          <cell r="C428" t="str">
            <v>PEÇAS</v>
          </cell>
          <cell r="D428" t="str">
            <v>PÇ</v>
          </cell>
        </row>
        <row r="429">
          <cell r="A429" t="str">
            <v>1778</v>
          </cell>
          <cell r="B429" t="str">
            <v>CI CMOS 4049</v>
          </cell>
          <cell r="C429" t="str">
            <v>PEÇAS</v>
          </cell>
          <cell r="D429" t="str">
            <v>PÇ</v>
          </cell>
        </row>
        <row r="430">
          <cell r="A430" t="str">
            <v>1780</v>
          </cell>
          <cell r="B430" t="str">
            <v>CAP CER DISCO 33PF/25V</v>
          </cell>
          <cell r="C430" t="str">
            <v>PEÇAS</v>
          </cell>
          <cell r="D430" t="str">
            <v>PÇ</v>
          </cell>
        </row>
        <row r="431">
          <cell r="A431" t="str">
            <v>1783</v>
          </cell>
          <cell r="B431" t="str">
            <v>BATERIA NICD 3,6V/60MAH</v>
          </cell>
          <cell r="C431" t="str">
            <v>PEÇAS</v>
          </cell>
          <cell r="D431" t="str">
            <v>PÇ</v>
          </cell>
        </row>
        <row r="432">
          <cell r="A432" t="str">
            <v>1784</v>
          </cell>
          <cell r="B432" t="str">
            <v>LCD 2X16 ILUMINADO</v>
          </cell>
          <cell r="C432" t="str">
            <v>PEÇAS</v>
          </cell>
          <cell r="D432" t="str">
            <v>PÇ</v>
          </cell>
        </row>
        <row r="433">
          <cell r="A433" t="str">
            <v>1785</v>
          </cell>
          <cell r="B433" t="str">
            <v>BARRA PIN 1X14 90G</v>
          </cell>
          <cell r="C433" t="str">
            <v>PEÇAS</v>
          </cell>
          <cell r="D433" t="str">
            <v>PÇ</v>
          </cell>
        </row>
        <row r="434">
          <cell r="A434" t="str">
            <v>1787</v>
          </cell>
          <cell r="B434" t="str">
            <v>ETIQ TEC DP10</v>
          </cell>
          <cell r="C434" t="str">
            <v>PEÇAS</v>
          </cell>
          <cell r="D434" t="str">
            <v>PÇ</v>
          </cell>
        </row>
        <row r="435">
          <cell r="A435" t="str">
            <v>18</v>
          </cell>
          <cell r="B435" t="str">
            <v>TRANS TIP122</v>
          </cell>
          <cell r="C435" t="str">
            <v>PEÇAS</v>
          </cell>
          <cell r="D435" t="str">
            <v>PÇ</v>
          </cell>
        </row>
        <row r="436">
          <cell r="A436" t="str">
            <v>1809</v>
          </cell>
          <cell r="B436" t="str">
            <v>TRAFO 8,5/11,5/15V 110/220V</v>
          </cell>
          <cell r="C436" t="str">
            <v>PEÇAS</v>
          </cell>
          <cell r="D436" t="str">
            <v>PÇ</v>
          </cell>
        </row>
        <row r="437">
          <cell r="A437" t="str">
            <v>1812</v>
          </cell>
          <cell r="B437" t="str">
            <v>PL FTE DR10</v>
          </cell>
          <cell r="C437" t="str">
            <v>PEÇAS</v>
          </cell>
          <cell r="D437" t="str">
            <v>PÇ</v>
          </cell>
        </row>
        <row r="438">
          <cell r="A438" t="str">
            <v>1815</v>
          </cell>
          <cell r="B438" t="str">
            <v>CAB LEIT CMC7 C/ CABO</v>
          </cell>
          <cell r="C438" t="str">
            <v>PEÇAS</v>
          </cell>
          <cell r="D438" t="str">
            <v>PÇ</v>
          </cell>
        </row>
        <row r="439">
          <cell r="A439" t="str">
            <v>1816</v>
          </cell>
          <cell r="B439" t="str">
            <v>MAGNETO CMC7</v>
          </cell>
          <cell r="C439" t="str">
            <v>PEÇAS</v>
          </cell>
          <cell r="D439" t="str">
            <v>PÇ</v>
          </cell>
        </row>
        <row r="440">
          <cell r="A440" t="str">
            <v>1819</v>
          </cell>
          <cell r="B440" t="str">
            <v>MOT DC PM101 AB</v>
          </cell>
          <cell r="C440" t="str">
            <v>PEÇAS</v>
          </cell>
          <cell r="D440" t="str">
            <v>PÇ</v>
          </cell>
        </row>
        <row r="441">
          <cell r="A441" t="str">
            <v>1822</v>
          </cell>
          <cell r="B441" t="str">
            <v>CON DB9 90G MACHO</v>
          </cell>
          <cell r="C441" t="str">
            <v>PEÇAS</v>
          </cell>
          <cell r="D441" t="str">
            <v>PÇ</v>
          </cell>
        </row>
        <row r="442">
          <cell r="A442" t="str">
            <v>1827</v>
          </cell>
          <cell r="B442" t="str">
            <v>CI COM 1489</v>
          </cell>
          <cell r="C442" t="str">
            <v>PEÇAS</v>
          </cell>
          <cell r="D442" t="str">
            <v>PÇ</v>
          </cell>
        </row>
        <row r="443">
          <cell r="A443" t="str">
            <v>1834</v>
          </cell>
          <cell r="B443" t="str">
            <v>CAP ELT RAD 47UF/25V +/20%</v>
          </cell>
          <cell r="C443" t="str">
            <v>PEÇAS</v>
          </cell>
          <cell r="D443" t="str">
            <v>PÇ</v>
          </cell>
        </row>
        <row r="444">
          <cell r="A444" t="str">
            <v>1835</v>
          </cell>
          <cell r="B444" t="str">
            <v>CAP ELT RAD 220UF/25V +/20%</v>
          </cell>
          <cell r="C444" t="str">
            <v>PEÇAS</v>
          </cell>
          <cell r="D444" t="str">
            <v>PÇ</v>
          </cell>
        </row>
        <row r="445">
          <cell r="A445" t="str">
            <v>1836</v>
          </cell>
          <cell r="B445" t="str">
            <v>CAP ELT RAD 1000UF/25V +/-20%</v>
          </cell>
          <cell r="C445" t="str">
            <v>PEÇAS</v>
          </cell>
          <cell r="D445" t="str">
            <v>PÇ</v>
          </cell>
        </row>
        <row r="446">
          <cell r="A446" t="str">
            <v>185</v>
          </cell>
          <cell r="B446" t="str">
            <v>CI LINEAR UC3842</v>
          </cell>
          <cell r="C446" t="str">
            <v>PEÇAS</v>
          </cell>
          <cell r="D446" t="str">
            <v>PÇ</v>
          </cell>
        </row>
        <row r="447">
          <cell r="A447" t="str">
            <v>1852</v>
          </cell>
          <cell r="B447" t="str">
            <v>BARRA PIN 2X4 180</v>
          </cell>
          <cell r="C447" t="str">
            <v>PEÇAS</v>
          </cell>
          <cell r="D447" t="str">
            <v>PÇ</v>
          </cell>
        </row>
        <row r="448">
          <cell r="A448" t="str">
            <v>1854</v>
          </cell>
          <cell r="B448" t="str">
            <v>ANEL O'RING 34,65X1,78MM ETP</v>
          </cell>
          <cell r="C448" t="str">
            <v>PEÇAS</v>
          </cell>
          <cell r="D448" t="str">
            <v>PÇ</v>
          </cell>
        </row>
        <row r="449">
          <cell r="A449" t="str">
            <v>1867</v>
          </cell>
          <cell r="B449" t="str">
            <v>POLIA C/ CANAIS</v>
          </cell>
          <cell r="C449" t="str">
            <v>PEÇAS</v>
          </cell>
          <cell r="D449" t="str">
            <v>PÇ</v>
          </cell>
        </row>
        <row r="450">
          <cell r="A450" t="str">
            <v>1869</v>
          </cell>
          <cell r="B450" t="str">
            <v>POLIA LISA</v>
          </cell>
          <cell r="C450" t="str">
            <v>PEÇAS</v>
          </cell>
          <cell r="D450" t="str">
            <v>PÇ</v>
          </cell>
        </row>
        <row r="451">
          <cell r="A451" t="str">
            <v>1873</v>
          </cell>
          <cell r="B451" t="str">
            <v>PL CONTR HSS00R-39</v>
          </cell>
          <cell r="C451" t="str">
            <v>PEÇAS</v>
          </cell>
          <cell r="D451" t="str">
            <v>PÇ</v>
          </cell>
        </row>
        <row r="452">
          <cell r="A452" t="str">
            <v>1895</v>
          </cell>
          <cell r="B452" t="str">
            <v>EIXO BOB NYLON</v>
          </cell>
          <cell r="C452" t="str">
            <v>PEÇAS</v>
          </cell>
          <cell r="D452" t="str">
            <v>PÇ</v>
          </cell>
        </row>
        <row r="453">
          <cell r="A453" t="str">
            <v>1928</v>
          </cell>
          <cell r="B453" t="str">
            <v>CONJ SENS DR10</v>
          </cell>
          <cell r="C453" t="str">
            <v>PEÇAS</v>
          </cell>
          <cell r="D453" t="str">
            <v>PÇ</v>
          </cell>
        </row>
        <row r="454">
          <cell r="A454" t="str">
            <v>193</v>
          </cell>
          <cell r="B454" t="str">
            <v>RES CAR 39KR 1/4W 5%</v>
          </cell>
          <cell r="C454" t="str">
            <v>PEÇAS</v>
          </cell>
          <cell r="D454" t="str">
            <v>PÇ</v>
          </cell>
        </row>
        <row r="455">
          <cell r="A455" t="str">
            <v>1931</v>
          </cell>
          <cell r="B455" t="str">
            <v>TMP FRN GAB MP20 FI</v>
          </cell>
          <cell r="C455" t="str">
            <v>PEÇAS</v>
          </cell>
          <cell r="D455" t="str">
            <v>PÇ</v>
          </cell>
        </row>
        <row r="456">
          <cell r="A456" t="str">
            <v>1932</v>
          </cell>
          <cell r="B456" t="str">
            <v>ETIQ NUM SERIE 1,5A FIS</v>
          </cell>
          <cell r="C456" t="str">
            <v>PEÇAS</v>
          </cell>
          <cell r="D456" t="str">
            <v>PÇ</v>
          </cell>
        </row>
        <row r="457">
          <cell r="A457" t="str">
            <v>1934</v>
          </cell>
          <cell r="B457" t="str">
            <v>FTE 110/220VAC 7VDC 1,6A</v>
          </cell>
          <cell r="C457" t="str">
            <v>PEÇAS</v>
          </cell>
          <cell r="D457" t="str">
            <v>PÇ</v>
          </cell>
        </row>
        <row r="458">
          <cell r="A458" t="str">
            <v>1938</v>
          </cell>
          <cell r="B458" t="str">
            <v>CON MLX MACHO A5045-06A 6PIN</v>
          </cell>
          <cell r="C458" t="str">
            <v>PEÇAS</v>
          </cell>
          <cell r="D458" t="str">
            <v>PÇ</v>
          </cell>
        </row>
        <row r="459">
          <cell r="A459" t="str">
            <v>1939</v>
          </cell>
          <cell r="B459" t="str">
            <v>PL FTE FR8</v>
          </cell>
          <cell r="C459" t="str">
            <v>PEÇAS</v>
          </cell>
          <cell r="D459" t="str">
            <v>PÇ</v>
          </cell>
        </row>
        <row r="460">
          <cell r="A460" t="str">
            <v>1940</v>
          </cell>
          <cell r="B460" t="str">
            <v>LAM CORTE TOT AC-2 N 71F25991</v>
          </cell>
          <cell r="C460" t="str">
            <v>PEÇAS</v>
          </cell>
          <cell r="D460" t="str">
            <v>PÇ</v>
          </cell>
        </row>
        <row r="461">
          <cell r="A461" t="str">
            <v>1941</v>
          </cell>
          <cell r="B461" t="str">
            <v>LAM CORTE PARC AC-2 N 71F24697</v>
          </cell>
          <cell r="C461" t="str">
            <v>PEÇAS</v>
          </cell>
          <cell r="D461" t="str">
            <v>PÇ</v>
          </cell>
        </row>
        <row r="462">
          <cell r="A462" t="str">
            <v>1944</v>
          </cell>
          <cell r="B462" t="str">
            <v>BUZZER SM-12V-C SONALARME</v>
          </cell>
          <cell r="C462" t="str">
            <v>PEÇAS</v>
          </cell>
          <cell r="D462" t="str">
            <v>PÇ</v>
          </cell>
        </row>
        <row r="463">
          <cell r="A463" t="str">
            <v>195</v>
          </cell>
          <cell r="B463" t="str">
            <v>CABO COM PRL CMP1,5M A 1,8M</v>
          </cell>
          <cell r="C463" t="str">
            <v>PEÇAS</v>
          </cell>
          <cell r="D463" t="str">
            <v>PÇ</v>
          </cell>
        </row>
        <row r="464">
          <cell r="A464" t="str">
            <v>1950</v>
          </cell>
          <cell r="B464" t="str">
            <v>CABO SER DR10 CON PC 9 VIAS</v>
          </cell>
          <cell r="C464" t="str">
            <v>PEÇAS</v>
          </cell>
          <cell r="D464" t="str">
            <v>PÇ</v>
          </cell>
        </row>
        <row r="465">
          <cell r="A465" t="str">
            <v>1971</v>
          </cell>
          <cell r="B465" t="str">
            <v>GABARITO DP10</v>
          </cell>
          <cell r="C465" t="str">
            <v>PEÇAS</v>
          </cell>
          <cell r="D465" t="str">
            <v>PÇ</v>
          </cell>
        </row>
        <row r="466">
          <cell r="A466" t="str">
            <v>2000</v>
          </cell>
          <cell r="B466" t="str">
            <v>PL FTE FR6</v>
          </cell>
          <cell r="C466" t="str">
            <v>PEÇAS</v>
          </cell>
          <cell r="D466" t="str">
            <v>PÇ</v>
          </cell>
        </row>
        <row r="467">
          <cell r="A467" t="str">
            <v>200480004</v>
          </cell>
          <cell r="B467" t="str">
            <v>SUBCJ ROLO COMPR PAP 93.04.215</v>
          </cell>
          <cell r="C467" t="str">
            <v>PEÇAS</v>
          </cell>
          <cell r="D467" t="str">
            <v>PÇ</v>
          </cell>
        </row>
        <row r="468">
          <cell r="A468" t="str">
            <v>200480019</v>
          </cell>
          <cell r="B468" t="str">
            <v>SUBCJ POLO MAGN SOLN</v>
          </cell>
          <cell r="C468" t="str">
            <v>PEÇAS</v>
          </cell>
          <cell r="D468" t="str">
            <v>PÇ</v>
          </cell>
        </row>
        <row r="469">
          <cell r="A469" t="str">
            <v>200480086</v>
          </cell>
          <cell r="B469" t="str">
            <v>SUBCJ ACION NAVALHA</v>
          </cell>
          <cell r="C469" t="str">
            <v>PEÇAS</v>
          </cell>
          <cell r="D469" t="str">
            <v>PÇ</v>
          </cell>
        </row>
        <row r="470">
          <cell r="A470" t="str">
            <v>200480097</v>
          </cell>
          <cell r="B470" t="str">
            <v>SUBCJ CIL CMD</v>
          </cell>
          <cell r="C470" t="str">
            <v>PEÇAS</v>
          </cell>
          <cell r="D470" t="str">
            <v>PÇ</v>
          </cell>
        </row>
        <row r="471">
          <cell r="A471" t="str">
            <v>200480144</v>
          </cell>
          <cell r="B471" t="str">
            <v>SUBCJ EMI SIN TACO OTICO</v>
          </cell>
          <cell r="C471" t="str">
            <v>PEÇAS</v>
          </cell>
          <cell r="D471" t="str">
            <v>PÇ</v>
          </cell>
        </row>
        <row r="472">
          <cell r="A472" t="str">
            <v>200480145</v>
          </cell>
          <cell r="B472" t="str">
            <v>SUBCJ REC SIN B6 SENS CENTR</v>
          </cell>
          <cell r="C472" t="str">
            <v>PEÇAS</v>
          </cell>
          <cell r="D472" t="str">
            <v>PÇ</v>
          </cell>
        </row>
        <row r="473">
          <cell r="A473" t="str">
            <v>200480146</v>
          </cell>
          <cell r="B473" t="str">
            <v>SUBCJ EMI SIN B6 SENS CENT</v>
          </cell>
          <cell r="C473" t="str">
            <v>PEÇAS</v>
          </cell>
          <cell r="D473" t="str">
            <v>PÇ</v>
          </cell>
        </row>
        <row r="474">
          <cell r="A474" t="str">
            <v>200480150</v>
          </cell>
          <cell r="B474" t="str">
            <v>SUBCJ CIL CMD BIDI</v>
          </cell>
          <cell r="C474" t="str">
            <v>PEÇAS</v>
          </cell>
          <cell r="D474" t="str">
            <v>PÇ</v>
          </cell>
        </row>
        <row r="475">
          <cell r="A475" t="str">
            <v>200480151</v>
          </cell>
          <cell r="B475" t="str">
            <v>SUBCJ CARRETEL REB</v>
          </cell>
          <cell r="C475" t="str">
            <v>PEÇAS</v>
          </cell>
          <cell r="D475" t="str">
            <v>PÇ</v>
          </cell>
        </row>
        <row r="476">
          <cell r="A476" t="str">
            <v>201</v>
          </cell>
          <cell r="B476" t="str">
            <v>BARRA PIN 1X5 180</v>
          </cell>
          <cell r="C476" t="str">
            <v>PEÇAS</v>
          </cell>
          <cell r="D476" t="str">
            <v>PÇ</v>
          </cell>
        </row>
        <row r="477">
          <cell r="A477" t="str">
            <v>2010</v>
          </cell>
          <cell r="B477" t="str">
            <v>CABO GAV INT MP20 MENNO</v>
          </cell>
          <cell r="C477" t="str">
            <v>PEÇAS</v>
          </cell>
          <cell r="D477" t="str">
            <v>PÇ</v>
          </cell>
        </row>
        <row r="478">
          <cell r="A478" t="str">
            <v>2014342</v>
          </cell>
          <cell r="B478" t="str">
            <v>SWITCH BOARD ASS'Y, A</v>
          </cell>
          <cell r="C478" t="str">
            <v>PEÇAS</v>
          </cell>
          <cell r="D478" t="str">
            <v>PÇ</v>
          </cell>
        </row>
        <row r="479">
          <cell r="A479" t="str">
            <v>2014343</v>
          </cell>
          <cell r="B479" t="str">
            <v>SENSER BOARD ASS'Y, A</v>
          </cell>
          <cell r="C479" t="str">
            <v>PEÇAS</v>
          </cell>
          <cell r="D479" t="str">
            <v>PÇ</v>
          </cell>
        </row>
        <row r="480">
          <cell r="A480" t="str">
            <v>2014371</v>
          </cell>
          <cell r="B480" t="str">
            <v>MOTOR DE PAPEL TMU375 REF 528</v>
          </cell>
          <cell r="C480" t="str">
            <v>PEÇAS</v>
          </cell>
          <cell r="D480" t="str">
            <v>PÇ</v>
          </cell>
        </row>
        <row r="481">
          <cell r="A481" t="str">
            <v>2014374</v>
          </cell>
          <cell r="B481" t="str">
            <v>MOTOR DO CARRO TMU375 REF 430</v>
          </cell>
          <cell r="C481" t="str">
            <v>PEÇAS</v>
          </cell>
          <cell r="D481" t="str">
            <v>PÇ</v>
          </cell>
        </row>
        <row r="482">
          <cell r="A482" t="str">
            <v>2014447</v>
          </cell>
          <cell r="B482" t="str">
            <v>MOTOR CABLE ASSEMBLY</v>
          </cell>
          <cell r="C482" t="str">
            <v>PEÇAS</v>
          </cell>
          <cell r="D482" t="str">
            <v>PÇ</v>
          </cell>
        </row>
        <row r="483">
          <cell r="A483" t="str">
            <v>2014448</v>
          </cell>
          <cell r="B483" t="str">
            <v>HEAD CABLE ASSEMBLY</v>
          </cell>
          <cell r="C483" t="str">
            <v>PEÇAS</v>
          </cell>
          <cell r="D483" t="str">
            <v>PÇ</v>
          </cell>
        </row>
        <row r="484">
          <cell r="A484" t="str">
            <v>2014450</v>
          </cell>
          <cell r="B484" t="str">
            <v>CARRIAGE MOTOR CABLE ASSEMBLY</v>
          </cell>
          <cell r="C484" t="str">
            <v>PEÇAS</v>
          </cell>
          <cell r="D484" t="str">
            <v>PÇ</v>
          </cell>
        </row>
        <row r="485">
          <cell r="A485" t="str">
            <v>2014514</v>
          </cell>
          <cell r="B485" t="str">
            <v>SOLN ALIM PAPEL</v>
          </cell>
          <cell r="C485" t="str">
            <v>PEÇAS</v>
          </cell>
          <cell r="D485" t="str">
            <v>PÇ</v>
          </cell>
        </row>
        <row r="486">
          <cell r="A486" t="str">
            <v>2014515</v>
          </cell>
          <cell r="B486" t="str">
            <v>SOLN DO PLATEN</v>
          </cell>
          <cell r="C486" t="str">
            <v>PEÇAS</v>
          </cell>
          <cell r="D486" t="str">
            <v>PÇ</v>
          </cell>
        </row>
        <row r="487">
          <cell r="A487" t="str">
            <v>2014551</v>
          </cell>
          <cell r="B487" t="str">
            <v>FCC PRINT HEAD</v>
          </cell>
          <cell r="C487" t="str">
            <v>PEÇAS</v>
          </cell>
          <cell r="D487" t="str">
            <v>PÇ</v>
          </cell>
        </row>
        <row r="488">
          <cell r="A488" t="str">
            <v>2016874</v>
          </cell>
          <cell r="B488" t="str">
            <v>MAIN CIRCUIT BOARD ASSY A</v>
          </cell>
          <cell r="C488" t="str">
            <v>PEÇAS</v>
          </cell>
          <cell r="D488" t="str">
            <v>PÇ</v>
          </cell>
        </row>
        <row r="489">
          <cell r="A489" t="str">
            <v>2021</v>
          </cell>
          <cell r="B489" t="str">
            <v>CONJ REB CMP MP20</v>
          </cell>
          <cell r="C489" t="str">
            <v>PEÇAS</v>
          </cell>
          <cell r="D489" t="str">
            <v>PÇ</v>
          </cell>
        </row>
        <row r="490">
          <cell r="A490" t="str">
            <v>2027</v>
          </cell>
          <cell r="B490" t="str">
            <v>PAR PH CP ZA M2X6</v>
          </cell>
          <cell r="C490" t="str">
            <v>PEÇAS</v>
          </cell>
          <cell r="D490" t="str">
            <v>PÇ</v>
          </cell>
        </row>
        <row r="491">
          <cell r="A491" t="str">
            <v>2048</v>
          </cell>
          <cell r="B491" t="str">
            <v>CABO SENS TTW SID</v>
          </cell>
          <cell r="C491" t="str">
            <v>PEÇAS</v>
          </cell>
          <cell r="D491" t="str">
            <v>PÇ</v>
          </cell>
        </row>
        <row r="492">
          <cell r="A492" t="str">
            <v>2054</v>
          </cell>
          <cell r="B492" t="str">
            <v>ANEL ELSTC RS 7,0 DIN6799</v>
          </cell>
          <cell r="C492" t="str">
            <v>PEÇAS</v>
          </cell>
          <cell r="D492" t="str">
            <v>PÇ</v>
          </cell>
        </row>
        <row r="493">
          <cell r="A493" t="str">
            <v>2061</v>
          </cell>
          <cell r="B493" t="str">
            <v>PL CTRL OSS00I PDV10</v>
          </cell>
          <cell r="C493" t="str">
            <v>PEÇAS</v>
          </cell>
          <cell r="D493" t="str">
            <v>PÇ</v>
          </cell>
        </row>
        <row r="494">
          <cell r="A494" t="str">
            <v>2064</v>
          </cell>
          <cell r="B494" t="str">
            <v>MP30 SRC3CA00 TMP ALTA</v>
          </cell>
          <cell r="C494" t="str">
            <v>PEÇAS</v>
          </cell>
          <cell r="D494" t="str">
            <v>PÇ</v>
          </cell>
        </row>
        <row r="495">
          <cell r="A495" t="str">
            <v>2065</v>
          </cell>
          <cell r="B495" t="str">
            <v>MP30 SRC3CD00 TMP ALTA</v>
          </cell>
          <cell r="C495" t="str">
            <v>PEÇAS</v>
          </cell>
          <cell r="D495" t="str">
            <v>PÇ</v>
          </cell>
        </row>
        <row r="496">
          <cell r="A496" t="str">
            <v>207</v>
          </cell>
          <cell r="B496" t="str">
            <v>CAP ELT RAD 100UF/50V +/-20%</v>
          </cell>
          <cell r="C496" t="str">
            <v>PEÇAS</v>
          </cell>
          <cell r="D496" t="str">
            <v>PÇ</v>
          </cell>
        </row>
        <row r="497">
          <cell r="A497" t="str">
            <v>2073</v>
          </cell>
          <cell r="B497" t="str">
            <v>ETIQ TEC PB20 CPM</v>
          </cell>
          <cell r="C497" t="str">
            <v>PEÇAS</v>
          </cell>
          <cell r="D497" t="str">
            <v>PÇ</v>
          </cell>
        </row>
        <row r="498">
          <cell r="A498" t="str">
            <v>2076</v>
          </cell>
          <cell r="B498" t="str">
            <v>PL FTE 5V/5W</v>
          </cell>
          <cell r="C498" t="str">
            <v>PEÇAS</v>
          </cell>
          <cell r="D498" t="str">
            <v>PÇ</v>
          </cell>
        </row>
        <row r="499">
          <cell r="A499" t="str">
            <v>208</v>
          </cell>
          <cell r="B499" t="str">
            <v>BARRA PIN 1X19 180</v>
          </cell>
          <cell r="C499" t="str">
            <v>PEÇAS</v>
          </cell>
          <cell r="D499" t="str">
            <v>PÇ</v>
          </cell>
        </row>
        <row r="500">
          <cell r="A500" t="str">
            <v>209</v>
          </cell>
          <cell r="B500" t="str">
            <v>BARRA PIN 1X8 180</v>
          </cell>
          <cell r="C500" t="str">
            <v>PEÇAS</v>
          </cell>
          <cell r="D500" t="str">
            <v>PÇ</v>
          </cell>
        </row>
        <row r="501">
          <cell r="A501" t="str">
            <v>21</v>
          </cell>
          <cell r="B501" t="str">
            <v>TERM FASTON 2,8 BC</v>
          </cell>
          <cell r="C501" t="str">
            <v>PEÇAS</v>
          </cell>
          <cell r="D501" t="str">
            <v>PÇ</v>
          </cell>
        </row>
        <row r="502">
          <cell r="A502" t="str">
            <v>210</v>
          </cell>
          <cell r="B502" t="str">
            <v>BARRA PIN 1X2 180</v>
          </cell>
          <cell r="C502" t="str">
            <v>PEÇAS</v>
          </cell>
          <cell r="D502" t="str">
            <v>PÇ</v>
          </cell>
        </row>
        <row r="503">
          <cell r="A503" t="str">
            <v>211</v>
          </cell>
          <cell r="B503" t="str">
            <v>BARRA PIN 2X7 180</v>
          </cell>
          <cell r="C503" t="str">
            <v>PEÇAS</v>
          </cell>
          <cell r="D503" t="str">
            <v>PÇ</v>
          </cell>
        </row>
        <row r="504">
          <cell r="A504" t="str">
            <v>2112</v>
          </cell>
          <cell r="B504" t="str">
            <v>REDE RES 10KR 10 PIN 5%</v>
          </cell>
          <cell r="C504" t="str">
            <v>PEÇAS</v>
          </cell>
          <cell r="D504" t="str">
            <v>PÇ</v>
          </cell>
        </row>
        <row r="505">
          <cell r="A505" t="str">
            <v>212</v>
          </cell>
          <cell r="B505" t="str">
            <v>CAP ELT RAD 10UF/25V +/-20%</v>
          </cell>
          <cell r="C505" t="str">
            <v>PEÇAS</v>
          </cell>
          <cell r="D505" t="str">
            <v>PÇ</v>
          </cell>
        </row>
        <row r="506">
          <cell r="A506" t="str">
            <v>213</v>
          </cell>
          <cell r="B506" t="str">
            <v>BARRA PIN 1X3 180</v>
          </cell>
          <cell r="C506" t="str">
            <v>PEÇAS</v>
          </cell>
          <cell r="D506" t="str">
            <v>PÇ</v>
          </cell>
        </row>
        <row r="507">
          <cell r="A507" t="str">
            <v>2150</v>
          </cell>
          <cell r="B507" t="str">
            <v>PCI PC-20 FI / DP10 KD VII</v>
          </cell>
          <cell r="C507" t="str">
            <v>PEÇAS</v>
          </cell>
          <cell r="D507" t="str">
            <v>PÇ</v>
          </cell>
        </row>
        <row r="508">
          <cell r="A508" t="str">
            <v>2152</v>
          </cell>
          <cell r="B508" t="str">
            <v>GUI AC-2F CBM-CBM</v>
          </cell>
          <cell r="C508" t="str">
            <v>PEÇAS</v>
          </cell>
          <cell r="D508" t="str">
            <v>PÇ</v>
          </cell>
        </row>
        <row r="509">
          <cell r="A509" t="str">
            <v>2169</v>
          </cell>
          <cell r="B509" t="str">
            <v>CI RAM 62256</v>
          </cell>
          <cell r="C509" t="str">
            <v>PEÇAS</v>
          </cell>
          <cell r="D509" t="str">
            <v>PÇ</v>
          </cell>
        </row>
        <row r="510">
          <cell r="A510" t="str">
            <v>2187</v>
          </cell>
          <cell r="B510" t="str">
            <v>RES FIL L=3,2MM 1,5KR 1/2W 5%</v>
          </cell>
          <cell r="C510" t="str">
            <v>PEÇAS</v>
          </cell>
          <cell r="D510" t="str">
            <v>PÇ</v>
          </cell>
        </row>
        <row r="511">
          <cell r="A511" t="str">
            <v>2188</v>
          </cell>
          <cell r="B511" t="str">
            <v>RES FIL L=3,2MM 100R 1/2W 5%</v>
          </cell>
          <cell r="C511" t="str">
            <v>PEÇAS</v>
          </cell>
          <cell r="D511" t="str">
            <v>PÇ</v>
          </cell>
        </row>
        <row r="512">
          <cell r="A512" t="str">
            <v>2189</v>
          </cell>
          <cell r="B512" t="str">
            <v>RES FIL L=3,2MM 100KR 1/2W 5%</v>
          </cell>
          <cell r="C512" t="str">
            <v>PEÇAS</v>
          </cell>
          <cell r="D512" t="str">
            <v>PÇ</v>
          </cell>
        </row>
        <row r="513">
          <cell r="A513" t="str">
            <v>2191</v>
          </cell>
          <cell r="B513" t="str">
            <v>RES FIL L=3,2MM 10KR 1/2W 5%</v>
          </cell>
          <cell r="C513" t="str">
            <v>PEÇAS</v>
          </cell>
          <cell r="D513" t="str">
            <v>PÇ</v>
          </cell>
        </row>
        <row r="514">
          <cell r="A514" t="str">
            <v>2193</v>
          </cell>
          <cell r="B514" t="str">
            <v>RES FIL L=3,2MM 120R 1/2W 5%</v>
          </cell>
          <cell r="C514" t="str">
            <v>PEÇAS</v>
          </cell>
          <cell r="D514" t="str">
            <v>PÇ</v>
          </cell>
        </row>
        <row r="515">
          <cell r="A515" t="str">
            <v>2195</v>
          </cell>
          <cell r="B515" t="str">
            <v>RES FIL L=3,2MM 150R 1/2W 5%</v>
          </cell>
          <cell r="C515" t="str">
            <v>PEÇAS</v>
          </cell>
          <cell r="D515" t="str">
            <v>PÇ</v>
          </cell>
        </row>
        <row r="516">
          <cell r="A516" t="str">
            <v>2196</v>
          </cell>
          <cell r="B516" t="str">
            <v>RES FIL L=3,2MM 15KR 1/2W 5%</v>
          </cell>
          <cell r="C516" t="str">
            <v>PEÇAS</v>
          </cell>
          <cell r="D516" t="str">
            <v>PÇ</v>
          </cell>
        </row>
        <row r="517">
          <cell r="A517" t="str">
            <v>2198</v>
          </cell>
          <cell r="B517" t="str">
            <v>RES FIL L=3,2MM 180KR 1/2W 5%</v>
          </cell>
          <cell r="C517" t="str">
            <v>PEÇAS</v>
          </cell>
          <cell r="D517" t="str">
            <v>PÇ</v>
          </cell>
        </row>
        <row r="518">
          <cell r="A518" t="str">
            <v>2199</v>
          </cell>
          <cell r="B518" t="str">
            <v>RES FIL L=3,2MM 18R 1/2W 5%</v>
          </cell>
          <cell r="C518" t="str">
            <v>PEÇAS</v>
          </cell>
          <cell r="D518" t="str">
            <v>PÇ</v>
          </cell>
        </row>
        <row r="519">
          <cell r="A519" t="str">
            <v>22</v>
          </cell>
          <cell r="B519" t="str">
            <v>TRANS BC558</v>
          </cell>
          <cell r="C519" t="str">
            <v>PEÇAS</v>
          </cell>
          <cell r="D519" t="str">
            <v>PÇ</v>
          </cell>
        </row>
        <row r="520">
          <cell r="A520" t="str">
            <v>2201</v>
          </cell>
          <cell r="B520" t="str">
            <v>RES FIL L=3,2MM 1MR 1/2W 5%</v>
          </cell>
          <cell r="C520" t="str">
            <v>PEÇAS</v>
          </cell>
          <cell r="D520" t="str">
            <v>PÇ</v>
          </cell>
        </row>
        <row r="521">
          <cell r="A521" t="str">
            <v>2202</v>
          </cell>
          <cell r="B521" t="str">
            <v>RES FIL L=3,2MM 1R 1/2W 5%</v>
          </cell>
          <cell r="C521" t="str">
            <v>PEÇAS</v>
          </cell>
          <cell r="D521" t="str">
            <v>PÇ</v>
          </cell>
        </row>
        <row r="522">
          <cell r="A522" t="str">
            <v>2203</v>
          </cell>
          <cell r="B522" t="str">
            <v>RES FIL L=3,2MM 1KR 1/2W 5%</v>
          </cell>
          <cell r="C522" t="str">
            <v>PEÇAS</v>
          </cell>
          <cell r="D522" t="str">
            <v>PÇ</v>
          </cell>
        </row>
        <row r="523">
          <cell r="A523" t="str">
            <v>2205</v>
          </cell>
          <cell r="B523" t="str">
            <v>RES FIL L=3,2MM 2,2KR 1/2W 5%</v>
          </cell>
          <cell r="C523" t="str">
            <v>PEÇAS</v>
          </cell>
          <cell r="D523" t="str">
            <v>PÇ</v>
          </cell>
        </row>
        <row r="524">
          <cell r="A524" t="str">
            <v>2207</v>
          </cell>
          <cell r="B524" t="str">
            <v>RES FIL L=3,2MM 220R 1/2W 5%</v>
          </cell>
          <cell r="C524" t="str">
            <v>PEÇAS</v>
          </cell>
          <cell r="D524" t="str">
            <v>PÇ</v>
          </cell>
        </row>
        <row r="525">
          <cell r="A525" t="str">
            <v>2208</v>
          </cell>
          <cell r="B525" t="str">
            <v>RES FIL L=3,2MM 220KR 1/2W 5%</v>
          </cell>
          <cell r="C525" t="str">
            <v>PEÇAS</v>
          </cell>
          <cell r="D525" t="str">
            <v>PÇ</v>
          </cell>
        </row>
        <row r="526">
          <cell r="A526" t="str">
            <v>2209</v>
          </cell>
          <cell r="B526" t="str">
            <v>RES FIL L=3,2MM 22R 1/2W 5%</v>
          </cell>
          <cell r="C526" t="str">
            <v>PEÇAS</v>
          </cell>
          <cell r="D526" t="str">
            <v>PÇ</v>
          </cell>
        </row>
        <row r="527">
          <cell r="A527" t="str">
            <v>221</v>
          </cell>
          <cell r="B527" t="str">
            <v>PL CONTR APL92</v>
          </cell>
          <cell r="C527" t="str">
            <v>PEÇAS</v>
          </cell>
          <cell r="D527" t="str">
            <v>PÇ</v>
          </cell>
        </row>
        <row r="528">
          <cell r="A528" t="str">
            <v>2210</v>
          </cell>
          <cell r="B528" t="str">
            <v>RES FIL L=3,2MM 22KR 1/2W 5%</v>
          </cell>
          <cell r="C528" t="str">
            <v>PEÇAS</v>
          </cell>
          <cell r="D528" t="str">
            <v>PÇ</v>
          </cell>
        </row>
        <row r="529">
          <cell r="A529" t="str">
            <v>2211</v>
          </cell>
          <cell r="B529" t="str">
            <v>RES FIL L=3,2MM 270R 1/2W 5%</v>
          </cell>
          <cell r="C529" t="str">
            <v>PEÇAS</v>
          </cell>
          <cell r="D529" t="str">
            <v>PÇ</v>
          </cell>
        </row>
        <row r="530">
          <cell r="A530" t="str">
            <v>2212</v>
          </cell>
          <cell r="B530" t="str">
            <v>RES FIL L=3,2MM 27KR 1/2W 5%</v>
          </cell>
          <cell r="C530" t="str">
            <v>PEÇAS</v>
          </cell>
          <cell r="D530" t="str">
            <v>PÇ</v>
          </cell>
        </row>
        <row r="531">
          <cell r="A531" t="str">
            <v>2213</v>
          </cell>
          <cell r="B531" t="str">
            <v>RES FIL L=3,2MM 3,3KR 1/2W 5%</v>
          </cell>
          <cell r="C531" t="str">
            <v>PEÇAS</v>
          </cell>
          <cell r="D531" t="str">
            <v>PÇ</v>
          </cell>
        </row>
        <row r="532">
          <cell r="A532" t="str">
            <v>2216</v>
          </cell>
          <cell r="B532" t="str">
            <v>RES FIL L=3,2MM 330R 1/2W 5%</v>
          </cell>
          <cell r="C532" t="str">
            <v>PEÇAS</v>
          </cell>
          <cell r="D532" t="str">
            <v>PÇ</v>
          </cell>
        </row>
        <row r="533">
          <cell r="A533" t="str">
            <v>2217</v>
          </cell>
          <cell r="B533" t="str">
            <v>RES FIL L=3,2MM 33KR 1/2W 5%</v>
          </cell>
          <cell r="C533" t="str">
            <v>PEÇAS</v>
          </cell>
          <cell r="D533" t="str">
            <v>PÇ</v>
          </cell>
        </row>
        <row r="534">
          <cell r="A534" t="str">
            <v>2219</v>
          </cell>
          <cell r="B534" t="str">
            <v>RES FIL L=3,2MM 390KR 1/2W 5%</v>
          </cell>
          <cell r="C534" t="str">
            <v>PEÇAS</v>
          </cell>
          <cell r="D534" t="str">
            <v>PÇ</v>
          </cell>
        </row>
        <row r="535">
          <cell r="A535" t="str">
            <v>2222</v>
          </cell>
          <cell r="B535" t="str">
            <v>RES FIL L=3,2MM 4,7KR 1/2W 5%</v>
          </cell>
          <cell r="C535" t="str">
            <v>PEÇAS</v>
          </cell>
          <cell r="D535" t="str">
            <v>PÇ</v>
          </cell>
        </row>
        <row r="536">
          <cell r="A536" t="str">
            <v>2223</v>
          </cell>
          <cell r="B536" t="str">
            <v>RES FIL L=3,2MM 470R 1/2W 5%</v>
          </cell>
          <cell r="C536" t="str">
            <v>PEÇAS</v>
          </cell>
          <cell r="D536" t="str">
            <v>PÇ</v>
          </cell>
        </row>
        <row r="537">
          <cell r="A537" t="str">
            <v>2225</v>
          </cell>
          <cell r="B537" t="str">
            <v>RES FIL L=3,2MM 47KR 1/2W 5%</v>
          </cell>
          <cell r="C537" t="str">
            <v>PEÇAS</v>
          </cell>
          <cell r="D537" t="str">
            <v>PÇ</v>
          </cell>
        </row>
        <row r="538">
          <cell r="A538" t="str">
            <v>2226</v>
          </cell>
          <cell r="B538" t="str">
            <v>RES FIL L=3,2MM 5,6KR 1/2W 5%</v>
          </cell>
          <cell r="C538" t="str">
            <v>PEÇAS</v>
          </cell>
          <cell r="D538" t="str">
            <v>PÇ</v>
          </cell>
        </row>
        <row r="539">
          <cell r="A539" t="str">
            <v>2227</v>
          </cell>
          <cell r="B539" t="str">
            <v>RES FIL L=3,2MM 56R 1/2W 5%</v>
          </cell>
          <cell r="C539" t="str">
            <v>PEÇAS</v>
          </cell>
          <cell r="D539" t="str">
            <v>PÇ</v>
          </cell>
        </row>
        <row r="540">
          <cell r="A540" t="str">
            <v>2229</v>
          </cell>
          <cell r="B540" t="str">
            <v>RES FIL L=3,2MM 680R 1/2W 5%</v>
          </cell>
          <cell r="C540" t="str">
            <v>PEÇAS</v>
          </cell>
          <cell r="D540" t="str">
            <v>PÇ</v>
          </cell>
        </row>
        <row r="541">
          <cell r="A541" t="str">
            <v>2233</v>
          </cell>
          <cell r="B541" t="str">
            <v>RES FIL L=3,2MM 8,2KR 1/2W 5%</v>
          </cell>
          <cell r="C541" t="str">
            <v>PEÇAS</v>
          </cell>
          <cell r="D541" t="str">
            <v>PÇ</v>
          </cell>
        </row>
        <row r="542">
          <cell r="A542" t="str">
            <v>2235</v>
          </cell>
          <cell r="B542" t="str">
            <v>CAP CER MULT 1NF/100V +/-10%</v>
          </cell>
          <cell r="C542" t="str">
            <v>PEÇAS</v>
          </cell>
          <cell r="D542" t="str">
            <v>PÇ</v>
          </cell>
        </row>
        <row r="543">
          <cell r="A543" t="str">
            <v>2249</v>
          </cell>
          <cell r="B543" t="str">
            <v>CABO MEC B6</v>
          </cell>
          <cell r="C543" t="str">
            <v>PEÇAS</v>
          </cell>
          <cell r="D543" t="str">
            <v>PÇ</v>
          </cell>
        </row>
        <row r="544">
          <cell r="A544" t="str">
            <v>2254</v>
          </cell>
          <cell r="B544" t="str">
            <v>BARRA PIN 1X12 180</v>
          </cell>
          <cell r="C544" t="str">
            <v>PEÇAS</v>
          </cell>
          <cell r="D544" t="str">
            <v>PÇ</v>
          </cell>
        </row>
        <row r="545">
          <cell r="A545" t="str">
            <v>2255</v>
          </cell>
          <cell r="B545" t="str">
            <v>MEC PRES C/ BOCAL FLUTUANTE</v>
          </cell>
          <cell r="C545" t="str">
            <v>PEÇAS</v>
          </cell>
          <cell r="D545" t="str">
            <v>PÇ</v>
          </cell>
        </row>
        <row r="546">
          <cell r="A546" t="str">
            <v>2258</v>
          </cell>
          <cell r="B546" t="str">
            <v>PL MUX SENS PC20</v>
          </cell>
          <cell r="C546" t="str">
            <v>PEÇAS</v>
          </cell>
          <cell r="D546" t="str">
            <v>PÇ</v>
          </cell>
        </row>
        <row r="547">
          <cell r="A547" t="str">
            <v>2259</v>
          </cell>
          <cell r="B547" t="str">
            <v>CI TTL 74LS153</v>
          </cell>
          <cell r="C547" t="str">
            <v>PEÇAS</v>
          </cell>
          <cell r="D547" t="str">
            <v>PÇ</v>
          </cell>
        </row>
        <row r="548">
          <cell r="A548" t="str">
            <v>2261</v>
          </cell>
          <cell r="B548" t="str">
            <v>CABO SENS PRES</v>
          </cell>
          <cell r="C548" t="str">
            <v>PEÇAS</v>
          </cell>
          <cell r="D548" t="str">
            <v>PÇ</v>
          </cell>
        </row>
        <row r="549">
          <cell r="A549" t="str">
            <v>2263</v>
          </cell>
          <cell r="B549" t="str">
            <v>CABO SENS MEC CBM / PRES</v>
          </cell>
          <cell r="C549" t="str">
            <v>PEÇAS</v>
          </cell>
          <cell r="D549" t="str">
            <v>PÇ</v>
          </cell>
        </row>
        <row r="550">
          <cell r="A550" t="str">
            <v>2264</v>
          </cell>
          <cell r="B550" t="str">
            <v>CABO ACION MEC CBM/PRES</v>
          </cell>
          <cell r="C550" t="str">
            <v>PEÇAS</v>
          </cell>
          <cell r="D550" t="str">
            <v>PÇ</v>
          </cell>
        </row>
        <row r="551">
          <cell r="A551" t="str">
            <v>2269</v>
          </cell>
          <cell r="B551" t="str">
            <v>PL SPP MP20 CI</v>
          </cell>
          <cell r="C551" t="str">
            <v>PEÇAS</v>
          </cell>
          <cell r="D551" t="str">
            <v>PÇ</v>
          </cell>
        </row>
        <row r="552">
          <cell r="A552" t="str">
            <v>229</v>
          </cell>
          <cell r="B552" t="str">
            <v>PL TEC MP10</v>
          </cell>
          <cell r="C552" t="str">
            <v>PEÇAS</v>
          </cell>
          <cell r="D552" t="str">
            <v>PÇ</v>
          </cell>
        </row>
        <row r="553">
          <cell r="A553" t="str">
            <v>230</v>
          </cell>
          <cell r="B553" t="str">
            <v>BARRA PIN 1X4 180</v>
          </cell>
          <cell r="C553" t="str">
            <v>PEÇAS</v>
          </cell>
          <cell r="D553" t="str">
            <v>PÇ</v>
          </cell>
        </row>
        <row r="554">
          <cell r="A554" t="str">
            <v>231</v>
          </cell>
          <cell r="B554" t="str">
            <v>RES CAR 330R 1/4W 5%</v>
          </cell>
          <cell r="C554" t="str">
            <v>PEÇAS</v>
          </cell>
          <cell r="D554" t="str">
            <v>PÇ</v>
          </cell>
        </row>
        <row r="555">
          <cell r="A555" t="str">
            <v>2318</v>
          </cell>
          <cell r="B555" t="str">
            <v>CAP CER DISCO 3,3NF/100V</v>
          </cell>
          <cell r="C555" t="str">
            <v>PEÇAS</v>
          </cell>
          <cell r="D555" t="str">
            <v>PÇ</v>
          </cell>
        </row>
        <row r="556">
          <cell r="A556" t="str">
            <v>232</v>
          </cell>
          <cell r="B556" t="str">
            <v>RES CAR 15KR 1/4W 5%</v>
          </cell>
          <cell r="C556" t="str">
            <v>PEÇAS</v>
          </cell>
          <cell r="D556" t="str">
            <v>PÇ</v>
          </cell>
        </row>
        <row r="557">
          <cell r="A557" t="str">
            <v>2326</v>
          </cell>
          <cell r="B557" t="str">
            <v>PRESS PAP</v>
          </cell>
          <cell r="C557" t="str">
            <v>PEÇAS</v>
          </cell>
          <cell r="D557" t="str">
            <v>PÇ</v>
          </cell>
        </row>
        <row r="558">
          <cell r="A558" t="str">
            <v>2328</v>
          </cell>
          <cell r="B558" t="str">
            <v>CI TL431 REFR 2,5V</v>
          </cell>
          <cell r="C558" t="str">
            <v>PEÇAS</v>
          </cell>
          <cell r="D558" t="str">
            <v>PÇ</v>
          </cell>
        </row>
        <row r="559">
          <cell r="A559" t="str">
            <v>2329</v>
          </cell>
          <cell r="B559" t="str">
            <v>RES FIL L=3,2MM 182R 1/4W 1%</v>
          </cell>
          <cell r="C559" t="str">
            <v>PEÇAS</v>
          </cell>
          <cell r="D559" t="str">
            <v>PÇ</v>
          </cell>
        </row>
        <row r="560">
          <cell r="A560" t="str">
            <v>2331</v>
          </cell>
          <cell r="B560" t="str">
            <v>RES FIL L=3,2MM 3,3KR 1/2W 1%</v>
          </cell>
          <cell r="C560" t="str">
            <v>PEÇAS</v>
          </cell>
          <cell r="D560" t="str">
            <v>PÇ</v>
          </cell>
        </row>
        <row r="561">
          <cell r="A561" t="str">
            <v>2335</v>
          </cell>
          <cell r="B561" t="str">
            <v>CONJ REB/SPP CMP MP20 NOVO</v>
          </cell>
          <cell r="C561" t="str">
            <v>PEÇAS</v>
          </cell>
          <cell r="D561" t="str">
            <v>PÇ</v>
          </cell>
        </row>
        <row r="562">
          <cell r="A562" t="str">
            <v>2336</v>
          </cell>
          <cell r="B562" t="str">
            <v>PL REB/SPP NOVA</v>
          </cell>
          <cell r="C562" t="str">
            <v>PEÇAS</v>
          </cell>
          <cell r="D562" t="str">
            <v>PÇ</v>
          </cell>
        </row>
        <row r="563">
          <cell r="A563" t="str">
            <v>2346</v>
          </cell>
          <cell r="B563" t="str">
            <v>RES FIL L=3,2MM 56KR 1/2W 5%</v>
          </cell>
          <cell r="C563" t="str">
            <v>PEÇAS</v>
          </cell>
          <cell r="D563" t="str">
            <v>PÇ</v>
          </cell>
        </row>
        <row r="564">
          <cell r="A564" t="str">
            <v>2348</v>
          </cell>
          <cell r="B564" t="str">
            <v>CABO TEC DISPLAY</v>
          </cell>
          <cell r="C564" t="str">
            <v>PEÇAS</v>
          </cell>
          <cell r="D564" t="str">
            <v>PÇ</v>
          </cell>
        </row>
        <row r="565">
          <cell r="A565" t="str">
            <v>2349</v>
          </cell>
          <cell r="B565" t="str">
            <v>MAN CHEQUEPAD INS PT</v>
          </cell>
          <cell r="C565" t="str">
            <v>PEÇAS</v>
          </cell>
          <cell r="D565" t="str">
            <v>PÇ</v>
          </cell>
        </row>
        <row r="566">
          <cell r="A566" t="str">
            <v>235</v>
          </cell>
          <cell r="B566" t="str">
            <v>BOB PAP 1V 76X65X12MM</v>
          </cell>
          <cell r="C566" t="str">
            <v>PEÇAS</v>
          </cell>
          <cell r="D566" t="str">
            <v>PÇ</v>
          </cell>
        </row>
        <row r="567">
          <cell r="A567" t="str">
            <v>2352</v>
          </cell>
          <cell r="B567" t="str">
            <v>CABO LEIT COD BARRAS C/ CON</v>
          </cell>
          <cell r="C567" t="str">
            <v>PEÇAS</v>
          </cell>
          <cell r="D567" t="str">
            <v>PÇ</v>
          </cell>
        </row>
        <row r="568">
          <cell r="A568" t="str">
            <v>2357</v>
          </cell>
          <cell r="B568" t="str">
            <v>DIP SWITCH 8 CHAVES 16 TERM</v>
          </cell>
          <cell r="C568" t="str">
            <v>PEÇAS</v>
          </cell>
          <cell r="D568" t="str">
            <v>PÇ</v>
          </cell>
        </row>
        <row r="569">
          <cell r="A569" t="str">
            <v>2363</v>
          </cell>
          <cell r="B569" t="str">
            <v>RES FIL L=3,2MM 210R 1/2W 1%</v>
          </cell>
          <cell r="C569" t="str">
            <v>PEÇAS</v>
          </cell>
          <cell r="D569" t="str">
            <v>PÇ</v>
          </cell>
        </row>
        <row r="570">
          <cell r="A570" t="str">
            <v>2364</v>
          </cell>
          <cell r="B570" t="str">
            <v>RES FIL 1,2R 2W 5%</v>
          </cell>
          <cell r="C570" t="str">
            <v>PEÇAS</v>
          </cell>
          <cell r="D570" t="str">
            <v>PÇ</v>
          </cell>
        </row>
        <row r="571">
          <cell r="A571" t="str">
            <v>237</v>
          </cell>
          <cell r="B571" t="str">
            <v>CAP CER MULT 100NF/100V +/-10%</v>
          </cell>
          <cell r="C571" t="str">
            <v>PEÇAS</v>
          </cell>
          <cell r="D571" t="str">
            <v>PÇ</v>
          </cell>
        </row>
        <row r="572">
          <cell r="A572" t="str">
            <v>238</v>
          </cell>
          <cell r="B572" t="str">
            <v>CHAVE ON/OFF 2 FASES (335-954-</v>
          </cell>
          <cell r="C572" t="str">
            <v>PEÇAS</v>
          </cell>
          <cell r="D572" t="str">
            <v>PÇ</v>
          </cell>
        </row>
        <row r="573">
          <cell r="A573" t="str">
            <v>2380</v>
          </cell>
          <cell r="B573" t="str">
            <v>PCI TEC DP20</v>
          </cell>
          <cell r="C573" t="str">
            <v>PEÇAS</v>
          </cell>
          <cell r="D573" t="str">
            <v>PÇ</v>
          </cell>
        </row>
        <row r="574">
          <cell r="A574" t="str">
            <v>2390</v>
          </cell>
          <cell r="B574" t="str">
            <v>PL FTE FR11</v>
          </cell>
          <cell r="C574" t="str">
            <v>PEÇAS</v>
          </cell>
          <cell r="D574" t="str">
            <v>PÇ</v>
          </cell>
        </row>
        <row r="575">
          <cell r="A575" t="str">
            <v>24</v>
          </cell>
          <cell r="B575" t="str">
            <v>DIO RET 1N4007 FIT</v>
          </cell>
          <cell r="C575" t="str">
            <v>PEÇAS</v>
          </cell>
          <cell r="D575" t="str">
            <v>PÇ</v>
          </cell>
        </row>
        <row r="576">
          <cell r="A576" t="str">
            <v>2400</v>
          </cell>
          <cell r="B576" t="str">
            <v>MP20 PPB6GM00</v>
          </cell>
          <cell r="C576" t="str">
            <v>IMPRESSORAS NÃO-FISCAIS</v>
          </cell>
          <cell r="D576" t="str">
            <v>PP</v>
          </cell>
        </row>
        <row r="577">
          <cell r="A577" t="str">
            <v>2410</v>
          </cell>
          <cell r="B577" t="str">
            <v>MP20 SRB6GM00</v>
          </cell>
          <cell r="C577" t="str">
            <v>IMPRESSORAS NÃO-FISCAIS</v>
          </cell>
          <cell r="D577" t="str">
            <v>PP</v>
          </cell>
        </row>
        <row r="578">
          <cell r="A578" t="str">
            <v>2414</v>
          </cell>
          <cell r="B578" t="str">
            <v>PL FTE FR10</v>
          </cell>
          <cell r="C578" t="str">
            <v>PEÇAS</v>
          </cell>
          <cell r="D578" t="str">
            <v>PÇ</v>
          </cell>
        </row>
        <row r="579">
          <cell r="A579" t="str">
            <v>2417</v>
          </cell>
          <cell r="B579" t="str">
            <v>PCI TEC20 FENOLITE</v>
          </cell>
          <cell r="C579" t="str">
            <v>PEÇAS</v>
          </cell>
          <cell r="D579" t="str">
            <v>PÇ</v>
          </cell>
        </row>
        <row r="580">
          <cell r="A580" t="str">
            <v>2418</v>
          </cell>
          <cell r="B580" t="str">
            <v>PL TEC MP20 PCI FENOLITE</v>
          </cell>
          <cell r="C580" t="str">
            <v>PEÇAS</v>
          </cell>
          <cell r="D580" t="str">
            <v>PÇ</v>
          </cell>
        </row>
        <row r="581">
          <cell r="A581" t="str">
            <v>2429</v>
          </cell>
          <cell r="B581" t="str">
            <v>CX PAP OND MP10 MBANK</v>
          </cell>
          <cell r="C581" t="str">
            <v>PEÇAS</v>
          </cell>
          <cell r="D581" t="str">
            <v>PÇ</v>
          </cell>
        </row>
        <row r="582">
          <cell r="A582" t="str">
            <v>2432</v>
          </cell>
          <cell r="B582" t="str">
            <v>TRIMPOT HORZ 5KR PLAST</v>
          </cell>
          <cell r="C582" t="str">
            <v>PEÇAS</v>
          </cell>
          <cell r="D582" t="str">
            <v>PÇ</v>
          </cell>
        </row>
        <row r="583">
          <cell r="A583" t="str">
            <v>2437</v>
          </cell>
          <cell r="B583" t="str">
            <v>BASE GAB DP20</v>
          </cell>
          <cell r="C583" t="str">
            <v>PEÇAS</v>
          </cell>
          <cell r="D583" t="str">
            <v>PÇ</v>
          </cell>
        </row>
        <row r="584">
          <cell r="A584" t="str">
            <v>2443</v>
          </cell>
          <cell r="B584" t="str">
            <v>TMP FRN DP20</v>
          </cell>
          <cell r="C584" t="str">
            <v>PEÇAS</v>
          </cell>
          <cell r="D584" t="str">
            <v>PÇ</v>
          </cell>
        </row>
        <row r="585">
          <cell r="A585" t="str">
            <v>2444</v>
          </cell>
          <cell r="B585" t="str">
            <v>TMP LAT GAB DP20</v>
          </cell>
          <cell r="C585" t="str">
            <v>PEÇAS</v>
          </cell>
          <cell r="D585" t="str">
            <v>PÇ</v>
          </cell>
        </row>
        <row r="586">
          <cell r="A586" t="str">
            <v>2445</v>
          </cell>
          <cell r="B586" t="str">
            <v>PAINEL GAB DP20</v>
          </cell>
          <cell r="C586" t="str">
            <v>PEÇAS</v>
          </cell>
          <cell r="D586" t="str">
            <v>PÇ</v>
          </cell>
        </row>
        <row r="587">
          <cell r="A587" t="str">
            <v>2448</v>
          </cell>
          <cell r="B587" t="str">
            <v>ABAF LAT</v>
          </cell>
          <cell r="C587" t="str">
            <v>PEÇAS</v>
          </cell>
          <cell r="D587" t="str">
            <v>PÇ</v>
          </cell>
        </row>
        <row r="588">
          <cell r="A588" t="str">
            <v>2451</v>
          </cell>
          <cell r="B588" t="str">
            <v>PROT PL CONTR</v>
          </cell>
          <cell r="C588" t="str">
            <v>PEÇAS</v>
          </cell>
          <cell r="D588" t="str">
            <v>PÇ</v>
          </cell>
        </row>
        <row r="589">
          <cell r="A589" t="str">
            <v>2454</v>
          </cell>
          <cell r="B589" t="str">
            <v>AMORT BLOCO PAD</v>
          </cell>
          <cell r="C589" t="str">
            <v>PEÇAS</v>
          </cell>
          <cell r="D589" t="str">
            <v>PÇ</v>
          </cell>
        </row>
        <row r="590">
          <cell r="A590" t="str">
            <v>2460</v>
          </cell>
          <cell r="B590" t="str">
            <v>MP20 DRC4AG24 PRT 2000 CI-NF</v>
          </cell>
          <cell r="C590" t="str">
            <v>IMPRESSORAS NÃO-FISCAIS</v>
          </cell>
          <cell r="D590" t="str">
            <v>PP</v>
          </cell>
        </row>
        <row r="591">
          <cell r="A591" t="str">
            <v>2469</v>
          </cell>
          <cell r="B591" t="str">
            <v>PL CONTR EPC92-50</v>
          </cell>
          <cell r="C591" t="str">
            <v>PEÇAS</v>
          </cell>
          <cell r="D591" t="str">
            <v>PÇ</v>
          </cell>
        </row>
        <row r="592">
          <cell r="A592" t="str">
            <v>2481</v>
          </cell>
          <cell r="B592" t="str">
            <v>BARRA ESTAB PB20 PAD</v>
          </cell>
          <cell r="C592" t="str">
            <v>PEÇAS</v>
          </cell>
          <cell r="D592" t="str">
            <v>PÇ</v>
          </cell>
        </row>
        <row r="593">
          <cell r="A593" t="str">
            <v>2494</v>
          </cell>
          <cell r="B593" t="str">
            <v>PE BORR DP20</v>
          </cell>
          <cell r="C593" t="str">
            <v>PEÇAS</v>
          </cell>
          <cell r="D593" t="str">
            <v>PÇ</v>
          </cell>
        </row>
        <row r="594">
          <cell r="A594" t="str">
            <v>2499</v>
          </cell>
          <cell r="B594" t="str">
            <v>MP20 DRC4AG00</v>
          </cell>
          <cell r="C594" t="str">
            <v>IMPRESSORAS NÃO-FISCAIS</v>
          </cell>
          <cell r="D594" t="str">
            <v>PP</v>
          </cell>
        </row>
        <row r="595">
          <cell r="A595" t="str">
            <v>25</v>
          </cell>
          <cell r="B595" t="str">
            <v>DIO RET 1N4004 FIT</v>
          </cell>
          <cell r="C595" t="str">
            <v>PEÇAS</v>
          </cell>
          <cell r="D595" t="str">
            <v>PÇ</v>
          </cell>
        </row>
        <row r="596">
          <cell r="A596" t="str">
            <v>2500</v>
          </cell>
          <cell r="B596" t="str">
            <v>PCI PCB-MP20-V1.3</v>
          </cell>
          <cell r="C596" t="str">
            <v>PEÇAS</v>
          </cell>
          <cell r="D596" t="str">
            <v>PÇ</v>
          </cell>
        </row>
        <row r="597">
          <cell r="A597" t="str">
            <v>2504</v>
          </cell>
          <cell r="B597" t="str">
            <v>PL TEC DP20</v>
          </cell>
          <cell r="C597" t="str">
            <v>PEÇAS</v>
          </cell>
          <cell r="D597" t="str">
            <v>PÇ</v>
          </cell>
        </row>
        <row r="598">
          <cell r="A598" t="str">
            <v>2505</v>
          </cell>
          <cell r="B598" t="str">
            <v>LCD 2X16 S/ BACKLIGHT</v>
          </cell>
          <cell r="C598" t="str">
            <v>PEÇAS</v>
          </cell>
          <cell r="D598" t="str">
            <v>PÇ</v>
          </cell>
        </row>
        <row r="599">
          <cell r="A599" t="str">
            <v>2511</v>
          </cell>
          <cell r="B599" t="str">
            <v>PAR PH CP BI SO 4,2X38</v>
          </cell>
          <cell r="C599" t="str">
            <v>PEÇAS</v>
          </cell>
          <cell r="D599" t="str">
            <v>PÇ</v>
          </cell>
        </row>
        <row r="600">
          <cell r="A600" t="str">
            <v>2522</v>
          </cell>
          <cell r="B600" t="str">
            <v>TMP FRN EAGLE PRT 2000 MI-NF</v>
          </cell>
          <cell r="C600" t="str">
            <v>PEÇAS</v>
          </cell>
          <cell r="D600" t="str">
            <v>PÇ</v>
          </cell>
        </row>
        <row r="601">
          <cell r="A601" t="str">
            <v>2545</v>
          </cell>
          <cell r="B601" t="str">
            <v>PB20 PPC4FC03</v>
          </cell>
          <cell r="C601" t="str">
            <v>BLOCOS</v>
          </cell>
          <cell r="D601" t="str">
            <v>PP</v>
          </cell>
        </row>
        <row r="602">
          <cell r="A602" t="str">
            <v>259</v>
          </cell>
          <cell r="B602" t="str">
            <v>CI TTL 74LS04</v>
          </cell>
          <cell r="C602" t="str">
            <v>PEÇAS</v>
          </cell>
          <cell r="D602" t="str">
            <v>PÇ</v>
          </cell>
        </row>
        <row r="603">
          <cell r="A603" t="str">
            <v>26</v>
          </cell>
          <cell r="B603" t="str">
            <v>DIO SIN 1N4148 FIT</v>
          </cell>
          <cell r="C603" t="str">
            <v>PEÇAS</v>
          </cell>
          <cell r="D603" t="str">
            <v>PÇ</v>
          </cell>
        </row>
        <row r="604">
          <cell r="A604" t="str">
            <v>2624</v>
          </cell>
          <cell r="B604" t="str">
            <v>COB IMP E6204-950</v>
          </cell>
          <cell r="C604" t="str">
            <v>PEÇAS</v>
          </cell>
          <cell r="D604" t="str">
            <v>PÇ</v>
          </cell>
        </row>
        <row r="605">
          <cell r="A605" t="str">
            <v>2643</v>
          </cell>
          <cell r="B605" t="str">
            <v>BARRA PIN 2X14 90G</v>
          </cell>
          <cell r="C605" t="str">
            <v>PEÇAS</v>
          </cell>
          <cell r="D605" t="str">
            <v>PÇ</v>
          </cell>
        </row>
        <row r="606">
          <cell r="A606" t="str">
            <v>2644</v>
          </cell>
          <cell r="B606" t="str">
            <v>PL CONTR PAD</v>
          </cell>
          <cell r="C606" t="str">
            <v>PEÇAS</v>
          </cell>
          <cell r="D606" t="str">
            <v>PÇ</v>
          </cell>
        </row>
        <row r="607">
          <cell r="A607" t="str">
            <v>2645</v>
          </cell>
          <cell r="B607" t="str">
            <v>PL CONTR PAD FULL</v>
          </cell>
          <cell r="C607" t="str">
            <v>PEÇAS</v>
          </cell>
          <cell r="D607" t="str">
            <v>PÇ</v>
          </cell>
        </row>
        <row r="608">
          <cell r="A608" t="str">
            <v>2646</v>
          </cell>
          <cell r="B608" t="str">
            <v>PCI SPP REFL</v>
          </cell>
          <cell r="C608" t="str">
            <v>PEÇAS</v>
          </cell>
          <cell r="D608" t="str">
            <v>PÇ</v>
          </cell>
        </row>
        <row r="609">
          <cell r="A609" t="str">
            <v>2647</v>
          </cell>
          <cell r="B609" t="str">
            <v>PL SPP REFL</v>
          </cell>
          <cell r="C609" t="str">
            <v>PEÇAS</v>
          </cell>
          <cell r="D609" t="str">
            <v>PÇ</v>
          </cell>
        </row>
        <row r="610">
          <cell r="A610" t="str">
            <v>265</v>
          </cell>
          <cell r="B610" t="str">
            <v>BOB PAP 2V 75X65X12MM</v>
          </cell>
          <cell r="C610" t="str">
            <v>PEÇAS</v>
          </cell>
          <cell r="D610" t="str">
            <v>PÇ</v>
          </cell>
        </row>
        <row r="611">
          <cell r="A611" t="str">
            <v>2691</v>
          </cell>
          <cell r="B611" t="str">
            <v>CI EPROM 27512</v>
          </cell>
          <cell r="C611" t="str">
            <v>PEÇAS</v>
          </cell>
          <cell r="D611" t="str">
            <v>PÇ</v>
          </cell>
        </row>
        <row r="612">
          <cell r="A612" t="str">
            <v>2692</v>
          </cell>
          <cell r="B612" t="str">
            <v>CABO SENS MP20 CI AUT CBM</v>
          </cell>
          <cell r="C612" t="str">
            <v>PEÇAS</v>
          </cell>
          <cell r="D612" t="str">
            <v>PÇ</v>
          </cell>
        </row>
        <row r="613">
          <cell r="A613" t="str">
            <v>2695</v>
          </cell>
          <cell r="B613" t="str">
            <v>PAR CP ZB M3,5X8</v>
          </cell>
          <cell r="C613" t="str">
            <v>PEÇAS</v>
          </cell>
          <cell r="D613" t="str">
            <v>PÇ</v>
          </cell>
        </row>
        <row r="614">
          <cell r="A614" t="str">
            <v>2696</v>
          </cell>
          <cell r="B614" t="str">
            <v>PAR MT CP ZB M3X6</v>
          </cell>
          <cell r="C614" t="str">
            <v>PEÇAS</v>
          </cell>
          <cell r="D614" t="str">
            <v>PÇ</v>
          </cell>
        </row>
        <row r="615">
          <cell r="A615" t="str">
            <v>26-C</v>
          </cell>
          <cell r="B615" t="str">
            <v>LEITOR P/ CONSULTA PREÇOS 4020</v>
          </cell>
          <cell r="C615" t="str">
            <v>LEITORES</v>
          </cell>
          <cell r="D615" t="str">
            <v>R</v>
          </cell>
        </row>
        <row r="616">
          <cell r="A616" t="str">
            <v>2702</v>
          </cell>
          <cell r="B616" t="str">
            <v>CI LM2940</v>
          </cell>
          <cell r="C616" t="str">
            <v>PEÇAS</v>
          </cell>
          <cell r="D616" t="str">
            <v>PÇ</v>
          </cell>
        </row>
        <row r="617">
          <cell r="A617" t="str">
            <v>2703</v>
          </cell>
          <cell r="B617" t="str">
            <v>DIO MUR420</v>
          </cell>
          <cell r="C617" t="str">
            <v>PEÇAS</v>
          </cell>
          <cell r="D617" t="str">
            <v>PÇ</v>
          </cell>
        </row>
        <row r="618">
          <cell r="A618" t="str">
            <v>2723</v>
          </cell>
          <cell r="B618" t="str">
            <v>TMP FRN DP20 C/LOGO BEMA</v>
          </cell>
          <cell r="C618" t="str">
            <v>PEÇAS</v>
          </cell>
          <cell r="D618" t="str">
            <v>PÇ</v>
          </cell>
        </row>
        <row r="619">
          <cell r="A619" t="str">
            <v>2732</v>
          </cell>
          <cell r="B619" t="str">
            <v>CI SMD TTL 7400</v>
          </cell>
          <cell r="C619" t="str">
            <v>PEÇAS</v>
          </cell>
          <cell r="D619" t="str">
            <v>PÇ</v>
          </cell>
        </row>
        <row r="620">
          <cell r="A620" t="str">
            <v>2733</v>
          </cell>
          <cell r="B620" t="str">
            <v>CI SMD TTL 7407</v>
          </cell>
          <cell r="C620" t="str">
            <v>PEÇAS</v>
          </cell>
          <cell r="D620" t="str">
            <v>PÇ</v>
          </cell>
        </row>
        <row r="621">
          <cell r="A621" t="str">
            <v>2734</v>
          </cell>
          <cell r="B621" t="str">
            <v>CI SMD CMOS 74HC04</v>
          </cell>
          <cell r="C621" t="str">
            <v>PEÇAS</v>
          </cell>
          <cell r="D621" t="str">
            <v>PÇ</v>
          </cell>
        </row>
        <row r="622">
          <cell r="A622" t="str">
            <v>2735</v>
          </cell>
          <cell r="B622" t="str">
            <v>CI SMD TTL 74LS139</v>
          </cell>
          <cell r="C622" t="str">
            <v>PEÇAS</v>
          </cell>
          <cell r="D622" t="str">
            <v>PÇ</v>
          </cell>
        </row>
        <row r="623">
          <cell r="A623" t="str">
            <v>2736</v>
          </cell>
          <cell r="B623" t="str">
            <v>CI SMD TTL 74LS240</v>
          </cell>
          <cell r="C623" t="str">
            <v>PEÇAS</v>
          </cell>
          <cell r="D623" t="str">
            <v>PÇ</v>
          </cell>
        </row>
        <row r="624">
          <cell r="A624" t="str">
            <v>2737</v>
          </cell>
          <cell r="B624" t="str">
            <v>CI DRV LM18293</v>
          </cell>
          <cell r="C624" t="str">
            <v>PEÇAS</v>
          </cell>
          <cell r="D624" t="str">
            <v>PÇ</v>
          </cell>
        </row>
        <row r="625">
          <cell r="A625" t="str">
            <v>2738</v>
          </cell>
          <cell r="B625" t="str">
            <v>CI SMD LINEAR LM339M</v>
          </cell>
          <cell r="C625" t="str">
            <v>PEÇAS</v>
          </cell>
          <cell r="D625" t="str">
            <v>PÇ</v>
          </cell>
        </row>
        <row r="626">
          <cell r="A626" t="str">
            <v>2739</v>
          </cell>
          <cell r="B626" t="str">
            <v>CI SMD GATE-ARRAY CBM 202 LA</v>
          </cell>
          <cell r="C626" t="str">
            <v>PEÇAS</v>
          </cell>
          <cell r="D626" t="str">
            <v>PÇ</v>
          </cell>
        </row>
        <row r="627">
          <cell r="A627" t="str">
            <v>274</v>
          </cell>
          <cell r="B627" t="str">
            <v>ARR DENT ZA 4,3MM DIN 6798-A</v>
          </cell>
          <cell r="C627" t="str">
            <v>PEÇAS</v>
          </cell>
          <cell r="D627" t="str">
            <v>PÇ</v>
          </cell>
        </row>
        <row r="628">
          <cell r="A628" t="str">
            <v>2742</v>
          </cell>
          <cell r="B628" t="str">
            <v>CI SMD MICROC UPD70433</v>
          </cell>
          <cell r="C628" t="str">
            <v>PEÇAS</v>
          </cell>
          <cell r="D628" t="str">
            <v>PÇ</v>
          </cell>
        </row>
        <row r="629">
          <cell r="A629" t="str">
            <v>2743</v>
          </cell>
          <cell r="B629" t="str">
            <v>CAP SMD 0805 CER 100NF</v>
          </cell>
          <cell r="C629" t="str">
            <v>PEÇAS</v>
          </cell>
          <cell r="D629" t="str">
            <v>PÇ</v>
          </cell>
        </row>
        <row r="630">
          <cell r="A630" t="str">
            <v>2744</v>
          </cell>
          <cell r="B630" t="str">
            <v>CAP SMD 0805 CER 10NF</v>
          </cell>
          <cell r="C630" t="str">
            <v>PEÇAS</v>
          </cell>
          <cell r="D630" t="str">
            <v>PÇ</v>
          </cell>
        </row>
        <row r="631">
          <cell r="A631" t="str">
            <v>2748</v>
          </cell>
          <cell r="B631" t="str">
            <v>CON MLX 53047-0410 4V 180</v>
          </cell>
          <cell r="C631" t="str">
            <v>PEÇAS</v>
          </cell>
          <cell r="D631" t="str">
            <v>PÇ</v>
          </cell>
        </row>
        <row r="632">
          <cell r="A632" t="str">
            <v>2751</v>
          </cell>
          <cell r="B632" t="str">
            <v>CON PARA FLAT C/TRAVA 30V</v>
          </cell>
          <cell r="C632" t="str">
            <v>PEÇAS</v>
          </cell>
          <cell r="D632" t="str">
            <v>PÇ</v>
          </cell>
        </row>
        <row r="633">
          <cell r="A633" t="str">
            <v>2754</v>
          </cell>
          <cell r="B633" t="str">
            <v>DIO SMD 1N4004</v>
          </cell>
          <cell r="C633" t="str">
            <v>PEÇAS</v>
          </cell>
          <cell r="D633" t="str">
            <v>PÇ</v>
          </cell>
        </row>
        <row r="634">
          <cell r="A634" t="str">
            <v>2755</v>
          </cell>
          <cell r="B634" t="str">
            <v>DIO SMD 1N4148</v>
          </cell>
          <cell r="C634" t="str">
            <v>PEÇAS</v>
          </cell>
          <cell r="D634" t="str">
            <v>PÇ</v>
          </cell>
        </row>
        <row r="635">
          <cell r="A635" t="str">
            <v>2756</v>
          </cell>
          <cell r="B635" t="str">
            <v>TRANS SMD BC848B</v>
          </cell>
          <cell r="C635" t="str">
            <v>PEÇAS</v>
          </cell>
          <cell r="D635" t="str">
            <v>PÇ</v>
          </cell>
        </row>
        <row r="636">
          <cell r="A636" t="str">
            <v>2757</v>
          </cell>
          <cell r="B636" t="str">
            <v>TRANS MTP2955E MOSFETP</v>
          </cell>
          <cell r="C636" t="str">
            <v>PEÇAS</v>
          </cell>
          <cell r="D636" t="str">
            <v>PÇ</v>
          </cell>
        </row>
        <row r="637">
          <cell r="A637" t="str">
            <v>2759</v>
          </cell>
          <cell r="B637" t="str">
            <v>RES SMD CAR 100KR 1/10W 5%</v>
          </cell>
          <cell r="C637" t="str">
            <v>PEÇAS</v>
          </cell>
          <cell r="D637" t="str">
            <v>PÇ</v>
          </cell>
        </row>
        <row r="638">
          <cell r="A638" t="str">
            <v>2761</v>
          </cell>
          <cell r="B638" t="str">
            <v>RES SMD CAR 10KR 1/10W 5%</v>
          </cell>
          <cell r="C638" t="str">
            <v>PEÇAS</v>
          </cell>
          <cell r="D638" t="str">
            <v>PÇ</v>
          </cell>
        </row>
        <row r="639">
          <cell r="A639" t="str">
            <v>2763</v>
          </cell>
          <cell r="B639" t="str">
            <v>RES SMD CAR 1MR 1/10W 5%</v>
          </cell>
          <cell r="C639" t="str">
            <v>PEÇAS</v>
          </cell>
          <cell r="D639" t="str">
            <v>PÇ</v>
          </cell>
        </row>
        <row r="640">
          <cell r="A640" t="str">
            <v>2764</v>
          </cell>
          <cell r="B640" t="str">
            <v>RES SMD CAR 1KR 1/10W 5%</v>
          </cell>
          <cell r="C640" t="str">
            <v>PEÇAS</v>
          </cell>
          <cell r="D640" t="str">
            <v>PÇ</v>
          </cell>
        </row>
        <row r="641">
          <cell r="A641" t="str">
            <v>2765</v>
          </cell>
          <cell r="B641" t="str">
            <v>RES SMD CAR 1,2KR 1/10W 5%</v>
          </cell>
          <cell r="C641" t="str">
            <v>PEÇAS</v>
          </cell>
          <cell r="D641" t="str">
            <v>PÇ</v>
          </cell>
        </row>
        <row r="642">
          <cell r="A642" t="str">
            <v>2766</v>
          </cell>
          <cell r="B642" t="str">
            <v>RES SMD CAR 220R 1/10W 5%</v>
          </cell>
          <cell r="C642" t="str">
            <v>PEÇAS</v>
          </cell>
          <cell r="D642" t="str">
            <v>PÇ</v>
          </cell>
        </row>
        <row r="643">
          <cell r="A643" t="str">
            <v>2767</v>
          </cell>
          <cell r="B643" t="str">
            <v>RES SMD CAR 270R 1/10W 5%</v>
          </cell>
          <cell r="C643" t="str">
            <v>PEÇAS</v>
          </cell>
          <cell r="D643" t="str">
            <v>PÇ</v>
          </cell>
        </row>
        <row r="644">
          <cell r="A644" t="str">
            <v>2768</v>
          </cell>
          <cell r="B644" t="str">
            <v>RES SMD CAR 33KR 1/10W 5%</v>
          </cell>
          <cell r="C644" t="str">
            <v>PEÇAS</v>
          </cell>
          <cell r="D644" t="str">
            <v>PÇ</v>
          </cell>
        </row>
        <row r="645">
          <cell r="A645" t="str">
            <v>277</v>
          </cell>
          <cell r="B645" t="str">
            <v>ARR DENT ZA 3,2MM DIN 6798-A</v>
          </cell>
          <cell r="C645" t="str">
            <v>PEÇAS</v>
          </cell>
          <cell r="D645" t="str">
            <v>PÇ</v>
          </cell>
        </row>
        <row r="646">
          <cell r="A646" t="str">
            <v>2771</v>
          </cell>
          <cell r="B646" t="str">
            <v>RES SMD CAR 6,8KR 1/10W 5%</v>
          </cell>
          <cell r="C646" t="str">
            <v>PEÇAS</v>
          </cell>
          <cell r="D646" t="str">
            <v>PÇ</v>
          </cell>
        </row>
        <row r="647">
          <cell r="A647" t="str">
            <v>2772</v>
          </cell>
          <cell r="B647" t="str">
            <v>MEC IMP LT381 V</v>
          </cell>
          <cell r="C647" t="str">
            <v>PEÇAS</v>
          </cell>
          <cell r="D647" t="str">
            <v>PÇ</v>
          </cell>
        </row>
        <row r="648">
          <cell r="A648" t="str">
            <v>2773</v>
          </cell>
          <cell r="B648" t="str">
            <v>GUI AC-132F</v>
          </cell>
          <cell r="C648" t="str">
            <v>PEÇAS</v>
          </cell>
          <cell r="D648" t="str">
            <v>PÇ</v>
          </cell>
        </row>
        <row r="649">
          <cell r="A649" t="str">
            <v>2775</v>
          </cell>
          <cell r="B649" t="str">
            <v>CONJ PL MAR B6 S/COMPARADOR</v>
          </cell>
          <cell r="C649" t="str">
            <v>PEÇAS</v>
          </cell>
          <cell r="D649" t="str">
            <v>PÇ</v>
          </cell>
        </row>
        <row r="650">
          <cell r="A650" t="str">
            <v>2782</v>
          </cell>
          <cell r="B650" t="str">
            <v>PL CONTR PAD SID</v>
          </cell>
          <cell r="C650" t="str">
            <v>PEÇAS</v>
          </cell>
          <cell r="D650" t="str">
            <v>PÇ</v>
          </cell>
        </row>
        <row r="651">
          <cell r="A651" t="str">
            <v>2785</v>
          </cell>
          <cell r="B651" t="str">
            <v>RES SMD CAR 120R 1/10W 5%</v>
          </cell>
          <cell r="C651" t="str">
            <v>PEÇAS</v>
          </cell>
          <cell r="D651" t="str">
            <v>PÇ</v>
          </cell>
        </row>
        <row r="652">
          <cell r="A652" t="str">
            <v>2786</v>
          </cell>
          <cell r="B652" t="str">
            <v>RES SMD CAR 27KR 1/10W 5%</v>
          </cell>
          <cell r="C652" t="str">
            <v>PEÇAS</v>
          </cell>
          <cell r="D652" t="str">
            <v>PÇ</v>
          </cell>
        </row>
        <row r="653">
          <cell r="A653" t="str">
            <v>2788</v>
          </cell>
          <cell r="B653" t="str">
            <v>CABO EXP INTERFACE PRL</v>
          </cell>
          <cell r="C653" t="str">
            <v>PEÇAS</v>
          </cell>
          <cell r="D653" t="str">
            <v>PÇ</v>
          </cell>
        </row>
        <row r="654">
          <cell r="A654" t="str">
            <v>2792</v>
          </cell>
          <cell r="B654" t="str">
            <v>PAR PH CP ZB M3X5</v>
          </cell>
          <cell r="C654" t="str">
            <v>PEÇAS</v>
          </cell>
          <cell r="D654" t="str">
            <v>PÇ</v>
          </cell>
        </row>
        <row r="655">
          <cell r="A655" t="str">
            <v>28</v>
          </cell>
          <cell r="B655" t="str">
            <v>DIO ZN BZX79C24 24V/0,4W FIT</v>
          </cell>
          <cell r="C655" t="str">
            <v>PEÇAS</v>
          </cell>
          <cell r="D655" t="str">
            <v>PÇ</v>
          </cell>
        </row>
        <row r="656">
          <cell r="A656" t="str">
            <v>2807</v>
          </cell>
          <cell r="B656" t="str">
            <v>CABO SENS PRES PB20 TH</v>
          </cell>
          <cell r="C656" t="str">
            <v>PEÇAS</v>
          </cell>
          <cell r="D656" t="str">
            <v>PÇ</v>
          </cell>
        </row>
        <row r="657">
          <cell r="A657" t="str">
            <v>2809</v>
          </cell>
          <cell r="B657" t="str">
            <v>CABO MOT PRES PB20 TH</v>
          </cell>
          <cell r="C657" t="str">
            <v>PEÇAS</v>
          </cell>
          <cell r="D657" t="str">
            <v>PÇ</v>
          </cell>
        </row>
        <row r="658">
          <cell r="A658" t="str">
            <v>2813</v>
          </cell>
          <cell r="B658" t="str">
            <v>CABO SPP PB20 TH</v>
          </cell>
          <cell r="C658" t="str">
            <v>PEÇAS</v>
          </cell>
          <cell r="D658" t="str">
            <v>PÇ</v>
          </cell>
        </row>
        <row r="659">
          <cell r="A659" t="str">
            <v>2818</v>
          </cell>
          <cell r="B659" t="str">
            <v>PL CON MP20 TH GUI LT388 CMP</v>
          </cell>
          <cell r="C659" t="str">
            <v>PEÇAS</v>
          </cell>
          <cell r="D659" t="str">
            <v>PÇ</v>
          </cell>
        </row>
        <row r="660">
          <cell r="A660" t="str">
            <v>2826</v>
          </cell>
          <cell r="B660" t="str">
            <v>CABO FORCA INT PB20 SID</v>
          </cell>
          <cell r="C660" t="str">
            <v>PEÇAS</v>
          </cell>
          <cell r="D660" t="str">
            <v>PÇ</v>
          </cell>
        </row>
        <row r="661">
          <cell r="A661" t="str">
            <v>2829</v>
          </cell>
          <cell r="B661" t="str">
            <v>CABO TEC PC-20 SID</v>
          </cell>
          <cell r="C661" t="str">
            <v>PEÇAS</v>
          </cell>
          <cell r="D661" t="str">
            <v>PÇ</v>
          </cell>
        </row>
        <row r="662">
          <cell r="A662" t="str">
            <v>2833</v>
          </cell>
          <cell r="B662" t="str">
            <v>CABO SENS PRES SID</v>
          </cell>
          <cell r="C662" t="str">
            <v>PEÇAS</v>
          </cell>
          <cell r="D662" t="str">
            <v>PÇ</v>
          </cell>
        </row>
        <row r="663">
          <cell r="A663" t="str">
            <v>2849</v>
          </cell>
          <cell r="B663" t="str">
            <v>BOB PAP TH 76MMX7"</v>
          </cell>
          <cell r="C663" t="str">
            <v>PEÇAS</v>
          </cell>
          <cell r="D663" t="str">
            <v>PÇ</v>
          </cell>
        </row>
        <row r="664">
          <cell r="A664" t="str">
            <v>2857</v>
          </cell>
          <cell r="B664" t="str">
            <v>MEC PRES 76MM BM BC MATR CMP</v>
          </cell>
          <cell r="C664" t="str">
            <v>PEÇAS</v>
          </cell>
          <cell r="D664" t="str">
            <v>PP</v>
          </cell>
        </row>
        <row r="665">
          <cell r="A665" t="str">
            <v>2880</v>
          </cell>
          <cell r="B665" t="str">
            <v>CABO SPP 1201T</v>
          </cell>
          <cell r="C665" t="str">
            <v>PEÇAS</v>
          </cell>
          <cell r="D665" t="str">
            <v>PÇ</v>
          </cell>
        </row>
        <row r="666">
          <cell r="A666" t="str">
            <v>2887</v>
          </cell>
          <cell r="B666" t="str">
            <v>CABO SENS PB20 TH 1201T</v>
          </cell>
          <cell r="C666" t="str">
            <v>PEÇAS</v>
          </cell>
          <cell r="D666" t="str">
            <v>PÇ</v>
          </cell>
        </row>
        <row r="667">
          <cell r="A667" t="str">
            <v>2890</v>
          </cell>
          <cell r="B667" t="str">
            <v>DISPLAY 16X2 BLIGHT+BARRA+RES</v>
          </cell>
          <cell r="C667" t="str">
            <v>PEÇAS</v>
          </cell>
          <cell r="D667" t="str">
            <v>PÇ</v>
          </cell>
        </row>
        <row r="668">
          <cell r="A668" t="str">
            <v>29</v>
          </cell>
          <cell r="B668" t="str">
            <v>LED VM 3MM</v>
          </cell>
          <cell r="C668" t="str">
            <v>PEÇAS</v>
          </cell>
          <cell r="D668" t="str">
            <v>PÇ</v>
          </cell>
        </row>
        <row r="669">
          <cell r="A669" t="str">
            <v>2900</v>
          </cell>
          <cell r="B669" t="str">
            <v>APALP PAP</v>
          </cell>
          <cell r="C669" t="str">
            <v>PEÇAS</v>
          </cell>
          <cell r="D669" t="str">
            <v>PÇ</v>
          </cell>
        </row>
        <row r="670">
          <cell r="A670" t="str">
            <v>2901</v>
          </cell>
          <cell r="B670" t="str">
            <v>BOCAL ENT 76MM</v>
          </cell>
          <cell r="C670" t="str">
            <v>PEÇAS</v>
          </cell>
          <cell r="D670" t="str">
            <v>PÇ</v>
          </cell>
        </row>
        <row r="671">
          <cell r="A671" t="str">
            <v>2903</v>
          </cell>
          <cell r="B671" t="str">
            <v>EIXO BOB 32MM</v>
          </cell>
          <cell r="C671" t="str">
            <v>PEÇAS</v>
          </cell>
          <cell r="D671" t="str">
            <v>PÇ</v>
          </cell>
        </row>
        <row r="672">
          <cell r="A672" t="str">
            <v>2904</v>
          </cell>
          <cell r="B672" t="str">
            <v>PL CONTR TH PB20 TH FLAT CMP</v>
          </cell>
          <cell r="C672" t="str">
            <v>PEÇAS</v>
          </cell>
          <cell r="D672" t="str">
            <v>PÇ</v>
          </cell>
        </row>
        <row r="673">
          <cell r="A673" t="str">
            <v>2911</v>
          </cell>
          <cell r="B673" t="str">
            <v>PL CONTR JSC92R</v>
          </cell>
          <cell r="C673" t="str">
            <v>PEÇAS</v>
          </cell>
          <cell r="D673" t="str">
            <v>PÇ</v>
          </cell>
        </row>
        <row r="674">
          <cell r="A674" t="str">
            <v>2931</v>
          </cell>
          <cell r="B674" t="str">
            <v>KIT ITAUTEC COMPACT</v>
          </cell>
          <cell r="C674" t="str">
            <v>PEÇAS</v>
          </cell>
          <cell r="D674" t="str">
            <v>PÇ</v>
          </cell>
        </row>
        <row r="675">
          <cell r="A675" t="str">
            <v>2933</v>
          </cell>
          <cell r="B675" t="str">
            <v>TRILHO SPT CONTR</v>
          </cell>
          <cell r="C675" t="str">
            <v>PEÇAS</v>
          </cell>
          <cell r="D675" t="str">
            <v>PÇ</v>
          </cell>
        </row>
        <row r="676">
          <cell r="A676" t="str">
            <v>2936</v>
          </cell>
          <cell r="B676" t="str">
            <v>CABO FORCA 3 PIN CMP=1,5M</v>
          </cell>
          <cell r="C676" t="str">
            <v>PEÇAS</v>
          </cell>
          <cell r="D676" t="str">
            <v>PÇ</v>
          </cell>
        </row>
        <row r="677">
          <cell r="A677" t="str">
            <v>2971</v>
          </cell>
          <cell r="B677" t="str">
            <v>NTC 5R/3A</v>
          </cell>
          <cell r="C677" t="str">
            <v>PEÇAS</v>
          </cell>
          <cell r="D677" t="str">
            <v>PÇ</v>
          </cell>
        </row>
        <row r="678">
          <cell r="A678" t="str">
            <v>2972</v>
          </cell>
          <cell r="B678" t="str">
            <v>RES FIL 33KR 1W 5%</v>
          </cell>
          <cell r="C678" t="str">
            <v>PEÇAS</v>
          </cell>
          <cell r="D678" t="str">
            <v>PÇ</v>
          </cell>
        </row>
        <row r="679">
          <cell r="A679" t="str">
            <v>2975</v>
          </cell>
          <cell r="B679" t="str">
            <v>RES CAR 10R 1/4W 5%</v>
          </cell>
          <cell r="C679" t="str">
            <v>PEÇAS</v>
          </cell>
          <cell r="D679" t="str">
            <v>PÇ</v>
          </cell>
        </row>
        <row r="680">
          <cell r="A680" t="str">
            <v>2978</v>
          </cell>
          <cell r="B680" t="str">
            <v>VARISTOR S10 275V</v>
          </cell>
          <cell r="C680" t="str">
            <v>PEÇAS</v>
          </cell>
          <cell r="D680" t="str">
            <v>PÇ</v>
          </cell>
        </row>
        <row r="681">
          <cell r="A681" t="str">
            <v>2979</v>
          </cell>
          <cell r="B681" t="str">
            <v>CAP 4,7NF SAFETS TIPO Y2</v>
          </cell>
          <cell r="C681" t="str">
            <v>PEÇAS</v>
          </cell>
          <cell r="D681" t="str">
            <v>PÇ</v>
          </cell>
        </row>
        <row r="682">
          <cell r="A682" t="str">
            <v>2980</v>
          </cell>
          <cell r="B682" t="str">
            <v>CAP ELT RAD 100UF/385V +/-20%</v>
          </cell>
          <cell r="C682" t="str">
            <v>PEÇAS</v>
          </cell>
          <cell r="D682" t="str">
            <v>PÇ</v>
          </cell>
        </row>
        <row r="683">
          <cell r="A683" t="str">
            <v>2981</v>
          </cell>
          <cell r="B683" t="str">
            <v>CAP 330PF 1KV DISCO</v>
          </cell>
          <cell r="C683" t="str">
            <v>PEÇAS</v>
          </cell>
          <cell r="D683" t="str">
            <v>PÇ</v>
          </cell>
        </row>
        <row r="684">
          <cell r="A684" t="str">
            <v>2982</v>
          </cell>
          <cell r="B684" t="str">
            <v>CAP POLIES 1NF/63V</v>
          </cell>
          <cell r="C684" t="str">
            <v>PEÇAS</v>
          </cell>
          <cell r="D684" t="str">
            <v>PÇ</v>
          </cell>
        </row>
        <row r="685">
          <cell r="A685" t="str">
            <v>2983</v>
          </cell>
          <cell r="B685" t="str">
            <v>CAP POLIES 10NF/63V</v>
          </cell>
          <cell r="C685" t="str">
            <v>PEÇAS</v>
          </cell>
          <cell r="D685" t="str">
            <v>PÇ</v>
          </cell>
        </row>
        <row r="686">
          <cell r="A686" t="str">
            <v>2985</v>
          </cell>
          <cell r="B686" t="str">
            <v>CAP ELT RAD 1500UF/35V +/-20%</v>
          </cell>
          <cell r="C686" t="str">
            <v>PEÇAS</v>
          </cell>
          <cell r="D686" t="str">
            <v>PÇ</v>
          </cell>
        </row>
        <row r="687">
          <cell r="A687" t="str">
            <v>2986</v>
          </cell>
          <cell r="B687" t="str">
            <v>CAP ELT RAD 2200UF/16V +/-20%</v>
          </cell>
          <cell r="C687" t="str">
            <v>PEÇAS</v>
          </cell>
          <cell r="D687" t="str">
            <v>PÇ</v>
          </cell>
        </row>
        <row r="688">
          <cell r="A688" t="str">
            <v>2987</v>
          </cell>
          <cell r="B688" t="str">
            <v>CAP POLIES 4,7NF/63V</v>
          </cell>
          <cell r="C688" t="str">
            <v>PEÇAS</v>
          </cell>
          <cell r="D688" t="str">
            <v>PÇ</v>
          </cell>
        </row>
        <row r="689">
          <cell r="A689" t="str">
            <v>2988</v>
          </cell>
          <cell r="B689" t="str">
            <v>CI LINEAR LM393</v>
          </cell>
          <cell r="C689" t="str">
            <v>PEÇAS</v>
          </cell>
          <cell r="D689" t="str">
            <v>PÇ</v>
          </cell>
        </row>
        <row r="690">
          <cell r="A690" t="str">
            <v>2989</v>
          </cell>
          <cell r="B690" t="str">
            <v>DIO ZN 1N4746 18V/1W</v>
          </cell>
          <cell r="C690" t="str">
            <v>PEÇAS</v>
          </cell>
          <cell r="D690" t="str">
            <v>PÇ</v>
          </cell>
        </row>
        <row r="691">
          <cell r="A691" t="str">
            <v>2990</v>
          </cell>
          <cell r="B691" t="str">
            <v>CABO ENT AC MP20 S</v>
          </cell>
          <cell r="C691" t="str">
            <v>PEÇAS</v>
          </cell>
          <cell r="D691" t="str">
            <v>PÇ</v>
          </cell>
        </row>
        <row r="692">
          <cell r="A692" t="str">
            <v>2993</v>
          </cell>
          <cell r="B692" t="str">
            <v>DIO RET BYV28/200</v>
          </cell>
          <cell r="C692" t="str">
            <v>PEÇAS</v>
          </cell>
          <cell r="D692" t="str">
            <v>PÇ</v>
          </cell>
        </row>
        <row r="693">
          <cell r="A693" t="str">
            <v>2994</v>
          </cell>
          <cell r="B693" t="str">
            <v>DIO RET MBR360</v>
          </cell>
          <cell r="C693" t="str">
            <v>PEÇAS</v>
          </cell>
          <cell r="D693" t="str">
            <v>PÇ</v>
          </cell>
        </row>
        <row r="694">
          <cell r="A694" t="str">
            <v>2996</v>
          </cell>
          <cell r="B694" t="str">
            <v>TRANS FET 5N80</v>
          </cell>
          <cell r="C694" t="str">
            <v>PEÇAS</v>
          </cell>
          <cell r="D694" t="str">
            <v>PÇ</v>
          </cell>
        </row>
        <row r="695">
          <cell r="A695" t="str">
            <v>2999</v>
          </cell>
          <cell r="B695" t="str">
            <v>FILTRO LINHA MIN. 6,2MH / 0,7A</v>
          </cell>
          <cell r="C695" t="str">
            <v>PEÇAS</v>
          </cell>
          <cell r="D695" t="str">
            <v>PÇ</v>
          </cell>
        </row>
        <row r="696">
          <cell r="A696" t="str">
            <v>3000</v>
          </cell>
          <cell r="B696" t="str">
            <v>PB20 DRC8PR00</v>
          </cell>
          <cell r="C696" t="str">
            <v>BLOCOS</v>
          </cell>
          <cell r="D696" t="str">
            <v>PP</v>
          </cell>
        </row>
        <row r="697">
          <cell r="A697" t="str">
            <v>3002</v>
          </cell>
          <cell r="B697" t="str">
            <v>ENGR MOVIDA PRES</v>
          </cell>
          <cell r="C697" t="str">
            <v>PEÇAS</v>
          </cell>
          <cell r="D697" t="str">
            <v>PÇ</v>
          </cell>
        </row>
        <row r="698">
          <cell r="A698" t="str">
            <v>300480000</v>
          </cell>
          <cell r="B698" t="str">
            <v>EIXO SPT</v>
          </cell>
          <cell r="C698" t="str">
            <v>PEÇAS</v>
          </cell>
          <cell r="D698" t="str">
            <v>PÇ</v>
          </cell>
        </row>
        <row r="699">
          <cell r="A699" t="str">
            <v>300480001</v>
          </cell>
          <cell r="B699" t="str">
            <v>EIXO A TRANSP CAB 93.04.648</v>
          </cell>
          <cell r="C699" t="str">
            <v>PEÇAS</v>
          </cell>
          <cell r="D699" t="str">
            <v>PÇ</v>
          </cell>
        </row>
        <row r="700">
          <cell r="A700" t="str">
            <v>300480002</v>
          </cell>
          <cell r="B700" t="str">
            <v>PRESS PAP 93.30.613</v>
          </cell>
          <cell r="C700" t="str">
            <v>PEÇAS</v>
          </cell>
          <cell r="D700" t="str">
            <v>PÇ</v>
          </cell>
        </row>
        <row r="701">
          <cell r="A701" t="str">
            <v>300480003</v>
          </cell>
          <cell r="B701" t="str">
            <v>SPT PL MAR 93.04.763</v>
          </cell>
          <cell r="C701" t="str">
            <v>PEÇAS</v>
          </cell>
          <cell r="D701" t="str">
            <v>PÇ</v>
          </cell>
        </row>
        <row r="702">
          <cell r="A702" t="str">
            <v>300480004</v>
          </cell>
          <cell r="B702" t="str">
            <v>ROLO INF 93.04.661</v>
          </cell>
          <cell r="C702" t="str">
            <v>PEÇAS</v>
          </cell>
          <cell r="D702" t="str">
            <v>PÇ</v>
          </cell>
        </row>
        <row r="703">
          <cell r="A703" t="str">
            <v>300480005</v>
          </cell>
          <cell r="B703" t="str">
            <v>SPT ROLO INF 93.04.660</v>
          </cell>
          <cell r="C703" t="str">
            <v>PEÇAS</v>
          </cell>
          <cell r="D703" t="str">
            <v>PÇ</v>
          </cell>
        </row>
        <row r="704">
          <cell r="A704" t="str">
            <v>300480006</v>
          </cell>
          <cell r="B704" t="str">
            <v>EIXO SPT COMPR 93.04.723</v>
          </cell>
          <cell r="C704" t="str">
            <v>PEÇAS</v>
          </cell>
          <cell r="D704" t="str">
            <v>PÇ</v>
          </cell>
        </row>
        <row r="705">
          <cell r="A705" t="str">
            <v>300480009</v>
          </cell>
          <cell r="B705" t="str">
            <v>SPT PL SUP 93.04.625</v>
          </cell>
          <cell r="C705" t="str">
            <v>PEÇAS</v>
          </cell>
          <cell r="D705" t="str">
            <v>PÇ</v>
          </cell>
        </row>
        <row r="706">
          <cell r="A706" t="str">
            <v>300480015</v>
          </cell>
          <cell r="B706" t="str">
            <v>LAT CONDUTOR</v>
          </cell>
          <cell r="C706" t="str">
            <v>PEÇAS</v>
          </cell>
          <cell r="D706" t="str">
            <v>PÇ</v>
          </cell>
        </row>
        <row r="707">
          <cell r="A707" t="str">
            <v>300480016</v>
          </cell>
          <cell r="B707" t="str">
            <v>CALHA INF</v>
          </cell>
          <cell r="C707" t="str">
            <v>PEÇAS</v>
          </cell>
          <cell r="D707" t="str">
            <v>PÇ</v>
          </cell>
        </row>
        <row r="708">
          <cell r="A708" t="str">
            <v>300480017</v>
          </cell>
          <cell r="B708" t="str">
            <v>CALHA SUP</v>
          </cell>
          <cell r="C708" t="str">
            <v>PEÇAS</v>
          </cell>
          <cell r="D708" t="str">
            <v>PÇ</v>
          </cell>
        </row>
        <row r="709">
          <cell r="A709" t="str">
            <v>300480019</v>
          </cell>
          <cell r="B709" t="str">
            <v>ALIN IM48 93.13.605</v>
          </cell>
          <cell r="C709" t="str">
            <v>PEÇAS</v>
          </cell>
          <cell r="D709" t="str">
            <v>PÇ</v>
          </cell>
        </row>
        <row r="710">
          <cell r="A710" t="str">
            <v>300480020</v>
          </cell>
          <cell r="B710" t="str">
            <v>EIXO B TRANSP CAB 93.04.649</v>
          </cell>
          <cell r="C710" t="str">
            <v>PEÇAS</v>
          </cell>
          <cell r="D710" t="str">
            <v>PÇ</v>
          </cell>
        </row>
        <row r="711">
          <cell r="A711" t="str">
            <v>300480021</v>
          </cell>
          <cell r="B711" t="str">
            <v>LING SENS MAR 93.04.735</v>
          </cell>
          <cell r="C711" t="str">
            <v>PEÇAS</v>
          </cell>
          <cell r="D711" t="str">
            <v>PÇ</v>
          </cell>
        </row>
        <row r="712">
          <cell r="A712" t="str">
            <v>300480036</v>
          </cell>
          <cell r="B712" t="str">
            <v>COB POSTERIOR 93.13.602</v>
          </cell>
          <cell r="C712" t="str">
            <v>PEÇAS</v>
          </cell>
          <cell r="D712" t="str">
            <v>PÇ</v>
          </cell>
        </row>
        <row r="713">
          <cell r="A713" t="str">
            <v>300480039</v>
          </cell>
          <cell r="B713" t="str">
            <v>BUCHA EIXO ALIM PAP 31.06.132</v>
          </cell>
          <cell r="C713" t="str">
            <v>PEÇAS</v>
          </cell>
          <cell r="D713" t="str">
            <v>PÇ</v>
          </cell>
        </row>
        <row r="714">
          <cell r="A714" t="str">
            <v>300480041</v>
          </cell>
          <cell r="B714" t="str">
            <v>ALAV DIR ACION ENTR 93.04.705</v>
          </cell>
          <cell r="C714" t="str">
            <v>PEÇAS</v>
          </cell>
          <cell r="D714" t="str">
            <v>PÇ</v>
          </cell>
        </row>
        <row r="715">
          <cell r="A715" t="str">
            <v>300480042</v>
          </cell>
          <cell r="B715" t="str">
            <v>EXCENTRICO ENTR 93.04.707</v>
          </cell>
          <cell r="C715" t="str">
            <v>PEÇAS</v>
          </cell>
          <cell r="D715" t="str">
            <v>PÇ</v>
          </cell>
        </row>
        <row r="716">
          <cell r="A716" t="str">
            <v>300480043</v>
          </cell>
          <cell r="B716" t="str">
            <v>SPT MANCAL ESQ EIXO 93.04.709</v>
          </cell>
          <cell r="C716" t="str">
            <v>PEÇAS</v>
          </cell>
          <cell r="D716" t="str">
            <v>PÇ</v>
          </cell>
        </row>
        <row r="717">
          <cell r="A717" t="str">
            <v>300480044</v>
          </cell>
          <cell r="B717" t="str">
            <v>ROLD POS ENTR 93.04.726</v>
          </cell>
          <cell r="C717" t="str">
            <v>PEÇAS</v>
          </cell>
          <cell r="D717" t="str">
            <v>PÇ</v>
          </cell>
        </row>
        <row r="718">
          <cell r="A718" t="str">
            <v>300480045</v>
          </cell>
          <cell r="B718" t="str">
            <v>ARR POS ENTR 93.04.727</v>
          </cell>
          <cell r="C718" t="str">
            <v>PEÇAS</v>
          </cell>
          <cell r="D718" t="str">
            <v>PÇ</v>
          </cell>
        </row>
        <row r="719">
          <cell r="A719" t="str">
            <v>300480047</v>
          </cell>
          <cell r="B719" t="str">
            <v>PRESI CABO 93.04.626</v>
          </cell>
          <cell r="C719" t="str">
            <v>PEÇAS</v>
          </cell>
          <cell r="D719" t="str">
            <v>PÇ</v>
          </cell>
        </row>
        <row r="720">
          <cell r="A720" t="str">
            <v>300480050</v>
          </cell>
          <cell r="B720" t="str">
            <v>CALCO CAB IMP IM48R 93.19.605</v>
          </cell>
          <cell r="C720" t="str">
            <v>PEÇAS</v>
          </cell>
          <cell r="D720" t="str">
            <v>PÇ</v>
          </cell>
        </row>
        <row r="721">
          <cell r="A721" t="str">
            <v>300480051</v>
          </cell>
          <cell r="B721" t="str">
            <v>LIMIT ALT AUT DIR 93.30.606</v>
          </cell>
          <cell r="C721" t="str">
            <v>PEÇAS</v>
          </cell>
          <cell r="D721" t="str">
            <v>PÇ</v>
          </cell>
        </row>
        <row r="722">
          <cell r="A722" t="str">
            <v>300480052</v>
          </cell>
          <cell r="B722" t="str">
            <v>LIMIT ALT AUT ESQ 93.30.607</v>
          </cell>
          <cell r="C722" t="str">
            <v>PEÇAS</v>
          </cell>
          <cell r="D722" t="str">
            <v>PÇ</v>
          </cell>
        </row>
        <row r="723">
          <cell r="A723" t="str">
            <v>300480053</v>
          </cell>
          <cell r="B723" t="str">
            <v>SPT SENS CENT 93.30.611</v>
          </cell>
          <cell r="C723" t="str">
            <v>PEÇAS</v>
          </cell>
          <cell r="D723" t="str">
            <v>PÇ</v>
          </cell>
        </row>
        <row r="724">
          <cell r="A724" t="str">
            <v>300480054</v>
          </cell>
          <cell r="B724" t="str">
            <v>BUCHA ACOPL MOT 93.04.634</v>
          </cell>
          <cell r="C724" t="str">
            <v>PEÇAS</v>
          </cell>
          <cell r="D724" t="str">
            <v>PÇ</v>
          </cell>
        </row>
        <row r="725">
          <cell r="A725" t="str">
            <v>300480057</v>
          </cell>
          <cell r="B725" t="str">
            <v>ARR EIXO ALIM PAP 93.01.674</v>
          </cell>
          <cell r="C725" t="str">
            <v>PEÇAS</v>
          </cell>
          <cell r="D725" t="str">
            <v>PÇ</v>
          </cell>
        </row>
        <row r="726">
          <cell r="A726" t="str">
            <v>300480058</v>
          </cell>
          <cell r="B726" t="str">
            <v>RODA DENT 31.06.051</v>
          </cell>
          <cell r="C726" t="str">
            <v>PEÇAS</v>
          </cell>
          <cell r="D726" t="str">
            <v>PÇ</v>
          </cell>
        </row>
        <row r="727">
          <cell r="A727" t="str">
            <v>300480059</v>
          </cell>
          <cell r="B727" t="str">
            <v>ARR ABAU EIXO TRAC PAP 9301675</v>
          </cell>
          <cell r="C727" t="str">
            <v>PEÇAS</v>
          </cell>
          <cell r="D727" t="str">
            <v>PÇ</v>
          </cell>
        </row>
        <row r="728">
          <cell r="A728" t="str">
            <v>300480060</v>
          </cell>
          <cell r="B728" t="str">
            <v>EIXO B CARRO TRANSP S/ ROSCA</v>
          </cell>
          <cell r="C728" t="str">
            <v>PEÇAS</v>
          </cell>
          <cell r="D728" t="str">
            <v>PÇ</v>
          </cell>
        </row>
        <row r="729">
          <cell r="A729" t="str">
            <v>300480061</v>
          </cell>
          <cell r="B729" t="str">
            <v>ARR AJ EIXO CMD 0.45MM</v>
          </cell>
          <cell r="C729" t="str">
            <v>PEÇAS</v>
          </cell>
          <cell r="D729" t="str">
            <v>PÇ</v>
          </cell>
        </row>
        <row r="730">
          <cell r="A730" t="str">
            <v>300480064</v>
          </cell>
          <cell r="B730" t="str">
            <v>VISOR AUT 31.06.077</v>
          </cell>
          <cell r="C730" t="str">
            <v>PEÇAS</v>
          </cell>
          <cell r="D730" t="str">
            <v>PÇ</v>
          </cell>
        </row>
        <row r="731">
          <cell r="A731" t="str">
            <v>300480065</v>
          </cell>
          <cell r="B731" t="str">
            <v>ARR AJ EIXO CMD 0.15MM</v>
          </cell>
          <cell r="C731" t="str">
            <v>PEÇAS</v>
          </cell>
          <cell r="D731" t="str">
            <v>PÇ</v>
          </cell>
        </row>
        <row r="732">
          <cell r="A732" t="str">
            <v>300480066</v>
          </cell>
          <cell r="B732" t="str">
            <v>ARR LISA 7X3,3X0,6 93.01.615</v>
          </cell>
          <cell r="C732" t="str">
            <v>PEÇAS</v>
          </cell>
          <cell r="D732" t="str">
            <v>PÇ</v>
          </cell>
        </row>
        <row r="733">
          <cell r="A733" t="str">
            <v>300480091</v>
          </cell>
          <cell r="B733" t="str">
            <v>SPT SFP 93.27.604</v>
          </cell>
          <cell r="C733" t="str">
            <v>PEÇAS</v>
          </cell>
          <cell r="D733" t="str">
            <v>PÇ</v>
          </cell>
        </row>
        <row r="734">
          <cell r="A734" t="str">
            <v>300480106</v>
          </cell>
          <cell r="B734" t="str">
            <v>ESTRUTURA SOLN 93.04.711</v>
          </cell>
          <cell r="C734" t="str">
            <v>PEÇAS</v>
          </cell>
          <cell r="D734" t="str">
            <v>PÇ</v>
          </cell>
        </row>
        <row r="735">
          <cell r="A735" t="str">
            <v>300480150</v>
          </cell>
          <cell r="B735" t="str">
            <v>CORTADOR PAP</v>
          </cell>
          <cell r="C735" t="str">
            <v>PEÇAS</v>
          </cell>
          <cell r="D735" t="str">
            <v>PÇ</v>
          </cell>
        </row>
        <row r="736">
          <cell r="A736" t="str">
            <v>300480151</v>
          </cell>
          <cell r="B736" t="str">
            <v>MANCAL BRONZE SINT 93.01.731</v>
          </cell>
          <cell r="C736" t="str">
            <v>PEÇAS</v>
          </cell>
          <cell r="D736" t="str">
            <v>PÇ</v>
          </cell>
        </row>
        <row r="737">
          <cell r="A737" t="str">
            <v>300480154</v>
          </cell>
          <cell r="B737" t="str">
            <v>CONDUTOR INF PAP 93.04.663</v>
          </cell>
          <cell r="C737" t="str">
            <v>PEÇAS</v>
          </cell>
          <cell r="D737" t="str">
            <v>PÇ</v>
          </cell>
        </row>
        <row r="738">
          <cell r="A738" t="str">
            <v>300480155</v>
          </cell>
          <cell r="B738" t="str">
            <v>CONDUTOR SUP PAP 93.04.664</v>
          </cell>
          <cell r="C738" t="str">
            <v>PEÇAS</v>
          </cell>
          <cell r="D738" t="str">
            <v>PÇ</v>
          </cell>
        </row>
        <row r="739">
          <cell r="A739" t="str">
            <v>300480174</v>
          </cell>
          <cell r="B739" t="str">
            <v>GUIA SAIDA PAP</v>
          </cell>
          <cell r="C739" t="str">
            <v>PEÇAS</v>
          </cell>
          <cell r="D739" t="str">
            <v>PÇ</v>
          </cell>
        </row>
        <row r="740">
          <cell r="A740" t="str">
            <v>300480187</v>
          </cell>
          <cell r="B740" t="str">
            <v>ENGR INTM 31.06.136</v>
          </cell>
          <cell r="C740" t="str">
            <v>PEÇAS</v>
          </cell>
          <cell r="D740" t="str">
            <v>PÇ</v>
          </cell>
        </row>
        <row r="741">
          <cell r="A741" t="str">
            <v>300480188</v>
          </cell>
          <cell r="B741" t="str">
            <v>ENGR CMD</v>
          </cell>
          <cell r="C741" t="str">
            <v>PEÇAS</v>
          </cell>
          <cell r="D741" t="str">
            <v>PÇ</v>
          </cell>
        </row>
        <row r="742">
          <cell r="A742" t="str">
            <v>300480189</v>
          </cell>
          <cell r="B742" t="str">
            <v>PINH MOT 20 DENTES</v>
          </cell>
          <cell r="C742" t="str">
            <v>PEÇAS</v>
          </cell>
          <cell r="D742" t="str">
            <v>PÇ</v>
          </cell>
        </row>
        <row r="743">
          <cell r="A743" t="str">
            <v>300480190</v>
          </cell>
          <cell r="B743" t="str">
            <v>ENGR INTM REB</v>
          </cell>
          <cell r="C743" t="str">
            <v>PEÇAS</v>
          </cell>
          <cell r="D743" t="str">
            <v>PÇ</v>
          </cell>
        </row>
        <row r="744">
          <cell r="A744" t="str">
            <v>300480192</v>
          </cell>
          <cell r="B744" t="str">
            <v>PINH MOT 10 DENTES PLAST</v>
          </cell>
          <cell r="C744" t="str">
            <v>PEÇAS</v>
          </cell>
          <cell r="D744" t="str">
            <v>PÇ</v>
          </cell>
        </row>
        <row r="745">
          <cell r="A745" t="str">
            <v>300480198</v>
          </cell>
          <cell r="B745" t="str">
            <v>PINH MOT 12 DENTES</v>
          </cell>
          <cell r="C745" t="str">
            <v>PEÇAS</v>
          </cell>
          <cell r="D745" t="str">
            <v>PÇ</v>
          </cell>
        </row>
        <row r="746">
          <cell r="A746" t="str">
            <v>300480215</v>
          </cell>
          <cell r="B746" t="str">
            <v>SPT ROLO INF</v>
          </cell>
          <cell r="C746" t="str">
            <v>PEÇAS</v>
          </cell>
          <cell r="D746" t="str">
            <v>PÇ</v>
          </cell>
        </row>
        <row r="747">
          <cell r="A747" t="str">
            <v>300480219</v>
          </cell>
          <cell r="B747" t="str">
            <v>ALOJ TACOGER 93.41.601</v>
          </cell>
          <cell r="C747" t="str">
            <v>PEÇAS</v>
          </cell>
          <cell r="D747" t="str">
            <v>PÇ</v>
          </cell>
        </row>
        <row r="748">
          <cell r="A748" t="str">
            <v>300480220</v>
          </cell>
          <cell r="B748" t="str">
            <v>FLANGE MOT 93.41.602</v>
          </cell>
          <cell r="C748" t="str">
            <v>PEÇAS</v>
          </cell>
          <cell r="D748" t="str">
            <v>PÇ</v>
          </cell>
        </row>
        <row r="749">
          <cell r="A749" t="str">
            <v>300480224</v>
          </cell>
          <cell r="B749" t="str">
            <v>PINH MOT 20 DENTES</v>
          </cell>
          <cell r="C749" t="str">
            <v>PEÇAS</v>
          </cell>
          <cell r="D749" t="str">
            <v>PÇ</v>
          </cell>
        </row>
        <row r="750">
          <cell r="A750" t="str">
            <v>300480262</v>
          </cell>
          <cell r="B750" t="str">
            <v>PINH MOT 20 DENTES 31.06.144</v>
          </cell>
          <cell r="C750" t="str">
            <v>PEÇAS</v>
          </cell>
          <cell r="D750" t="str">
            <v>PÇ</v>
          </cell>
        </row>
        <row r="751">
          <cell r="A751" t="str">
            <v>300480268</v>
          </cell>
          <cell r="B751" t="str">
            <v>ROLD POS CARRETEL</v>
          </cell>
          <cell r="C751" t="str">
            <v>PEÇAS</v>
          </cell>
          <cell r="D751" t="str">
            <v>PÇ</v>
          </cell>
        </row>
        <row r="752">
          <cell r="A752" t="str">
            <v>300480296</v>
          </cell>
          <cell r="B752" t="str">
            <v>BUCHA EIXO A</v>
          </cell>
          <cell r="C752" t="str">
            <v>PEÇAS</v>
          </cell>
          <cell r="D752" t="str">
            <v>PÇ</v>
          </cell>
        </row>
        <row r="753">
          <cell r="A753" t="str">
            <v>300480297</v>
          </cell>
          <cell r="B753" t="str">
            <v>EIXO A CARRO BUCHA</v>
          </cell>
          <cell r="C753" t="str">
            <v>PEÇAS</v>
          </cell>
          <cell r="D753" t="str">
            <v>PÇ</v>
          </cell>
        </row>
        <row r="754">
          <cell r="A754" t="str">
            <v>300480300</v>
          </cell>
          <cell r="B754" t="str">
            <v>DISCO OTICO 20 JANELAS</v>
          </cell>
          <cell r="C754" t="str">
            <v>PEÇAS</v>
          </cell>
          <cell r="D754" t="str">
            <v>PÇ</v>
          </cell>
        </row>
        <row r="755">
          <cell r="A755" t="str">
            <v>300480301</v>
          </cell>
          <cell r="B755" t="str">
            <v>BASE TACOGER OTICO</v>
          </cell>
          <cell r="C755" t="str">
            <v>PEÇAS</v>
          </cell>
          <cell r="D755" t="str">
            <v>PÇ</v>
          </cell>
        </row>
        <row r="756">
          <cell r="A756" t="str">
            <v>300480302</v>
          </cell>
          <cell r="B756" t="str">
            <v>TMP TACO OTICO</v>
          </cell>
          <cell r="C756" t="str">
            <v>PEÇAS</v>
          </cell>
          <cell r="D756" t="str">
            <v>PÇ</v>
          </cell>
        </row>
        <row r="757">
          <cell r="A757" t="str">
            <v>300480303</v>
          </cell>
          <cell r="B757" t="str">
            <v>FLANGE MOT PM105 TACO OTICO</v>
          </cell>
          <cell r="C757" t="str">
            <v>PEÇAS</v>
          </cell>
          <cell r="D757" t="str">
            <v>PÇ</v>
          </cell>
        </row>
        <row r="758">
          <cell r="A758" t="str">
            <v>300480304</v>
          </cell>
          <cell r="B758" t="str">
            <v>ESPAC TACO OTICO</v>
          </cell>
          <cell r="C758" t="str">
            <v>PEÇAS</v>
          </cell>
          <cell r="D758" t="str">
            <v>PÇ</v>
          </cell>
        </row>
        <row r="759">
          <cell r="A759" t="str">
            <v>300480308</v>
          </cell>
          <cell r="B759" t="str">
            <v>SPT PL DOS CABOS</v>
          </cell>
          <cell r="C759" t="str">
            <v>PEÇAS</v>
          </cell>
          <cell r="D759" t="str">
            <v>PÇ</v>
          </cell>
        </row>
        <row r="760">
          <cell r="A760" t="str">
            <v>300480309</v>
          </cell>
          <cell r="B760" t="str">
            <v>LING SENS B6</v>
          </cell>
          <cell r="C760" t="str">
            <v>PEÇAS</v>
          </cell>
          <cell r="D760" t="str">
            <v>PÇ</v>
          </cell>
        </row>
        <row r="761">
          <cell r="A761" t="str">
            <v>300480311</v>
          </cell>
          <cell r="B761" t="str">
            <v>PINH 15 DENTES EIXO 1/8"</v>
          </cell>
          <cell r="C761" t="str">
            <v>PEÇAS</v>
          </cell>
          <cell r="D761" t="str">
            <v>PÇ</v>
          </cell>
        </row>
        <row r="762">
          <cell r="A762" t="str">
            <v>300480313</v>
          </cell>
          <cell r="B762" t="str">
            <v>ALIN B6</v>
          </cell>
          <cell r="C762" t="str">
            <v>PEÇAS</v>
          </cell>
          <cell r="D762" t="str">
            <v>PÇ</v>
          </cell>
        </row>
        <row r="763">
          <cell r="A763" t="str">
            <v>300480315</v>
          </cell>
          <cell r="B763" t="str">
            <v>ENGR CMD B6</v>
          </cell>
          <cell r="C763" t="str">
            <v>PEÇAS</v>
          </cell>
          <cell r="D763" t="str">
            <v>PÇ</v>
          </cell>
        </row>
        <row r="764">
          <cell r="A764" t="str">
            <v>300480316</v>
          </cell>
          <cell r="B764" t="str">
            <v>PIN ENGR B6</v>
          </cell>
          <cell r="C764" t="str">
            <v>PEÇAS</v>
          </cell>
          <cell r="D764" t="str">
            <v>PÇ</v>
          </cell>
        </row>
        <row r="765">
          <cell r="A765" t="str">
            <v>300480326</v>
          </cell>
          <cell r="B765" t="str">
            <v>ARR CALCO</v>
          </cell>
          <cell r="C765" t="str">
            <v>PEÇAS</v>
          </cell>
          <cell r="D765" t="str">
            <v>PÇ</v>
          </cell>
        </row>
        <row r="766">
          <cell r="A766" t="str">
            <v>300480329</v>
          </cell>
          <cell r="B766" t="str">
            <v>CALHA SUP SFP REFL</v>
          </cell>
          <cell r="C766" t="str">
            <v>PEÇAS</v>
          </cell>
          <cell r="D766" t="str">
            <v>PÇ</v>
          </cell>
        </row>
        <row r="767">
          <cell r="A767" t="str">
            <v>300700000</v>
          </cell>
          <cell r="B767" t="str">
            <v>ARR PLASTICA PL 93.20.667</v>
          </cell>
          <cell r="C767" t="str">
            <v>PEÇAS</v>
          </cell>
          <cell r="D767" t="str">
            <v>PÇ</v>
          </cell>
        </row>
        <row r="768">
          <cell r="A768" t="str">
            <v>300700002</v>
          </cell>
          <cell r="B768" t="str">
            <v>TERM MOLA ENTR/OITO 93.20.614</v>
          </cell>
          <cell r="C768" t="str">
            <v>PEÇAS</v>
          </cell>
          <cell r="D768" t="str">
            <v>PÇ</v>
          </cell>
        </row>
        <row r="769">
          <cell r="A769" t="str">
            <v>300700014</v>
          </cell>
          <cell r="B769" t="str">
            <v>RODA DENTADA ESQUERDA</v>
          </cell>
          <cell r="C769" t="str">
            <v>PEÇAS</v>
          </cell>
          <cell r="D769" t="str">
            <v>PÇ</v>
          </cell>
        </row>
        <row r="770">
          <cell r="A770" t="str">
            <v>300700122</v>
          </cell>
          <cell r="B770" t="str">
            <v>ALIN PLAST IM48/70</v>
          </cell>
          <cell r="C770" t="str">
            <v>PEÇAS</v>
          </cell>
          <cell r="D770" t="str">
            <v>PÇ</v>
          </cell>
        </row>
        <row r="771">
          <cell r="A771" t="str">
            <v>300700135</v>
          </cell>
          <cell r="B771" t="str">
            <v>BUCHA TACO OTICO</v>
          </cell>
          <cell r="C771" t="str">
            <v>PEÇAS</v>
          </cell>
          <cell r="D771" t="str">
            <v>PÇ</v>
          </cell>
        </row>
        <row r="772">
          <cell r="A772" t="str">
            <v>300700141</v>
          </cell>
          <cell r="B772" t="str">
            <v>FLANGE MOT PM102-SJ</v>
          </cell>
          <cell r="C772" t="str">
            <v>PEÇAS</v>
          </cell>
          <cell r="D772" t="str">
            <v>PÇ</v>
          </cell>
        </row>
        <row r="773">
          <cell r="A773" t="str">
            <v>3011</v>
          </cell>
          <cell r="B773" t="str">
            <v>SPT SENS PRES</v>
          </cell>
          <cell r="C773" t="str">
            <v>PEÇAS</v>
          </cell>
          <cell r="D773" t="str">
            <v>PÇ</v>
          </cell>
        </row>
        <row r="774">
          <cell r="A774" t="str">
            <v>3012</v>
          </cell>
          <cell r="B774" t="str">
            <v>TMP ENGRENAGENS PRES</v>
          </cell>
          <cell r="C774" t="str">
            <v>PEÇAS</v>
          </cell>
          <cell r="D774" t="str">
            <v>PÇ</v>
          </cell>
        </row>
        <row r="775">
          <cell r="A775" t="str">
            <v>3020</v>
          </cell>
          <cell r="B775" t="str">
            <v>BONE BEMATECH</v>
          </cell>
          <cell r="C775" t="str">
            <v>MARKETING</v>
          </cell>
          <cell r="D775" t="str">
            <v>MKT</v>
          </cell>
        </row>
        <row r="776">
          <cell r="A776" t="str">
            <v>3049</v>
          </cell>
          <cell r="B776" t="str">
            <v>KIT BOCAL SUP/INF PRETO ITAU</v>
          </cell>
          <cell r="C776" t="str">
            <v xml:space="preserve">KIT MANUFATURADOS             </v>
          </cell>
          <cell r="D776" t="str">
            <v>PP</v>
          </cell>
        </row>
        <row r="777">
          <cell r="A777" t="str">
            <v>3050</v>
          </cell>
          <cell r="B777" t="str">
            <v>SERR DP-617</v>
          </cell>
          <cell r="C777" t="str">
            <v>PEÇAS</v>
          </cell>
          <cell r="D777" t="str">
            <v>PÇ</v>
          </cell>
        </row>
        <row r="778">
          <cell r="A778" t="str">
            <v>3052</v>
          </cell>
          <cell r="B778" t="str">
            <v>FITA IMP EPSON ERC38</v>
          </cell>
          <cell r="C778" t="str">
            <v>PEÇAS</v>
          </cell>
          <cell r="D778" t="str">
            <v>PÇ</v>
          </cell>
        </row>
        <row r="779">
          <cell r="A779" t="str">
            <v>3054</v>
          </cell>
          <cell r="B779" t="str">
            <v>CAPA BEM "10 ANOS"</v>
          </cell>
          <cell r="C779" t="str">
            <v>MARKETING</v>
          </cell>
          <cell r="D779" t="str">
            <v>MKT</v>
          </cell>
        </row>
        <row r="780">
          <cell r="A780" t="str">
            <v>3072</v>
          </cell>
          <cell r="B780" t="str">
            <v>ETIQ INSTRUCAO PB20 TH UNISYS</v>
          </cell>
          <cell r="C780" t="str">
            <v>PEÇAS</v>
          </cell>
          <cell r="D780" t="str">
            <v>PÇ</v>
          </cell>
        </row>
        <row r="781">
          <cell r="A781" t="str">
            <v>3077</v>
          </cell>
          <cell r="B781" t="str">
            <v>BARRA PIN 2X17 90G</v>
          </cell>
          <cell r="C781" t="str">
            <v>PEÇAS</v>
          </cell>
          <cell r="D781" t="str">
            <v>PÇ</v>
          </cell>
        </row>
        <row r="782">
          <cell r="A782" t="str">
            <v>3086</v>
          </cell>
          <cell r="B782" t="str">
            <v>TRAVA PLASTICA MEC</v>
          </cell>
          <cell r="C782" t="str">
            <v>PEÇAS</v>
          </cell>
          <cell r="D782" t="str">
            <v>PÇ</v>
          </cell>
        </row>
        <row r="783">
          <cell r="A783" t="str">
            <v>3088</v>
          </cell>
          <cell r="B783" t="str">
            <v>PL CONTR TH PB20 TH PAD</v>
          </cell>
          <cell r="C783" t="str">
            <v>PEÇAS</v>
          </cell>
          <cell r="D783" t="str">
            <v>PÇ</v>
          </cell>
        </row>
        <row r="784">
          <cell r="A784" t="str">
            <v>31</v>
          </cell>
          <cell r="B784" t="str">
            <v>CAP CER DISCO 10PF/25V</v>
          </cell>
          <cell r="C784" t="str">
            <v>PEÇAS</v>
          </cell>
          <cell r="D784" t="str">
            <v>PÇ</v>
          </cell>
        </row>
        <row r="785">
          <cell r="A785" t="str">
            <v>3100</v>
          </cell>
          <cell r="B785" t="str">
            <v>PL FTE FR20</v>
          </cell>
          <cell r="C785" t="str">
            <v>PEÇAS</v>
          </cell>
          <cell r="D785" t="str">
            <v>PÇ</v>
          </cell>
        </row>
        <row r="786">
          <cell r="A786" t="str">
            <v>3101</v>
          </cell>
          <cell r="B786" t="str">
            <v>TRAFO AF FTE FR20</v>
          </cell>
          <cell r="C786" t="str">
            <v>PEÇAS</v>
          </cell>
          <cell r="D786" t="str">
            <v>PÇ</v>
          </cell>
        </row>
        <row r="787">
          <cell r="A787" t="str">
            <v>3102</v>
          </cell>
          <cell r="B787" t="str">
            <v>IND RIPPLE MIN. 5,5UH FTE FR20</v>
          </cell>
          <cell r="C787" t="str">
            <v>PEÇAS</v>
          </cell>
          <cell r="D787" t="str">
            <v>PÇ</v>
          </cell>
        </row>
        <row r="788">
          <cell r="A788" t="str">
            <v>3104</v>
          </cell>
          <cell r="B788" t="str">
            <v>CABO ENT DC MF6-6MFX 140MM</v>
          </cell>
          <cell r="C788" t="str">
            <v>PEÇAS</v>
          </cell>
          <cell r="D788" t="str">
            <v>PÇ</v>
          </cell>
        </row>
        <row r="789">
          <cell r="A789" t="str">
            <v>3105</v>
          </cell>
          <cell r="B789" t="str">
            <v>CABO ENT DC MF6-5MFX 140MM</v>
          </cell>
          <cell r="C789" t="str">
            <v>PEÇAS</v>
          </cell>
          <cell r="D789" t="str">
            <v>PÇ</v>
          </cell>
        </row>
        <row r="790">
          <cell r="A790" t="str">
            <v>3106</v>
          </cell>
          <cell r="B790" t="str">
            <v>CABO ENT DC MF6-6MFX 350MM</v>
          </cell>
          <cell r="C790" t="str">
            <v>PEÇAS</v>
          </cell>
          <cell r="D790" t="str">
            <v>PÇ</v>
          </cell>
        </row>
        <row r="791">
          <cell r="A791" t="str">
            <v>3107</v>
          </cell>
          <cell r="B791" t="str">
            <v>CABO ENT AC DP20 C/ KK</v>
          </cell>
          <cell r="C791" t="str">
            <v>PEÇAS</v>
          </cell>
          <cell r="D791" t="str">
            <v>PÇ</v>
          </cell>
        </row>
        <row r="792">
          <cell r="A792" t="str">
            <v>3109</v>
          </cell>
          <cell r="B792" t="str">
            <v>CABO ENT AC MP20 C/ KK</v>
          </cell>
          <cell r="C792" t="str">
            <v>PEÇAS</v>
          </cell>
          <cell r="D792" t="str">
            <v>PÇ</v>
          </cell>
        </row>
        <row r="793">
          <cell r="A793" t="str">
            <v>3111</v>
          </cell>
          <cell r="B793" t="str">
            <v>CAP ELT RAD 1000UF/35V +/- 20%</v>
          </cell>
          <cell r="C793" t="str">
            <v>PEÇAS</v>
          </cell>
          <cell r="D793" t="str">
            <v>PÇ</v>
          </cell>
        </row>
        <row r="794">
          <cell r="A794" t="str">
            <v>3122</v>
          </cell>
          <cell r="B794" t="str">
            <v>RES FIL 10R 1W 5%</v>
          </cell>
          <cell r="C794" t="str">
            <v>PEÇAS</v>
          </cell>
          <cell r="D794" t="str">
            <v>PÇ</v>
          </cell>
        </row>
        <row r="795">
          <cell r="A795" t="str">
            <v>3125</v>
          </cell>
          <cell r="B795" t="str">
            <v>CARC INTM GAB MP2000</v>
          </cell>
          <cell r="C795" t="str">
            <v>PEÇAS</v>
          </cell>
          <cell r="D795" t="str">
            <v>PÇ</v>
          </cell>
        </row>
        <row r="796">
          <cell r="A796" t="str">
            <v>3125-00</v>
          </cell>
          <cell r="B796" t="str">
            <v>CARC INTM GAB MP2000</v>
          </cell>
          <cell r="C796" t="str">
            <v>PEÇAS</v>
          </cell>
          <cell r="D796" t="str">
            <v>PÇ</v>
          </cell>
        </row>
        <row r="797">
          <cell r="A797" t="str">
            <v>3126-05</v>
          </cell>
          <cell r="B797" t="str">
            <v>BASE GAB MP2000 AZUL BEMA</v>
          </cell>
          <cell r="C797" t="str">
            <v>PEÇAS</v>
          </cell>
          <cell r="D797" t="str">
            <v>PÇ</v>
          </cell>
        </row>
        <row r="798">
          <cell r="A798" t="str">
            <v>3127</v>
          </cell>
          <cell r="B798" t="str">
            <v>TMP TRAS MP2000 S/ REB</v>
          </cell>
          <cell r="C798" t="str">
            <v>PEÇAS</v>
          </cell>
          <cell r="D798" t="str">
            <v>PÇ</v>
          </cell>
        </row>
        <row r="799">
          <cell r="A799" t="str">
            <v>3128</v>
          </cell>
          <cell r="B799" t="str">
            <v>TMP FRN MP2000 CI</v>
          </cell>
          <cell r="C799" t="str">
            <v>PEÇAS</v>
          </cell>
          <cell r="D799" t="str">
            <v>PÇ</v>
          </cell>
        </row>
        <row r="800">
          <cell r="A800" t="str">
            <v>3131-05</v>
          </cell>
          <cell r="B800" t="str">
            <v>BOTAO TMP FRN MP2000 AZUL BEMA</v>
          </cell>
          <cell r="C800" t="str">
            <v>PEÇAS</v>
          </cell>
          <cell r="D800" t="str">
            <v>PÇ</v>
          </cell>
        </row>
        <row r="801">
          <cell r="A801" t="str">
            <v>3140</v>
          </cell>
          <cell r="B801" t="str">
            <v>MOLA DIR PRES</v>
          </cell>
          <cell r="C801" t="str">
            <v>PEÇAS</v>
          </cell>
          <cell r="D801" t="str">
            <v>PÇ</v>
          </cell>
        </row>
        <row r="802">
          <cell r="A802" t="str">
            <v>3141</v>
          </cell>
          <cell r="B802" t="str">
            <v>MOLA ESQ PRES</v>
          </cell>
          <cell r="C802" t="str">
            <v>PEÇAS</v>
          </cell>
          <cell r="D802" t="str">
            <v>PÇ</v>
          </cell>
        </row>
        <row r="803">
          <cell r="A803" t="str">
            <v>3144</v>
          </cell>
          <cell r="B803" t="str">
            <v>ENGR INTM PRES</v>
          </cell>
          <cell r="C803" t="str">
            <v>PEÇAS</v>
          </cell>
          <cell r="D803" t="str">
            <v>PÇ</v>
          </cell>
        </row>
        <row r="804">
          <cell r="A804" t="str">
            <v>3145</v>
          </cell>
          <cell r="B804" t="str">
            <v>ENGR MOTORA PRES</v>
          </cell>
          <cell r="C804" t="str">
            <v>PEÇAS</v>
          </cell>
          <cell r="D804" t="str">
            <v>PÇ</v>
          </cell>
        </row>
        <row r="805">
          <cell r="A805" t="str">
            <v>3146</v>
          </cell>
          <cell r="B805" t="str">
            <v>KIT PPC5FC22</v>
          </cell>
          <cell r="C805" t="str">
            <v xml:space="preserve">KIT MANUFATURADOS             </v>
          </cell>
          <cell r="D805" t="str">
            <v>PP</v>
          </cell>
        </row>
        <row r="806">
          <cell r="A806" t="str">
            <v>3150-05</v>
          </cell>
          <cell r="B806" t="str">
            <v>TECLA SUP MP2000 AZUL BEMA</v>
          </cell>
          <cell r="C806" t="str">
            <v>PEÇAS</v>
          </cell>
          <cell r="D806" t="str">
            <v>PÇ</v>
          </cell>
        </row>
        <row r="807">
          <cell r="A807" t="str">
            <v>3151-05</v>
          </cell>
          <cell r="B807" t="str">
            <v>TECLA INF MP2000 AZUL BEMA</v>
          </cell>
          <cell r="C807" t="str">
            <v>PEÇAS</v>
          </cell>
          <cell r="D807" t="str">
            <v>PÇ</v>
          </cell>
        </row>
        <row r="808">
          <cell r="A808" t="str">
            <v>3154</v>
          </cell>
          <cell r="B808" t="str">
            <v>CABO SPP UNISYS</v>
          </cell>
          <cell r="C808" t="str">
            <v>PEÇAS</v>
          </cell>
          <cell r="D808" t="str">
            <v>PÇ</v>
          </cell>
        </row>
        <row r="809">
          <cell r="A809" t="str">
            <v>3158</v>
          </cell>
          <cell r="B809" t="str">
            <v>CABO SENS PRES UNISYS/IBM</v>
          </cell>
          <cell r="C809" t="str">
            <v>PEÇAS</v>
          </cell>
          <cell r="D809" t="str">
            <v>PÇ</v>
          </cell>
        </row>
        <row r="810">
          <cell r="A810" t="str">
            <v>3159</v>
          </cell>
          <cell r="B810" t="str">
            <v>CABO MOT PRES PB20 TH UNISYS</v>
          </cell>
          <cell r="C810" t="str">
            <v>PEÇAS</v>
          </cell>
          <cell r="D810" t="str">
            <v>PÇ</v>
          </cell>
        </row>
        <row r="811">
          <cell r="A811" t="str">
            <v>3170</v>
          </cell>
          <cell r="B811" t="str">
            <v>CONJ CABOS PB20 TH UNISYS</v>
          </cell>
          <cell r="C811" t="str">
            <v>PEÇAS</v>
          </cell>
          <cell r="D811" t="str">
            <v>PÇ</v>
          </cell>
        </row>
        <row r="812">
          <cell r="A812" t="str">
            <v>3171</v>
          </cell>
          <cell r="B812" t="str">
            <v>CHP BLOQ MP40 FI</v>
          </cell>
          <cell r="C812" t="str">
            <v>PEÇAS</v>
          </cell>
          <cell r="D812" t="str">
            <v>PÇ</v>
          </cell>
        </row>
        <row r="813">
          <cell r="A813" t="str">
            <v>3174</v>
          </cell>
          <cell r="B813" t="str">
            <v>BASE ABS MP40 FI</v>
          </cell>
          <cell r="C813" t="str">
            <v>PEÇAS</v>
          </cell>
          <cell r="D813" t="str">
            <v>PÇ</v>
          </cell>
        </row>
        <row r="814">
          <cell r="A814" t="str">
            <v>3175</v>
          </cell>
          <cell r="B814" t="str">
            <v>CABO COM DB9M-DB9F RTCT</v>
          </cell>
          <cell r="C814" t="str">
            <v>PEÇAS</v>
          </cell>
          <cell r="D814" t="str">
            <v>PÇ</v>
          </cell>
        </row>
        <row r="815">
          <cell r="A815" t="str">
            <v>3180</v>
          </cell>
          <cell r="B815" t="str">
            <v>ETIQ NUM SERIE 24VDC 1,4A+0,2A</v>
          </cell>
          <cell r="C815" t="str">
            <v>PEÇAS</v>
          </cell>
          <cell r="D815" t="str">
            <v>PÇ</v>
          </cell>
        </row>
        <row r="816">
          <cell r="A816" t="str">
            <v>3181</v>
          </cell>
          <cell r="B816" t="str">
            <v>FTE 50A0024/07 24V/2A</v>
          </cell>
          <cell r="C816" t="str">
            <v>PEÇAS</v>
          </cell>
          <cell r="D816" t="str">
            <v>PÇ</v>
          </cell>
        </row>
        <row r="817">
          <cell r="A817" t="str">
            <v>3186</v>
          </cell>
          <cell r="B817" t="str">
            <v>TMP FRN GAB MP20FI II GSV</v>
          </cell>
          <cell r="C817" t="str">
            <v>PEÇAS</v>
          </cell>
          <cell r="D817" t="str">
            <v>PÇ</v>
          </cell>
        </row>
        <row r="818">
          <cell r="A818" t="str">
            <v>319</v>
          </cell>
          <cell r="B818" t="str">
            <v>BARRA PIN 2X8 180</v>
          </cell>
          <cell r="C818" t="str">
            <v>PEÇAS</v>
          </cell>
          <cell r="D818" t="str">
            <v>PÇ</v>
          </cell>
        </row>
        <row r="819">
          <cell r="A819" t="str">
            <v>3190</v>
          </cell>
          <cell r="B819" t="str">
            <v>CABO DB 25 CELIS 1X6</v>
          </cell>
          <cell r="C819" t="str">
            <v>PEÇAS</v>
          </cell>
          <cell r="D819" t="str">
            <v>PÇ</v>
          </cell>
        </row>
        <row r="820">
          <cell r="A820" t="str">
            <v>3191</v>
          </cell>
          <cell r="B820" t="str">
            <v>CABO RJ-45 MACHO 8 PIN MLX 1X5</v>
          </cell>
          <cell r="C820" t="str">
            <v>PEÇAS</v>
          </cell>
          <cell r="D820" t="str">
            <v>PÇ</v>
          </cell>
        </row>
        <row r="821">
          <cell r="A821" t="str">
            <v>3192</v>
          </cell>
          <cell r="B821" t="str">
            <v>CHV TACTSW TS-06H ALT 9,5MM</v>
          </cell>
          <cell r="C821" t="str">
            <v>PEÇAS</v>
          </cell>
          <cell r="D821" t="str">
            <v>PÇ</v>
          </cell>
        </row>
        <row r="822">
          <cell r="A822" t="str">
            <v>3193</v>
          </cell>
          <cell r="B822" t="str">
            <v>CI REG TENSAO CHAVEADO L4960</v>
          </cell>
          <cell r="C822" t="str">
            <v>PEÇAS</v>
          </cell>
          <cell r="D822" t="str">
            <v>PÇ</v>
          </cell>
        </row>
        <row r="823">
          <cell r="A823" t="str">
            <v>3196</v>
          </cell>
          <cell r="B823" t="str">
            <v>IND L2039</v>
          </cell>
          <cell r="C823" t="str">
            <v>PEÇAS</v>
          </cell>
          <cell r="D823" t="str">
            <v>PÇ</v>
          </cell>
        </row>
        <row r="824">
          <cell r="A824" t="str">
            <v>3197</v>
          </cell>
          <cell r="B824" t="str">
            <v>RES FIL L=3,2MM 270KR 1/2W 5%</v>
          </cell>
          <cell r="C824" t="str">
            <v>PEÇAS</v>
          </cell>
          <cell r="D824" t="str">
            <v>PÇ</v>
          </cell>
        </row>
        <row r="825">
          <cell r="A825" t="str">
            <v>3198</v>
          </cell>
          <cell r="B825" t="str">
            <v>PL MOD FIS</v>
          </cell>
          <cell r="C825" t="str">
            <v>PEÇAS</v>
          </cell>
          <cell r="D825" t="str">
            <v>PÇ</v>
          </cell>
        </row>
        <row r="826">
          <cell r="A826" t="str">
            <v>3200</v>
          </cell>
          <cell r="B826" t="str">
            <v xml:space="preserve">PB20 PPC4PR03                 </v>
          </cell>
          <cell r="C826" t="str">
            <v>BLOCOS</v>
          </cell>
          <cell r="D826" t="str">
            <v>PP</v>
          </cell>
        </row>
        <row r="827">
          <cell r="A827" t="str">
            <v>3201</v>
          </cell>
          <cell r="B827" t="str">
            <v>CABO ENT DC MF6-5MFX 350MM</v>
          </cell>
          <cell r="C827" t="str">
            <v>PEÇAS</v>
          </cell>
          <cell r="D827" t="str">
            <v>PÇ</v>
          </cell>
        </row>
        <row r="828">
          <cell r="A828" t="str">
            <v>3202</v>
          </cell>
          <cell r="B828" t="str">
            <v>CHAPA FIX SFP MP40</v>
          </cell>
          <cell r="C828" t="str">
            <v>PEÇAS</v>
          </cell>
          <cell r="D828" t="str">
            <v>PÇ</v>
          </cell>
        </row>
        <row r="829">
          <cell r="A829" t="str">
            <v>3212</v>
          </cell>
          <cell r="B829" t="str">
            <v>CAP SMD 0805 CER 56PF</v>
          </cell>
          <cell r="C829" t="str">
            <v>PEÇAS</v>
          </cell>
          <cell r="D829" t="str">
            <v>PÇ</v>
          </cell>
        </row>
        <row r="830">
          <cell r="A830" t="str">
            <v>3221</v>
          </cell>
          <cell r="B830" t="str">
            <v>CANETA PROMOCIONAL</v>
          </cell>
          <cell r="C830" t="str">
            <v>MARKETING</v>
          </cell>
          <cell r="D830" t="str">
            <v>MKT</v>
          </cell>
        </row>
        <row r="831">
          <cell r="A831" t="str">
            <v>3237</v>
          </cell>
          <cell r="B831" t="str">
            <v>TMP FRN GAB MP20FI II R</v>
          </cell>
          <cell r="C831" t="str">
            <v>PEÇAS</v>
          </cell>
          <cell r="D831" t="str">
            <v>PÇ</v>
          </cell>
        </row>
        <row r="832">
          <cell r="A832" t="str">
            <v>3239</v>
          </cell>
          <cell r="B832" t="str">
            <v>ETIQ ALUM MP20FI II R</v>
          </cell>
          <cell r="C832" t="str">
            <v>PEÇAS</v>
          </cell>
          <cell r="D832" t="str">
            <v>PÇ</v>
          </cell>
        </row>
        <row r="833">
          <cell r="A833" t="str">
            <v>3241</v>
          </cell>
          <cell r="B833" t="str">
            <v>MAN OPE PRG MP20FI II R</v>
          </cell>
          <cell r="C833" t="str">
            <v>PEÇAS</v>
          </cell>
          <cell r="D833" t="str">
            <v>PÇ</v>
          </cell>
        </row>
        <row r="834">
          <cell r="A834" t="str">
            <v>3244</v>
          </cell>
          <cell r="B834" t="str">
            <v>PL CONTR LSC92I RAM128K</v>
          </cell>
          <cell r="C834" t="str">
            <v>PEÇAS</v>
          </cell>
          <cell r="D834" t="str">
            <v>PÇ</v>
          </cell>
        </row>
        <row r="835">
          <cell r="A835" t="str">
            <v>3260</v>
          </cell>
          <cell r="B835" t="str">
            <v>MEC IMP LT388 V</v>
          </cell>
          <cell r="C835" t="str">
            <v>PEÇAS</v>
          </cell>
          <cell r="D835" t="str">
            <v>PÇ</v>
          </cell>
        </row>
        <row r="836">
          <cell r="A836" t="str">
            <v>3262</v>
          </cell>
          <cell r="B836" t="str">
            <v>CI SMD TTL 74273</v>
          </cell>
          <cell r="C836" t="str">
            <v>PEÇAS</v>
          </cell>
          <cell r="D836" t="str">
            <v>PÇ</v>
          </cell>
        </row>
        <row r="837">
          <cell r="A837" t="str">
            <v>3272</v>
          </cell>
          <cell r="B837" t="str">
            <v>CABO ALIM UNISYS BEETLE</v>
          </cell>
          <cell r="C837" t="str">
            <v>PEÇAS</v>
          </cell>
          <cell r="D837" t="str">
            <v>PÇ</v>
          </cell>
        </row>
        <row r="838">
          <cell r="A838" t="str">
            <v>3275</v>
          </cell>
          <cell r="B838" t="str">
            <v>PL EXTENSAO TH SID 9"</v>
          </cell>
          <cell r="C838" t="str">
            <v>PEÇAS</v>
          </cell>
          <cell r="D838" t="str">
            <v>PÇ</v>
          </cell>
        </row>
        <row r="839">
          <cell r="A839" t="str">
            <v>328</v>
          </cell>
          <cell r="B839" t="str">
            <v>ANEL RETEN RS 2,3 PR DIN6799</v>
          </cell>
          <cell r="C839" t="str">
            <v>PEÇAS</v>
          </cell>
          <cell r="D839" t="str">
            <v>PÇ</v>
          </cell>
        </row>
        <row r="840">
          <cell r="A840" t="str">
            <v>3283</v>
          </cell>
          <cell r="B840" t="str">
            <v>PCI EPROM FIS II</v>
          </cell>
          <cell r="C840" t="str">
            <v>PEÇAS</v>
          </cell>
          <cell r="D840" t="str">
            <v>PÇ</v>
          </cell>
        </row>
        <row r="841">
          <cell r="A841" t="str">
            <v>3287</v>
          </cell>
          <cell r="B841" t="str">
            <v>TRANS SMD BC817</v>
          </cell>
          <cell r="C841" t="str">
            <v>PEÇAS</v>
          </cell>
          <cell r="D841" t="str">
            <v>PÇ</v>
          </cell>
        </row>
        <row r="842">
          <cell r="A842" t="str">
            <v>3288</v>
          </cell>
          <cell r="B842" t="str">
            <v>BARRA PIN 2X20 180</v>
          </cell>
          <cell r="C842" t="str">
            <v>PEÇAS</v>
          </cell>
          <cell r="D842" t="str">
            <v>PÇ</v>
          </cell>
        </row>
        <row r="843">
          <cell r="A843" t="str">
            <v>3290</v>
          </cell>
          <cell r="B843" t="str">
            <v>CAP ELT RAD 100UF/50V +/-20%</v>
          </cell>
          <cell r="C843" t="str">
            <v>PEÇAS</v>
          </cell>
          <cell r="D843" t="str">
            <v>PÇ</v>
          </cell>
        </row>
        <row r="844">
          <cell r="A844" t="str">
            <v>3291</v>
          </cell>
          <cell r="B844" t="str">
            <v>CAP ELT RAD 220UF 50/35V +-20%</v>
          </cell>
          <cell r="C844" t="str">
            <v>PEÇAS</v>
          </cell>
          <cell r="D844" t="str">
            <v>PÇ</v>
          </cell>
        </row>
        <row r="845">
          <cell r="A845" t="str">
            <v>3294</v>
          </cell>
          <cell r="B845" t="str">
            <v>CAP SMD 0805/1206 CER 100NF</v>
          </cell>
          <cell r="C845" t="str">
            <v>PEÇAS</v>
          </cell>
          <cell r="D845" t="str">
            <v>PÇ</v>
          </cell>
        </row>
        <row r="846">
          <cell r="A846" t="str">
            <v>3295</v>
          </cell>
          <cell r="B846" t="str">
            <v>CI DRV L293E</v>
          </cell>
          <cell r="C846" t="str">
            <v>PEÇAS</v>
          </cell>
          <cell r="D846" t="str">
            <v>PÇ</v>
          </cell>
        </row>
        <row r="847">
          <cell r="A847" t="str">
            <v>3296</v>
          </cell>
          <cell r="B847" t="str">
            <v>CI EPROM 512K X 8 27C040</v>
          </cell>
          <cell r="C847" t="str">
            <v>PEÇAS</v>
          </cell>
          <cell r="D847" t="str">
            <v>PÇ</v>
          </cell>
        </row>
        <row r="848">
          <cell r="A848" t="str">
            <v>3297</v>
          </cell>
          <cell r="B848" t="str">
            <v>CI RTC/XTAL/BAT DS14287</v>
          </cell>
          <cell r="C848" t="str">
            <v>PEÇAS</v>
          </cell>
          <cell r="D848" t="str">
            <v>PÇ</v>
          </cell>
        </row>
        <row r="849">
          <cell r="A849" t="str">
            <v>3298</v>
          </cell>
          <cell r="B849" t="str">
            <v>CI SMD CMOS 74HCT139</v>
          </cell>
          <cell r="C849" t="str">
            <v>PEÇAS</v>
          </cell>
          <cell r="D849" t="str">
            <v>PÇ</v>
          </cell>
        </row>
        <row r="850">
          <cell r="A850" t="str">
            <v>3299</v>
          </cell>
          <cell r="B850" t="str">
            <v>CI SMD CMOS 74HCT32</v>
          </cell>
          <cell r="C850" t="str">
            <v>PEÇAS</v>
          </cell>
          <cell r="D850" t="str">
            <v>PÇ</v>
          </cell>
        </row>
        <row r="851">
          <cell r="A851" t="str">
            <v>3300</v>
          </cell>
          <cell r="B851" t="str">
            <v>PB20 PPC5PR03</v>
          </cell>
          <cell r="C851" t="str">
            <v>BLOCOS</v>
          </cell>
          <cell r="D851" t="str">
            <v>PP</v>
          </cell>
        </row>
        <row r="852">
          <cell r="A852" t="str">
            <v>3307</v>
          </cell>
          <cell r="B852" t="str">
            <v>PB20 DRC5BN23 ITA7BDJ COMPACT</v>
          </cell>
          <cell r="C852" t="str">
            <v>BLOCOS</v>
          </cell>
          <cell r="D852" t="str">
            <v>PP</v>
          </cell>
        </row>
        <row r="853">
          <cell r="A853" t="str">
            <v>3309</v>
          </cell>
          <cell r="B853" t="str">
            <v>PB20 DRC5BN23 ITA9BDJ COMPACT</v>
          </cell>
          <cell r="C853" t="str">
            <v>BLOCOS</v>
          </cell>
          <cell r="D853" t="str">
            <v>PP</v>
          </cell>
        </row>
        <row r="854">
          <cell r="A854" t="str">
            <v>3310</v>
          </cell>
          <cell r="B854" t="str">
            <v>CI SMD CMOS 74HCT373</v>
          </cell>
          <cell r="C854" t="str">
            <v>PEÇAS</v>
          </cell>
          <cell r="D854" t="str">
            <v>PÇ</v>
          </cell>
        </row>
        <row r="855">
          <cell r="A855" t="str">
            <v>3311</v>
          </cell>
          <cell r="B855" t="str">
            <v>CI SMD COM MAX202</v>
          </cell>
          <cell r="C855" t="str">
            <v>PEÇAS</v>
          </cell>
          <cell r="D855" t="str">
            <v>PÇ</v>
          </cell>
        </row>
        <row r="856">
          <cell r="A856" t="str">
            <v>3312</v>
          </cell>
          <cell r="B856" t="str">
            <v>CI SMD E2PROM 24WC01A</v>
          </cell>
          <cell r="C856" t="str">
            <v>PEÇAS</v>
          </cell>
          <cell r="D856" t="str">
            <v>PÇ</v>
          </cell>
        </row>
        <row r="857">
          <cell r="A857" t="str">
            <v>3313</v>
          </cell>
          <cell r="B857" t="str">
            <v>CI SMD LINEAR TL082</v>
          </cell>
          <cell r="C857" t="str">
            <v>PEÇAS</v>
          </cell>
          <cell r="D857" t="str">
            <v>PÇ</v>
          </cell>
        </row>
        <row r="858">
          <cell r="A858" t="str">
            <v>3314</v>
          </cell>
          <cell r="B858" t="str">
            <v>CI SMD RAM 128K X 8</v>
          </cell>
          <cell r="C858" t="str">
            <v>PEÇAS</v>
          </cell>
          <cell r="D858" t="str">
            <v>PÇ</v>
          </cell>
        </row>
        <row r="859">
          <cell r="A859" t="str">
            <v>3315</v>
          </cell>
          <cell r="B859" t="str">
            <v>CI SMD RAM 32K X 8 62256</v>
          </cell>
          <cell r="C859" t="str">
            <v>PEÇAS</v>
          </cell>
          <cell r="D859" t="str">
            <v>PÇ</v>
          </cell>
        </row>
        <row r="860">
          <cell r="A860" t="str">
            <v>3316</v>
          </cell>
          <cell r="B860" t="str">
            <v>CI SMD SUPERV TENSAO TL7705AC</v>
          </cell>
          <cell r="C860" t="str">
            <v>PEÇAS</v>
          </cell>
          <cell r="D860" t="str">
            <v>PÇ</v>
          </cell>
        </row>
        <row r="861">
          <cell r="A861" t="str">
            <v>3317</v>
          </cell>
          <cell r="B861" t="str">
            <v>CI SMD TENSAO REFR TL431</v>
          </cell>
          <cell r="C861" t="str">
            <v>PEÇAS</v>
          </cell>
          <cell r="D861" t="str">
            <v>PÇ</v>
          </cell>
        </row>
        <row r="862">
          <cell r="A862" t="str">
            <v>3321</v>
          </cell>
          <cell r="B862" t="str">
            <v>RES SMD 0805 10,0KR 1/10W 1%</v>
          </cell>
          <cell r="C862" t="str">
            <v>PEÇAS</v>
          </cell>
          <cell r="D862" t="str">
            <v>PÇ</v>
          </cell>
        </row>
        <row r="863">
          <cell r="A863" t="str">
            <v>3323</v>
          </cell>
          <cell r="B863" t="str">
            <v>RES SMD 0805 150KR 1/10W 5%</v>
          </cell>
          <cell r="C863" t="str">
            <v>PEÇAS</v>
          </cell>
          <cell r="D863" t="str">
            <v>PÇ</v>
          </cell>
        </row>
        <row r="864">
          <cell r="A864" t="str">
            <v>3324</v>
          </cell>
          <cell r="B864" t="str">
            <v>RES SMD 0805 15KR 1/10W 5%</v>
          </cell>
          <cell r="C864" t="str">
            <v>PEÇAS</v>
          </cell>
          <cell r="D864" t="str">
            <v>PÇ</v>
          </cell>
        </row>
        <row r="865">
          <cell r="A865" t="str">
            <v>3325</v>
          </cell>
          <cell r="B865" t="str">
            <v>RES SMD 0805 16,2KR 1/10W 1%</v>
          </cell>
          <cell r="C865" t="str">
            <v>PEÇAS</v>
          </cell>
          <cell r="D865" t="str">
            <v>PÇ</v>
          </cell>
        </row>
        <row r="866">
          <cell r="A866" t="str">
            <v>3326</v>
          </cell>
          <cell r="B866" t="str">
            <v>RES SMD 0805 22R 1/10W 5%</v>
          </cell>
          <cell r="C866" t="str">
            <v>PEÇAS</v>
          </cell>
          <cell r="D866" t="str">
            <v>PÇ</v>
          </cell>
        </row>
        <row r="867">
          <cell r="A867" t="str">
            <v>3327</v>
          </cell>
          <cell r="B867" t="str">
            <v>RES SMD 0805 27,4KR 1/10W 1%</v>
          </cell>
          <cell r="C867" t="str">
            <v>PEÇAS</v>
          </cell>
          <cell r="D867" t="str">
            <v>PÇ</v>
          </cell>
        </row>
        <row r="868">
          <cell r="A868" t="str">
            <v>3329</v>
          </cell>
          <cell r="B868" t="str">
            <v>RES SMD 0805 3,01KR 1/10W 1%</v>
          </cell>
          <cell r="C868" t="str">
            <v>PEÇAS</v>
          </cell>
          <cell r="D868" t="str">
            <v>PÇ</v>
          </cell>
        </row>
        <row r="869">
          <cell r="A869" t="str">
            <v>3331</v>
          </cell>
          <cell r="B869" t="str">
            <v>RES SMD 0805 47KR 1/10W 5%</v>
          </cell>
          <cell r="C869" t="str">
            <v>PEÇAS</v>
          </cell>
          <cell r="D869" t="str">
            <v>PÇ</v>
          </cell>
        </row>
        <row r="870">
          <cell r="A870" t="str">
            <v>3332</v>
          </cell>
          <cell r="B870" t="str">
            <v>RES FIL 150R 1/2W 5%</v>
          </cell>
          <cell r="C870" t="str">
            <v>PEÇAS</v>
          </cell>
          <cell r="D870" t="str">
            <v>PÇ</v>
          </cell>
        </row>
        <row r="871">
          <cell r="A871" t="str">
            <v>3333</v>
          </cell>
          <cell r="B871" t="str">
            <v>RES FIL 180R 1/2W 5%</v>
          </cell>
          <cell r="C871" t="str">
            <v>PEÇAS</v>
          </cell>
          <cell r="D871" t="str">
            <v>PÇ</v>
          </cell>
        </row>
        <row r="872">
          <cell r="A872" t="str">
            <v>3335</v>
          </cell>
          <cell r="B872" t="str">
            <v>PL EPROM FIS 512KBYTES</v>
          </cell>
          <cell r="C872" t="str">
            <v>PEÇAS</v>
          </cell>
          <cell r="D872" t="str">
            <v>PÇ</v>
          </cell>
        </row>
        <row r="873">
          <cell r="A873" t="str">
            <v>3336</v>
          </cell>
          <cell r="B873" t="str">
            <v>CI EPROM 128K X 8 27C010</v>
          </cell>
          <cell r="C873" t="str">
            <v>PEÇAS</v>
          </cell>
          <cell r="D873" t="str">
            <v>PÇ</v>
          </cell>
        </row>
        <row r="874">
          <cell r="A874" t="str">
            <v>3336-3.20</v>
          </cell>
          <cell r="B874" t="str">
            <v>CI EPROM 128K X 8 27C010 V3.20</v>
          </cell>
          <cell r="C874" t="str">
            <v>PEÇAS</v>
          </cell>
          <cell r="D874" t="str">
            <v>PÇ</v>
          </cell>
        </row>
        <row r="875">
          <cell r="A875" t="str">
            <v>3336-3.21</v>
          </cell>
          <cell r="B875" t="str">
            <v>CI EPROM 128K X 8 27C010 V3.21</v>
          </cell>
          <cell r="C875" t="str">
            <v>PEÇAS</v>
          </cell>
          <cell r="D875" t="str">
            <v>PÇ</v>
          </cell>
        </row>
        <row r="876">
          <cell r="A876" t="str">
            <v>3336-3.22</v>
          </cell>
          <cell r="B876" t="str">
            <v>CI EPROM 128K X 8 27C010 V3.22</v>
          </cell>
          <cell r="C876" t="str">
            <v>PEÇAS</v>
          </cell>
          <cell r="D876" t="str">
            <v>PÇ</v>
          </cell>
        </row>
        <row r="877">
          <cell r="A877" t="str">
            <v>3336-3.25</v>
          </cell>
          <cell r="B877" t="str">
            <v>CI EPROM 128K X 8 27C010 V3.25</v>
          </cell>
          <cell r="C877" t="str">
            <v>PEÇAS</v>
          </cell>
          <cell r="D877" t="str">
            <v>PÇ</v>
          </cell>
        </row>
        <row r="878">
          <cell r="A878" t="str">
            <v>3337</v>
          </cell>
          <cell r="B878" t="str">
            <v>SOQ DIP 32 PIN</v>
          </cell>
          <cell r="C878" t="str">
            <v>PEÇAS</v>
          </cell>
          <cell r="D878" t="str">
            <v>PÇ</v>
          </cell>
        </row>
        <row r="879">
          <cell r="A879" t="str">
            <v>3340</v>
          </cell>
          <cell r="B879" t="str">
            <v>TRANS FET IRLZ14</v>
          </cell>
          <cell r="C879" t="str">
            <v>PEÇAS</v>
          </cell>
          <cell r="D879" t="str">
            <v>PÇ</v>
          </cell>
        </row>
        <row r="880">
          <cell r="A880" t="str">
            <v>3342</v>
          </cell>
          <cell r="B880" t="str">
            <v>CIL CMD B8 BIDI</v>
          </cell>
          <cell r="C880" t="str">
            <v>PEÇAS</v>
          </cell>
          <cell r="D880" t="str">
            <v>PÇ</v>
          </cell>
        </row>
        <row r="881">
          <cell r="A881" t="str">
            <v>3344</v>
          </cell>
          <cell r="B881" t="str">
            <v>MOLA ACION ENTR</v>
          </cell>
          <cell r="C881" t="str">
            <v>PEÇAS</v>
          </cell>
          <cell r="D881" t="str">
            <v>PÇ</v>
          </cell>
        </row>
        <row r="882">
          <cell r="A882" t="str">
            <v>3347</v>
          </cell>
          <cell r="B882" t="str">
            <v>CX EMB PB20 TH TTW</v>
          </cell>
          <cell r="C882" t="str">
            <v>PEÇAS</v>
          </cell>
          <cell r="D882" t="str">
            <v>PÇ</v>
          </cell>
        </row>
        <row r="883">
          <cell r="A883" t="str">
            <v>3351</v>
          </cell>
          <cell r="B883" t="str">
            <v>TMP FRN GAB MP20 FI II</v>
          </cell>
          <cell r="C883" t="str">
            <v>PEÇAS</v>
          </cell>
          <cell r="D883" t="str">
            <v>PÇ</v>
          </cell>
        </row>
        <row r="884">
          <cell r="A884" t="str">
            <v>3352</v>
          </cell>
          <cell r="B884" t="str">
            <v>CI PROM OTP 512K X 8 27C040</v>
          </cell>
          <cell r="C884" t="str">
            <v>PEÇAS</v>
          </cell>
          <cell r="D884" t="str">
            <v>PÇ</v>
          </cell>
        </row>
        <row r="885">
          <cell r="A885" t="str">
            <v>3353</v>
          </cell>
          <cell r="B885" t="str">
            <v>ETIQ ALUM MP20 FI II</v>
          </cell>
          <cell r="C885" t="str">
            <v>PEÇAS</v>
          </cell>
          <cell r="D885" t="str">
            <v>PÇ</v>
          </cell>
        </row>
        <row r="886">
          <cell r="A886" t="str">
            <v>3354</v>
          </cell>
          <cell r="B886" t="str">
            <v>MAN OPE PRG MP20 FI II</v>
          </cell>
          <cell r="C886" t="str">
            <v>PEÇAS</v>
          </cell>
          <cell r="D886" t="str">
            <v>PÇ</v>
          </cell>
        </row>
        <row r="887">
          <cell r="A887" t="str">
            <v>3355</v>
          </cell>
          <cell r="B887" t="str">
            <v>DRV+APL+DLL MP20/MP40FI II</v>
          </cell>
          <cell r="C887" t="str">
            <v>SOFTWARE</v>
          </cell>
          <cell r="D887" t="str">
            <v>R</v>
          </cell>
        </row>
        <row r="888">
          <cell r="A888" t="str">
            <v>3361</v>
          </cell>
          <cell r="B888" t="str">
            <v>ETIQ MBANK MP10</v>
          </cell>
          <cell r="C888" t="str">
            <v>PEÇAS</v>
          </cell>
          <cell r="D888" t="str">
            <v>PÇ</v>
          </cell>
        </row>
        <row r="889">
          <cell r="A889" t="str">
            <v>3388</v>
          </cell>
          <cell r="B889" t="str">
            <v>TMP FRN GAB EAGLE 2000 II</v>
          </cell>
          <cell r="C889" t="str">
            <v>PEÇAS</v>
          </cell>
          <cell r="D889" t="str">
            <v>PÇ</v>
          </cell>
        </row>
        <row r="890">
          <cell r="A890" t="str">
            <v>3389</v>
          </cell>
          <cell r="B890" t="str">
            <v>TMP FRN GAB UNISYS BR20 IF2</v>
          </cell>
          <cell r="C890" t="str">
            <v>PEÇAS</v>
          </cell>
          <cell r="D890" t="str">
            <v>PÇ</v>
          </cell>
        </row>
        <row r="891">
          <cell r="A891" t="str">
            <v>34</v>
          </cell>
          <cell r="B891" t="str">
            <v>CAP POLIES 10NF/250V</v>
          </cell>
          <cell r="C891" t="str">
            <v>PEÇAS</v>
          </cell>
          <cell r="D891" t="str">
            <v>PÇ</v>
          </cell>
        </row>
        <row r="892">
          <cell r="A892" t="str">
            <v>3405</v>
          </cell>
          <cell r="B892" t="str">
            <v>TMP FRN MP20 TH PRES</v>
          </cell>
          <cell r="C892" t="str">
            <v>PEÇAS</v>
          </cell>
          <cell r="D892" t="str">
            <v>PÇ</v>
          </cell>
        </row>
        <row r="893">
          <cell r="A893" t="str">
            <v>3407</v>
          </cell>
          <cell r="B893" t="str">
            <v>TMP TRAS MP20 TH PRES</v>
          </cell>
          <cell r="C893" t="str">
            <v>PEÇAS</v>
          </cell>
          <cell r="D893" t="str">
            <v>PÇ</v>
          </cell>
        </row>
        <row r="894">
          <cell r="A894" t="str">
            <v>3434</v>
          </cell>
          <cell r="B894" t="str">
            <v>ETIQ LACRE MP20 FI II</v>
          </cell>
          <cell r="C894" t="str">
            <v>PEÇAS</v>
          </cell>
          <cell r="D894" t="str">
            <v>PÇ</v>
          </cell>
        </row>
        <row r="895">
          <cell r="A895" t="str">
            <v>3436</v>
          </cell>
          <cell r="B895" t="str">
            <v>RES SMD 0805 12KR 1/10W 5%</v>
          </cell>
          <cell r="C895" t="str">
            <v>PEÇAS</v>
          </cell>
          <cell r="D895" t="str">
            <v>PÇ</v>
          </cell>
        </row>
        <row r="896">
          <cell r="A896" t="str">
            <v>3441</v>
          </cell>
          <cell r="B896" t="str">
            <v>FUS 5X20MM 2A/250V RETARD-AXI</v>
          </cell>
          <cell r="C896" t="str">
            <v>PEÇAS</v>
          </cell>
          <cell r="D896" t="str">
            <v>PÇ</v>
          </cell>
        </row>
        <row r="897">
          <cell r="A897" t="str">
            <v>3445</v>
          </cell>
          <cell r="B897" t="str">
            <v>ETIQ ALUM EAGLE 2000 II</v>
          </cell>
          <cell r="C897" t="str">
            <v>PEÇAS</v>
          </cell>
          <cell r="D897" t="str">
            <v>PÇ</v>
          </cell>
        </row>
        <row r="898">
          <cell r="A898" t="str">
            <v>3446</v>
          </cell>
          <cell r="B898" t="str">
            <v>MAN OPE PRG EAGLE 2000II</v>
          </cell>
          <cell r="C898" t="str">
            <v>PEÇAS</v>
          </cell>
          <cell r="D898" t="str">
            <v>PÇ</v>
          </cell>
        </row>
        <row r="899">
          <cell r="A899" t="str">
            <v>3453</v>
          </cell>
          <cell r="B899" t="str">
            <v>SERR VERT</v>
          </cell>
          <cell r="C899" t="str">
            <v>PEÇAS</v>
          </cell>
          <cell r="D899" t="str">
            <v>PÇ</v>
          </cell>
        </row>
        <row r="900">
          <cell r="A900" t="str">
            <v>3457</v>
          </cell>
          <cell r="B900" t="str">
            <v>BLINDAGEM MP-20 FI I</v>
          </cell>
          <cell r="C900" t="str">
            <v>PEÇAS</v>
          </cell>
          <cell r="D900" t="str">
            <v>PÇ</v>
          </cell>
        </row>
        <row r="901">
          <cell r="A901" t="str">
            <v>346</v>
          </cell>
          <cell r="B901" t="str">
            <v>FILTRO LINHA 6A/3 FIOS 2HO5116</v>
          </cell>
          <cell r="C901" t="str">
            <v>PEÇAS</v>
          </cell>
          <cell r="D901" t="str">
            <v>PÇ</v>
          </cell>
        </row>
        <row r="902">
          <cell r="A902" t="str">
            <v>3462</v>
          </cell>
          <cell r="B902" t="str">
            <v>ETIQ LACRE BR40 IF2</v>
          </cell>
          <cell r="C902" t="str">
            <v>PEÇAS</v>
          </cell>
          <cell r="D902" t="str">
            <v>PÇ</v>
          </cell>
        </row>
        <row r="903">
          <cell r="A903" t="str">
            <v>3464</v>
          </cell>
          <cell r="B903" t="str">
            <v>ETIQ ALUM BR20 IF2</v>
          </cell>
          <cell r="C903" t="str">
            <v>PEÇAS</v>
          </cell>
          <cell r="D903" t="str">
            <v>PÇ</v>
          </cell>
        </row>
        <row r="904">
          <cell r="A904" t="str">
            <v>3469</v>
          </cell>
          <cell r="B904" t="str">
            <v>ETIQ ALUM BR40 IF2</v>
          </cell>
          <cell r="C904" t="str">
            <v>PEÇAS</v>
          </cell>
          <cell r="D904" t="str">
            <v>PÇ</v>
          </cell>
        </row>
        <row r="905">
          <cell r="A905" t="str">
            <v>3471</v>
          </cell>
          <cell r="B905" t="str">
            <v>ETIQ NUM SERIE BR40-IF2</v>
          </cell>
          <cell r="C905" t="str">
            <v>PEÇAS</v>
          </cell>
          <cell r="D905" t="str">
            <v>PÇ</v>
          </cell>
        </row>
        <row r="906">
          <cell r="A906" t="str">
            <v>3472</v>
          </cell>
          <cell r="B906" t="str">
            <v>ETIQ NUM SERIE BR20-IF2</v>
          </cell>
          <cell r="C906" t="str">
            <v>PEÇAS</v>
          </cell>
          <cell r="D906" t="str">
            <v>PÇ</v>
          </cell>
        </row>
        <row r="907">
          <cell r="A907" t="str">
            <v>3478</v>
          </cell>
          <cell r="B907" t="str">
            <v>BASE REB DR</v>
          </cell>
          <cell r="C907" t="str">
            <v>PEÇAS</v>
          </cell>
          <cell r="D907" t="str">
            <v>PÇ</v>
          </cell>
        </row>
        <row r="908">
          <cell r="A908" t="str">
            <v>3498</v>
          </cell>
          <cell r="B908" t="str">
            <v>CABO EPROM FIS SECND</v>
          </cell>
          <cell r="C908" t="str">
            <v>PEÇAS</v>
          </cell>
          <cell r="D908" t="str">
            <v>PÇ</v>
          </cell>
        </row>
        <row r="909">
          <cell r="A909" t="str">
            <v>3499</v>
          </cell>
          <cell r="B909" t="str">
            <v>MP20 DRC4AR00</v>
          </cell>
          <cell r="C909" t="str">
            <v>IMPRESSORAS NÃO-FISCAIS</v>
          </cell>
          <cell r="D909" t="str">
            <v>PP</v>
          </cell>
        </row>
        <row r="910">
          <cell r="A910" t="str">
            <v>3501</v>
          </cell>
          <cell r="B910" t="str">
            <v>CON RJ12 6 VIAS</v>
          </cell>
          <cell r="C910" t="str">
            <v>PEÇAS</v>
          </cell>
          <cell r="D910" t="str">
            <v>PÇ</v>
          </cell>
        </row>
        <row r="911">
          <cell r="A911" t="str">
            <v>3502</v>
          </cell>
          <cell r="B911" t="str">
            <v>CI 75176</v>
          </cell>
          <cell r="C911" t="str">
            <v>PEÇAS</v>
          </cell>
          <cell r="D911" t="str">
            <v>PÇ</v>
          </cell>
        </row>
        <row r="912">
          <cell r="A912" t="str">
            <v>3507</v>
          </cell>
          <cell r="B912" t="str">
            <v>BOCAL SUP ENT 1201T</v>
          </cell>
          <cell r="C912" t="str">
            <v>PEÇAS</v>
          </cell>
          <cell r="D912" t="str">
            <v>PÇ</v>
          </cell>
        </row>
        <row r="913">
          <cell r="A913" t="str">
            <v>3508</v>
          </cell>
          <cell r="B913" t="str">
            <v>BOCAL INF ENT 1201T</v>
          </cell>
          <cell r="C913" t="str">
            <v>PEÇAS</v>
          </cell>
          <cell r="D913" t="str">
            <v>PÇ</v>
          </cell>
        </row>
        <row r="914">
          <cell r="A914" t="str">
            <v>3510</v>
          </cell>
          <cell r="B914" t="str">
            <v>CABO ATERR MP40</v>
          </cell>
          <cell r="C914" t="str">
            <v>PEÇAS</v>
          </cell>
          <cell r="D914" t="str">
            <v>PÇ</v>
          </cell>
        </row>
        <row r="915">
          <cell r="A915" t="str">
            <v>3511</v>
          </cell>
          <cell r="B915" t="str">
            <v>BLINDAGEM MP40 FI</v>
          </cell>
          <cell r="C915" t="str">
            <v>PEÇAS</v>
          </cell>
          <cell r="D915" t="str">
            <v>PÇ</v>
          </cell>
        </row>
        <row r="916">
          <cell r="A916" t="str">
            <v>3514</v>
          </cell>
          <cell r="B916" t="str">
            <v>BDJ PLASTICA DP20</v>
          </cell>
          <cell r="C916" t="str">
            <v>PEÇAS</v>
          </cell>
          <cell r="D916" t="str">
            <v>PÇ</v>
          </cell>
        </row>
        <row r="917">
          <cell r="A917" t="str">
            <v>3518</v>
          </cell>
          <cell r="B917" t="str">
            <v>IMP EPSON TMU375 S/ SERIG</v>
          </cell>
          <cell r="C917" t="str">
            <v>PEÇAS</v>
          </cell>
          <cell r="D917" t="str">
            <v>PÇ</v>
          </cell>
        </row>
        <row r="918">
          <cell r="A918" t="str">
            <v>3519</v>
          </cell>
          <cell r="B918" t="str">
            <v>TMPG MP40 FI II</v>
          </cell>
          <cell r="C918" t="str">
            <v>PEÇAS</v>
          </cell>
          <cell r="D918" t="str">
            <v>PÇ</v>
          </cell>
        </row>
        <row r="919">
          <cell r="A919" t="str">
            <v>3521</v>
          </cell>
          <cell r="B919" t="str">
            <v>TMPG BR40 IF2</v>
          </cell>
          <cell r="C919" t="str">
            <v>PEÇAS</v>
          </cell>
          <cell r="D919" t="str">
            <v>PÇ</v>
          </cell>
        </row>
        <row r="920">
          <cell r="A920" t="str">
            <v>3527</v>
          </cell>
          <cell r="B920" t="str">
            <v>CABO ALIM DC / CHV</v>
          </cell>
          <cell r="C920" t="str">
            <v>PEÇAS</v>
          </cell>
          <cell r="D920" t="str">
            <v>R</v>
          </cell>
        </row>
        <row r="921">
          <cell r="A921" t="str">
            <v>3531</v>
          </cell>
          <cell r="B921" t="str">
            <v>PROT CONTR</v>
          </cell>
          <cell r="C921" t="str">
            <v>PEÇAS</v>
          </cell>
          <cell r="D921" t="str">
            <v>PÇ</v>
          </cell>
        </row>
        <row r="922">
          <cell r="A922" t="str">
            <v>3532</v>
          </cell>
          <cell r="B922" t="str">
            <v>PROT SUP CONTR</v>
          </cell>
          <cell r="C922" t="str">
            <v>PEÇAS</v>
          </cell>
          <cell r="D922" t="str">
            <v>PÇ</v>
          </cell>
        </row>
        <row r="923">
          <cell r="A923" t="str">
            <v>3538</v>
          </cell>
          <cell r="B923" t="str">
            <v>ALIN CONCAVO B8</v>
          </cell>
          <cell r="C923" t="str">
            <v>PEÇAS</v>
          </cell>
          <cell r="D923" t="str">
            <v>PÇ</v>
          </cell>
        </row>
        <row r="924">
          <cell r="A924" t="str">
            <v>3541</v>
          </cell>
          <cell r="B924" t="str">
            <v>CONJ POS DIR RODA DENT BIDI</v>
          </cell>
          <cell r="C924" t="str">
            <v>PEÇAS</v>
          </cell>
          <cell r="D924" t="str">
            <v>PÇ</v>
          </cell>
        </row>
        <row r="925">
          <cell r="A925" t="str">
            <v>3550</v>
          </cell>
          <cell r="B925" t="str">
            <v>CHV TACTSW MINIATURA TS-104A</v>
          </cell>
          <cell r="C925" t="str">
            <v>PEÇAS</v>
          </cell>
          <cell r="D925" t="str">
            <v>PÇ</v>
          </cell>
        </row>
        <row r="926">
          <cell r="A926" t="str">
            <v>3553</v>
          </cell>
          <cell r="B926" t="str">
            <v>CABO ATERR MEC CBM REB</v>
          </cell>
          <cell r="C926" t="str">
            <v>PEÇAS</v>
          </cell>
          <cell r="D926" t="str">
            <v>PÇ</v>
          </cell>
        </row>
        <row r="927">
          <cell r="A927" t="str">
            <v>3554</v>
          </cell>
          <cell r="B927" t="str">
            <v>PAR MT CA ZB 2,5X14</v>
          </cell>
          <cell r="C927" t="str">
            <v>PEÇAS</v>
          </cell>
          <cell r="D927" t="str">
            <v>PÇ</v>
          </cell>
        </row>
        <row r="928">
          <cell r="A928" t="str">
            <v>3555</v>
          </cell>
          <cell r="B928" t="str">
            <v>SPT MOD JACK PLAST</v>
          </cell>
          <cell r="C928" t="str">
            <v>PEÇAS</v>
          </cell>
          <cell r="D928" t="str">
            <v>PÇ</v>
          </cell>
        </row>
        <row r="929">
          <cell r="A929" t="str">
            <v>3560</v>
          </cell>
          <cell r="B929" t="str">
            <v>CANECA SW PARTNERS</v>
          </cell>
          <cell r="C929" t="str">
            <v>MARKETING</v>
          </cell>
          <cell r="D929" t="str">
            <v>MKT</v>
          </cell>
        </row>
        <row r="930">
          <cell r="A930" t="str">
            <v>3565</v>
          </cell>
          <cell r="B930" t="str">
            <v>DIO RET 1N4935 FIT</v>
          </cell>
          <cell r="C930" t="str">
            <v>PEÇAS</v>
          </cell>
          <cell r="D930" t="str">
            <v>PÇ</v>
          </cell>
        </row>
        <row r="931">
          <cell r="A931" t="str">
            <v>3584</v>
          </cell>
          <cell r="B931" t="str">
            <v>FIX DUPLA MEC DP20</v>
          </cell>
          <cell r="C931" t="str">
            <v>PEÇAS</v>
          </cell>
          <cell r="D931" t="str">
            <v>PÇ</v>
          </cell>
        </row>
        <row r="932">
          <cell r="A932" t="str">
            <v>3596</v>
          </cell>
          <cell r="B932" t="str">
            <v>BLINDAGEM MP20 FI</v>
          </cell>
          <cell r="C932" t="str">
            <v>PEÇAS</v>
          </cell>
          <cell r="D932" t="str">
            <v>PÇ</v>
          </cell>
        </row>
        <row r="933">
          <cell r="A933" t="str">
            <v>3605</v>
          </cell>
          <cell r="B933" t="str">
            <v>SPT MEC MP20 TH</v>
          </cell>
          <cell r="C933" t="str">
            <v>PEÇAS</v>
          </cell>
          <cell r="D933" t="str">
            <v>PÇ</v>
          </cell>
        </row>
        <row r="934">
          <cell r="A934" t="str">
            <v>3607</v>
          </cell>
          <cell r="B934" t="str">
            <v>ARR 7,0X3,2MM ESP. 0,15MM</v>
          </cell>
          <cell r="C934" t="str">
            <v>PEÇAS</v>
          </cell>
          <cell r="D934" t="str">
            <v>PÇ</v>
          </cell>
        </row>
        <row r="935">
          <cell r="A935" t="str">
            <v>3608</v>
          </cell>
          <cell r="B935" t="str">
            <v>PCI MP20 TH</v>
          </cell>
          <cell r="C935" t="str">
            <v>PEÇAS</v>
          </cell>
          <cell r="D935" t="str">
            <v>PÇ</v>
          </cell>
        </row>
        <row r="936">
          <cell r="A936" t="str">
            <v>3609</v>
          </cell>
          <cell r="B936" t="str">
            <v>PL CONTR KDS12R MP20 TH</v>
          </cell>
          <cell r="C936" t="str">
            <v>PEÇAS</v>
          </cell>
          <cell r="D936" t="str">
            <v>PÇ</v>
          </cell>
        </row>
        <row r="937">
          <cell r="A937" t="str">
            <v>3615</v>
          </cell>
          <cell r="B937" t="str">
            <v>TMP FRN MP20 FI II TRIX</v>
          </cell>
          <cell r="C937" t="str">
            <v>PEÇAS</v>
          </cell>
          <cell r="D937" t="str">
            <v>PÇ</v>
          </cell>
        </row>
        <row r="938">
          <cell r="A938" t="str">
            <v>363</v>
          </cell>
          <cell r="B938" t="str">
            <v>PL CONTR TH PB20 TH</v>
          </cell>
          <cell r="C938" t="str">
            <v>PEÇAS</v>
          </cell>
          <cell r="D938" t="str">
            <v>PÇ</v>
          </cell>
        </row>
        <row r="939">
          <cell r="A939" t="str">
            <v>364</v>
          </cell>
          <cell r="B939" t="str">
            <v>PL CONTR TH PB20 TH FLAT</v>
          </cell>
          <cell r="C939" t="str">
            <v>PEÇAS</v>
          </cell>
          <cell r="D939" t="str">
            <v>PÇ</v>
          </cell>
        </row>
        <row r="940">
          <cell r="A940" t="str">
            <v>3640</v>
          </cell>
          <cell r="B940" t="str">
            <v>SPT SENS PRES (NOVO)</v>
          </cell>
          <cell r="C940" t="str">
            <v>PEÇAS</v>
          </cell>
          <cell r="D940" t="str">
            <v>PÇ</v>
          </cell>
        </row>
        <row r="941">
          <cell r="A941" t="str">
            <v>3641</v>
          </cell>
          <cell r="B941" t="str">
            <v>TMP SPT SENS PRES</v>
          </cell>
          <cell r="C941" t="str">
            <v>PEÇAS</v>
          </cell>
          <cell r="D941" t="str">
            <v>PÇ</v>
          </cell>
        </row>
        <row r="942">
          <cell r="A942" t="str">
            <v>3651</v>
          </cell>
          <cell r="B942" t="str">
            <v>RES CAR 6,2KR 1/4W 5%</v>
          </cell>
          <cell r="C942" t="str">
            <v>PEÇAS</v>
          </cell>
          <cell r="D942" t="str">
            <v>PÇ</v>
          </cell>
        </row>
        <row r="943">
          <cell r="A943" t="str">
            <v>3652</v>
          </cell>
          <cell r="B943" t="str">
            <v>RES CAR 0,27R 1/4W 5%</v>
          </cell>
          <cell r="C943" t="str">
            <v>PEÇAS</v>
          </cell>
          <cell r="D943" t="str">
            <v>PÇ</v>
          </cell>
        </row>
        <row r="944">
          <cell r="A944" t="str">
            <v>3653</v>
          </cell>
          <cell r="B944" t="str">
            <v>CAP 470PF 1KV DISCO</v>
          </cell>
          <cell r="C944" t="str">
            <v>PEÇAS</v>
          </cell>
          <cell r="D944" t="str">
            <v>PÇ</v>
          </cell>
        </row>
        <row r="945">
          <cell r="A945" t="str">
            <v>3666</v>
          </cell>
          <cell r="B945" t="str">
            <v>FLAT CABLE 28 VIAS 150MM</v>
          </cell>
          <cell r="C945" t="str">
            <v>PEÇAS</v>
          </cell>
          <cell r="D945" t="str">
            <v>PÇ</v>
          </cell>
        </row>
        <row r="946">
          <cell r="A946" t="str">
            <v>3668</v>
          </cell>
          <cell r="B946" t="str">
            <v>DIO RET MBR3100RL</v>
          </cell>
          <cell r="C946" t="str">
            <v>PEÇAS</v>
          </cell>
          <cell r="D946" t="str">
            <v>PÇ</v>
          </cell>
        </row>
        <row r="947">
          <cell r="A947" t="str">
            <v>3669</v>
          </cell>
          <cell r="B947" t="str">
            <v>DISSIPADOR DIODO</v>
          </cell>
          <cell r="C947" t="str">
            <v>PEÇAS</v>
          </cell>
          <cell r="D947" t="str">
            <v>PÇ</v>
          </cell>
        </row>
        <row r="948">
          <cell r="A948" t="str">
            <v>3670</v>
          </cell>
          <cell r="B948" t="str">
            <v>DISSIPADOR FET</v>
          </cell>
          <cell r="C948" t="str">
            <v>PEÇAS</v>
          </cell>
          <cell r="D948" t="str">
            <v>PÇ</v>
          </cell>
        </row>
        <row r="949">
          <cell r="A949" t="str">
            <v>3671</v>
          </cell>
          <cell r="B949" t="str">
            <v>TRAFO POTENCIA</v>
          </cell>
          <cell r="C949" t="str">
            <v>PEÇAS</v>
          </cell>
          <cell r="D949" t="str">
            <v>PÇ</v>
          </cell>
        </row>
        <row r="950">
          <cell r="A950" t="str">
            <v>3680-0000</v>
          </cell>
          <cell r="B950" t="str">
            <v>ETIQ LACRE S/ PARECER</v>
          </cell>
          <cell r="C950" t="str">
            <v>PEÇAS</v>
          </cell>
          <cell r="D950" t="str">
            <v>PÇ</v>
          </cell>
        </row>
        <row r="951">
          <cell r="A951" t="str">
            <v>3680-0001</v>
          </cell>
          <cell r="B951" t="str">
            <v>ETIQ LACRE S/ PARECER</v>
          </cell>
          <cell r="C951" t="str">
            <v>PEÇAS</v>
          </cell>
          <cell r="D951" t="str">
            <v>PÇ</v>
          </cell>
        </row>
        <row r="952">
          <cell r="A952" t="str">
            <v>3680-0002</v>
          </cell>
          <cell r="B952" t="str">
            <v>ETIQ LACRE S/ PARECER</v>
          </cell>
          <cell r="C952" t="str">
            <v>PEÇAS</v>
          </cell>
          <cell r="D952" t="str">
            <v>PÇ</v>
          </cell>
        </row>
        <row r="953">
          <cell r="A953" t="str">
            <v>3680-0003</v>
          </cell>
          <cell r="B953" t="str">
            <v>ETIQ LACRE S/ PARECER</v>
          </cell>
          <cell r="C953" t="str">
            <v>PEÇAS</v>
          </cell>
          <cell r="D953" t="str">
            <v>PÇ</v>
          </cell>
        </row>
        <row r="954">
          <cell r="A954" t="str">
            <v>3680-0006</v>
          </cell>
          <cell r="B954" t="str">
            <v>ETIQ LACRE S/ PARECER</v>
          </cell>
          <cell r="C954" t="str">
            <v>PEÇAS</v>
          </cell>
          <cell r="D954" t="str">
            <v>PÇ</v>
          </cell>
        </row>
        <row r="955">
          <cell r="A955" t="str">
            <v>3680-0009</v>
          </cell>
          <cell r="B955" t="str">
            <v>ETIQ LACRE S/ PARECER</v>
          </cell>
          <cell r="C955" t="str">
            <v>PEÇAS</v>
          </cell>
          <cell r="D955" t="str">
            <v>PÇ</v>
          </cell>
        </row>
        <row r="956">
          <cell r="A956" t="str">
            <v>3680-0022</v>
          </cell>
          <cell r="B956" t="str">
            <v>ETIQ LACRE S/ PARECER</v>
          </cell>
          <cell r="C956" t="str">
            <v>PEÇAS</v>
          </cell>
          <cell r="D956" t="str">
            <v>PÇ</v>
          </cell>
        </row>
        <row r="957">
          <cell r="A957" t="str">
            <v>3680-0023</v>
          </cell>
          <cell r="B957" t="str">
            <v>ETIQ LACRE S/ PARECER</v>
          </cell>
          <cell r="C957" t="str">
            <v>PEÇAS</v>
          </cell>
          <cell r="D957" t="str">
            <v>PÇ</v>
          </cell>
        </row>
        <row r="958">
          <cell r="A958" t="str">
            <v>3680-0028</v>
          </cell>
          <cell r="B958" t="str">
            <v>ETIQ LACRE S/ PARECER</v>
          </cell>
          <cell r="C958" t="str">
            <v>PEÇAS</v>
          </cell>
          <cell r="D958" t="str">
            <v>PÇ</v>
          </cell>
        </row>
        <row r="959">
          <cell r="A959" t="str">
            <v>3680-0029</v>
          </cell>
          <cell r="B959" t="str">
            <v>ETIQ LACRE S/ PARECER</v>
          </cell>
          <cell r="C959" t="str">
            <v>PEÇAS</v>
          </cell>
          <cell r="D959" t="str">
            <v>PÇ</v>
          </cell>
        </row>
        <row r="960">
          <cell r="A960" t="str">
            <v>3680-0031</v>
          </cell>
          <cell r="B960" t="str">
            <v>ETIQ LACRE S/ PARECER</v>
          </cell>
          <cell r="C960" t="str">
            <v>PEÇAS</v>
          </cell>
          <cell r="D960" t="str">
            <v>PÇ</v>
          </cell>
        </row>
        <row r="961">
          <cell r="A961" t="str">
            <v>3680-0032</v>
          </cell>
          <cell r="B961" t="str">
            <v>ETIQ LACRE S/ PARECER</v>
          </cell>
          <cell r="C961" t="str">
            <v>PEÇAS</v>
          </cell>
          <cell r="D961" t="str">
            <v>PÇ</v>
          </cell>
        </row>
        <row r="962">
          <cell r="A962" t="str">
            <v>3680-0034</v>
          </cell>
          <cell r="B962" t="str">
            <v>ETIQ LACRE S/ PARECER</v>
          </cell>
          <cell r="C962" t="str">
            <v>PEÇAS</v>
          </cell>
          <cell r="D962" t="str">
            <v>PÇ</v>
          </cell>
        </row>
        <row r="963">
          <cell r="A963" t="str">
            <v>3680-0035</v>
          </cell>
          <cell r="B963" t="str">
            <v>ETIQ LACRE S/ PARECER</v>
          </cell>
          <cell r="C963" t="str">
            <v>PEÇAS</v>
          </cell>
          <cell r="D963" t="str">
            <v>PÇ</v>
          </cell>
        </row>
        <row r="964">
          <cell r="A964" t="str">
            <v>3680-0036</v>
          </cell>
          <cell r="B964" t="str">
            <v>ETIQ LACRE S/ PARECER</v>
          </cell>
          <cell r="C964" t="str">
            <v>PEÇAS</v>
          </cell>
          <cell r="D964" t="str">
            <v>PÇ</v>
          </cell>
        </row>
        <row r="965">
          <cell r="A965" t="str">
            <v>3680-0039</v>
          </cell>
          <cell r="B965" t="str">
            <v>ETIQ LACRE S/ PARECER</v>
          </cell>
          <cell r="C965" t="str">
            <v>PEÇAS</v>
          </cell>
          <cell r="D965" t="str">
            <v>PÇ</v>
          </cell>
        </row>
        <row r="966">
          <cell r="A966" t="str">
            <v>3680-0040</v>
          </cell>
          <cell r="B966" t="str">
            <v>ETIQ LACRE S/ PARECER</v>
          </cell>
          <cell r="C966" t="str">
            <v>PEÇAS</v>
          </cell>
          <cell r="D966" t="str">
            <v>PÇ</v>
          </cell>
        </row>
        <row r="967">
          <cell r="A967" t="str">
            <v>3680-0041</v>
          </cell>
          <cell r="B967" t="str">
            <v>ETIQ LACRE S/ PARECER</v>
          </cell>
          <cell r="C967" t="str">
            <v>PEÇAS</v>
          </cell>
          <cell r="D967" t="str">
            <v>PÇ</v>
          </cell>
        </row>
        <row r="968">
          <cell r="A968" t="str">
            <v>3680-0042</v>
          </cell>
          <cell r="B968" t="str">
            <v>ETIQ LACRE S/ PARECER</v>
          </cell>
          <cell r="C968" t="str">
            <v>PEÇAS</v>
          </cell>
          <cell r="D968" t="str">
            <v>PÇ</v>
          </cell>
        </row>
        <row r="969">
          <cell r="A969" t="str">
            <v>3680-0044</v>
          </cell>
          <cell r="B969" t="str">
            <v>ETIQ LACRE S/ PARECER</v>
          </cell>
          <cell r="C969" t="str">
            <v>PEÇAS</v>
          </cell>
          <cell r="D969" t="str">
            <v>PÇ</v>
          </cell>
        </row>
        <row r="970">
          <cell r="A970" t="str">
            <v>3680-0045</v>
          </cell>
          <cell r="B970" t="str">
            <v>ETIQ LACRE S/ PARECER</v>
          </cell>
          <cell r="C970" t="str">
            <v>PEÇAS</v>
          </cell>
          <cell r="D970" t="str">
            <v>PÇ</v>
          </cell>
        </row>
        <row r="971">
          <cell r="A971" t="str">
            <v>3680-0047</v>
          </cell>
          <cell r="B971" t="str">
            <v>ETIQ LACRE S/ PARECER</v>
          </cell>
          <cell r="C971" t="str">
            <v>PEÇAS</v>
          </cell>
          <cell r="D971" t="str">
            <v>PÇ</v>
          </cell>
        </row>
        <row r="972">
          <cell r="A972" t="str">
            <v>3680-0049</v>
          </cell>
          <cell r="B972" t="str">
            <v>ETIQ LACRE S/ PARECER</v>
          </cell>
          <cell r="C972" t="str">
            <v>PEÇAS</v>
          </cell>
          <cell r="D972" t="str">
            <v>PÇ</v>
          </cell>
        </row>
        <row r="973">
          <cell r="A973" t="str">
            <v>3680-0051</v>
          </cell>
          <cell r="B973" t="str">
            <v>ETIQ LACRE S/ PARECER</v>
          </cell>
          <cell r="C973" t="str">
            <v>PEÇAS</v>
          </cell>
          <cell r="D973" t="str">
            <v>PÇ</v>
          </cell>
        </row>
        <row r="974">
          <cell r="A974" t="str">
            <v>3680-0052</v>
          </cell>
          <cell r="B974" t="str">
            <v>ETIQ LACRE S/ PARECER</v>
          </cell>
          <cell r="C974" t="str">
            <v>PEÇAS</v>
          </cell>
          <cell r="D974" t="str">
            <v>PÇ</v>
          </cell>
        </row>
        <row r="975">
          <cell r="A975" t="str">
            <v>3680-0053</v>
          </cell>
          <cell r="B975" t="str">
            <v>ETIQ LACRE S/ PARECER</v>
          </cell>
          <cell r="C975" t="str">
            <v>PEÇAS</v>
          </cell>
          <cell r="D975" t="str">
            <v>PÇ</v>
          </cell>
        </row>
        <row r="976">
          <cell r="A976" t="str">
            <v>3680-0055</v>
          </cell>
          <cell r="B976" t="str">
            <v>ETIQ LACRE S/ PARECER</v>
          </cell>
          <cell r="C976" t="str">
            <v>PEÇAS</v>
          </cell>
          <cell r="D976" t="str">
            <v>PÇ</v>
          </cell>
        </row>
        <row r="977">
          <cell r="A977" t="str">
            <v>3680-0056</v>
          </cell>
          <cell r="B977" t="str">
            <v>ETIQ LACRE S/ PARECER</v>
          </cell>
          <cell r="C977" t="str">
            <v>PEÇAS</v>
          </cell>
          <cell r="D977" t="str">
            <v>PÇ</v>
          </cell>
        </row>
        <row r="978">
          <cell r="A978" t="str">
            <v>3680-0057</v>
          </cell>
          <cell r="B978" t="str">
            <v>ETIQ LACRE S/ PARECER</v>
          </cell>
          <cell r="C978" t="str">
            <v>PEÇAS</v>
          </cell>
          <cell r="D978" t="str">
            <v>PÇ</v>
          </cell>
        </row>
        <row r="979">
          <cell r="A979" t="str">
            <v>3680-0058</v>
          </cell>
          <cell r="B979" t="str">
            <v>ETIQ LACRE S/ PARECER</v>
          </cell>
          <cell r="C979" t="str">
            <v>PEÇAS</v>
          </cell>
          <cell r="D979" t="str">
            <v>PÇ</v>
          </cell>
        </row>
        <row r="980">
          <cell r="A980" t="str">
            <v>3680-0060</v>
          </cell>
          <cell r="B980" t="str">
            <v>ETIQ LACRE S/ PARECER</v>
          </cell>
          <cell r="C980" t="str">
            <v>PEÇAS</v>
          </cell>
          <cell r="D980" t="str">
            <v>PÇ</v>
          </cell>
        </row>
        <row r="981">
          <cell r="A981" t="str">
            <v>3680-0062</v>
          </cell>
          <cell r="B981" t="str">
            <v>ETIQ LACRE S/ PARECER</v>
          </cell>
          <cell r="C981" t="str">
            <v>PEÇAS</v>
          </cell>
          <cell r="D981" t="str">
            <v>PÇ</v>
          </cell>
        </row>
        <row r="982">
          <cell r="A982" t="str">
            <v>3680-0063</v>
          </cell>
          <cell r="B982" t="str">
            <v>ETIQ LACRE S/ PARECER</v>
          </cell>
          <cell r="C982" t="str">
            <v>PEÇAS</v>
          </cell>
          <cell r="D982" t="str">
            <v>PÇ</v>
          </cell>
        </row>
        <row r="983">
          <cell r="A983" t="str">
            <v>3680-0065</v>
          </cell>
          <cell r="B983" t="str">
            <v>ETIQ LACRE S/ PARECER</v>
          </cell>
          <cell r="C983" t="str">
            <v>PEÇAS</v>
          </cell>
          <cell r="D983" t="str">
            <v>PÇ</v>
          </cell>
        </row>
        <row r="984">
          <cell r="A984" t="str">
            <v>3680-0066</v>
          </cell>
          <cell r="B984" t="str">
            <v>ETIQ LACRE S/ PARECER</v>
          </cell>
          <cell r="C984" t="str">
            <v>PEÇAS</v>
          </cell>
          <cell r="D984" t="str">
            <v>PÇ</v>
          </cell>
        </row>
        <row r="985">
          <cell r="A985" t="str">
            <v>3680-0070</v>
          </cell>
          <cell r="B985" t="str">
            <v>ETIQ LACRE S/ PARECER</v>
          </cell>
          <cell r="C985" t="str">
            <v>PEÇAS</v>
          </cell>
          <cell r="D985" t="str">
            <v>PÇ</v>
          </cell>
        </row>
        <row r="986">
          <cell r="A986" t="str">
            <v>3680-0071</v>
          </cell>
          <cell r="B986" t="str">
            <v>ETIQ LACRE S/ PARECER</v>
          </cell>
          <cell r="C986" t="str">
            <v>PEÇAS</v>
          </cell>
          <cell r="D986" t="str">
            <v>PÇ</v>
          </cell>
        </row>
        <row r="987">
          <cell r="A987" t="str">
            <v>3680-0073</v>
          </cell>
          <cell r="B987" t="str">
            <v>ETIQ LACRE S/ PARECER</v>
          </cell>
          <cell r="C987" t="str">
            <v>PEÇAS</v>
          </cell>
          <cell r="D987" t="str">
            <v>PÇ</v>
          </cell>
        </row>
        <row r="988">
          <cell r="A988" t="str">
            <v>3680-0079</v>
          </cell>
          <cell r="B988" t="str">
            <v>ETIQ LACRE S/ PARECER</v>
          </cell>
          <cell r="C988" t="str">
            <v>PEÇAS</v>
          </cell>
          <cell r="D988" t="str">
            <v>PÇ</v>
          </cell>
        </row>
        <row r="989">
          <cell r="A989" t="str">
            <v>3680-0081</v>
          </cell>
          <cell r="B989" t="str">
            <v>ETIQ LACRE S/ PARECER</v>
          </cell>
          <cell r="C989" t="str">
            <v>PEÇAS</v>
          </cell>
          <cell r="D989" t="str">
            <v>PÇ</v>
          </cell>
        </row>
        <row r="990">
          <cell r="A990" t="str">
            <v>3680-0083</v>
          </cell>
          <cell r="B990" t="str">
            <v>ETIQ LACRE S/ PARECER</v>
          </cell>
          <cell r="C990" t="str">
            <v>PEÇAS</v>
          </cell>
          <cell r="D990" t="str">
            <v>PÇ</v>
          </cell>
        </row>
        <row r="991">
          <cell r="A991" t="str">
            <v>3680-0085</v>
          </cell>
          <cell r="B991" t="str">
            <v>ETIQ LACRE S/ PARECER</v>
          </cell>
          <cell r="C991" t="str">
            <v>PEÇAS</v>
          </cell>
          <cell r="D991" t="str">
            <v>PÇ</v>
          </cell>
        </row>
        <row r="992">
          <cell r="A992" t="str">
            <v>3680-0086</v>
          </cell>
          <cell r="B992" t="str">
            <v>ETIQ LACRE S/ PARECER</v>
          </cell>
          <cell r="C992" t="str">
            <v>PEÇAS</v>
          </cell>
          <cell r="D992" t="str">
            <v>PÇ</v>
          </cell>
        </row>
        <row r="993">
          <cell r="A993" t="str">
            <v>3680-0088</v>
          </cell>
          <cell r="B993" t="str">
            <v>ETIQ LACRE S/ PARECER</v>
          </cell>
          <cell r="C993" t="str">
            <v>PEÇAS</v>
          </cell>
          <cell r="D993" t="str">
            <v>PÇ</v>
          </cell>
        </row>
        <row r="994">
          <cell r="A994" t="str">
            <v>3680-0089</v>
          </cell>
          <cell r="B994" t="str">
            <v>ETIQ LACRE S/ PARECER</v>
          </cell>
          <cell r="C994" t="str">
            <v>PEÇAS</v>
          </cell>
          <cell r="D994" t="str">
            <v>PÇ</v>
          </cell>
        </row>
        <row r="995">
          <cell r="A995" t="str">
            <v>3680-0090</v>
          </cell>
          <cell r="B995" t="str">
            <v>ETIQ LACRE S/ PARECER</v>
          </cell>
          <cell r="C995" t="str">
            <v>PEÇAS</v>
          </cell>
          <cell r="D995" t="str">
            <v>PÇ</v>
          </cell>
        </row>
        <row r="996">
          <cell r="A996" t="str">
            <v>3680-0091</v>
          </cell>
          <cell r="B996" t="str">
            <v>ETIQ LACRE S/ PARECER</v>
          </cell>
          <cell r="C996" t="str">
            <v>PEÇAS</v>
          </cell>
          <cell r="D996" t="str">
            <v>PÇ</v>
          </cell>
        </row>
        <row r="997">
          <cell r="A997" t="str">
            <v>3680-0092</v>
          </cell>
          <cell r="B997" t="str">
            <v>ETIQ LACRE S/ PARECER</v>
          </cell>
          <cell r="C997" t="str">
            <v>PEÇAS</v>
          </cell>
          <cell r="D997" t="str">
            <v>PÇ</v>
          </cell>
        </row>
        <row r="998">
          <cell r="A998" t="str">
            <v>3680-0094</v>
          </cell>
          <cell r="B998" t="str">
            <v>ETIQ LACRE S/ PARECER</v>
          </cell>
          <cell r="C998" t="str">
            <v>PEÇAS</v>
          </cell>
          <cell r="D998" t="str">
            <v>PÇ</v>
          </cell>
        </row>
        <row r="999">
          <cell r="A999" t="str">
            <v>3680-0095</v>
          </cell>
          <cell r="B999" t="str">
            <v>ETIQ LACRE S/ PARECER</v>
          </cell>
          <cell r="C999" t="str">
            <v>PEÇAS</v>
          </cell>
          <cell r="D999" t="str">
            <v>PÇ</v>
          </cell>
        </row>
        <row r="1000">
          <cell r="A1000" t="str">
            <v>3680-0099</v>
          </cell>
          <cell r="B1000" t="str">
            <v>ETIQ LACRE S/ PARECER</v>
          </cell>
          <cell r="C1000" t="str">
            <v>PEÇAS</v>
          </cell>
          <cell r="D1000" t="str">
            <v>PÇ</v>
          </cell>
        </row>
        <row r="1001">
          <cell r="A1001" t="str">
            <v>3680-0100</v>
          </cell>
          <cell r="B1001" t="str">
            <v>ETIQ LACRE S/ PARECER</v>
          </cell>
          <cell r="C1001" t="str">
            <v>PEÇAS</v>
          </cell>
          <cell r="D1001" t="str">
            <v>PÇ</v>
          </cell>
        </row>
        <row r="1002">
          <cell r="A1002" t="str">
            <v>3680-0101</v>
          </cell>
          <cell r="B1002" t="str">
            <v>ETIQ LACRE S/ PARECER</v>
          </cell>
          <cell r="C1002" t="str">
            <v>PEÇAS</v>
          </cell>
          <cell r="D1002" t="str">
            <v>PÇ</v>
          </cell>
        </row>
        <row r="1003">
          <cell r="A1003" t="str">
            <v>3680-0107</v>
          </cell>
          <cell r="B1003" t="str">
            <v>ETIQ LACRE S/ PARECER</v>
          </cell>
          <cell r="C1003" t="str">
            <v>PEÇAS</v>
          </cell>
          <cell r="D1003" t="str">
            <v>PÇ</v>
          </cell>
        </row>
        <row r="1004">
          <cell r="A1004" t="str">
            <v>3680-0109</v>
          </cell>
          <cell r="B1004" t="str">
            <v>ETIQ LACRE S/ PARECER</v>
          </cell>
          <cell r="C1004" t="str">
            <v>PEÇAS</v>
          </cell>
          <cell r="D1004" t="str">
            <v>PÇ</v>
          </cell>
        </row>
        <row r="1005">
          <cell r="A1005" t="str">
            <v>3680-0111</v>
          </cell>
          <cell r="B1005" t="str">
            <v>ETIQ LACRE S/ PARECER</v>
          </cell>
          <cell r="C1005" t="str">
            <v>PEÇAS</v>
          </cell>
          <cell r="D1005" t="str">
            <v>PÇ</v>
          </cell>
        </row>
        <row r="1006">
          <cell r="A1006" t="str">
            <v>3680-0112</v>
          </cell>
          <cell r="B1006" t="str">
            <v>ETIQ LACRE S/ PARECER</v>
          </cell>
          <cell r="C1006" t="str">
            <v>PEÇAS</v>
          </cell>
          <cell r="D1006" t="str">
            <v>PÇ</v>
          </cell>
        </row>
        <row r="1007">
          <cell r="A1007" t="str">
            <v>3680-0115</v>
          </cell>
          <cell r="B1007" t="str">
            <v>ETIQ LACRE S/ PARECER</v>
          </cell>
          <cell r="C1007" t="str">
            <v>PEÇAS</v>
          </cell>
          <cell r="D1007" t="str">
            <v>PÇ</v>
          </cell>
        </row>
        <row r="1008">
          <cell r="A1008" t="str">
            <v>3680-0116</v>
          </cell>
          <cell r="B1008" t="str">
            <v>ETIQ LACRE S/ PARECER</v>
          </cell>
          <cell r="C1008" t="str">
            <v>PEÇAS</v>
          </cell>
          <cell r="D1008" t="str">
            <v>PÇ</v>
          </cell>
        </row>
        <row r="1009">
          <cell r="A1009" t="str">
            <v>3680-0117</v>
          </cell>
          <cell r="B1009" t="str">
            <v>ETIQ LACRE S/ PARECER</v>
          </cell>
          <cell r="C1009" t="str">
            <v>PEÇAS</v>
          </cell>
          <cell r="D1009" t="str">
            <v>PÇ</v>
          </cell>
        </row>
        <row r="1010">
          <cell r="A1010" t="str">
            <v>3680-0119</v>
          </cell>
          <cell r="B1010" t="str">
            <v>ETIQ LACRE S/ PARECER</v>
          </cell>
          <cell r="C1010" t="str">
            <v>PEÇAS</v>
          </cell>
          <cell r="D1010" t="str">
            <v>PÇ</v>
          </cell>
        </row>
        <row r="1011">
          <cell r="A1011" t="str">
            <v>3680-0120</v>
          </cell>
          <cell r="B1011" t="str">
            <v>ETIQ LACRE S/ PARECER</v>
          </cell>
          <cell r="C1011" t="str">
            <v>PEÇAS</v>
          </cell>
          <cell r="D1011" t="str">
            <v>PÇ</v>
          </cell>
        </row>
        <row r="1012">
          <cell r="A1012" t="str">
            <v>3680-0121</v>
          </cell>
          <cell r="B1012" t="str">
            <v>ETIQ LACRE S/ PARECER</v>
          </cell>
          <cell r="C1012" t="str">
            <v>PEÇAS</v>
          </cell>
          <cell r="D1012" t="str">
            <v>PÇ</v>
          </cell>
        </row>
        <row r="1013">
          <cell r="A1013" t="str">
            <v>3680-0123</v>
          </cell>
          <cell r="B1013" t="str">
            <v>ETIQ LACRE S/ PARECER</v>
          </cell>
          <cell r="C1013" t="str">
            <v>PEÇAS</v>
          </cell>
          <cell r="D1013" t="str">
            <v>PÇ</v>
          </cell>
        </row>
        <row r="1014">
          <cell r="A1014" t="str">
            <v>3680-0124</v>
          </cell>
          <cell r="B1014" t="str">
            <v>ETIQ LACRE S/ PARECER</v>
          </cell>
          <cell r="C1014" t="str">
            <v>PEÇAS</v>
          </cell>
          <cell r="D1014" t="str">
            <v>PÇ</v>
          </cell>
        </row>
        <row r="1015">
          <cell r="A1015" t="str">
            <v>3680-0125</v>
          </cell>
          <cell r="B1015" t="str">
            <v>ETIQ LACRE S/ PARECER</v>
          </cell>
          <cell r="C1015" t="str">
            <v>PEÇAS</v>
          </cell>
          <cell r="D1015" t="str">
            <v>PÇ</v>
          </cell>
        </row>
        <row r="1016">
          <cell r="A1016" t="str">
            <v>3680-0126</v>
          </cell>
          <cell r="B1016" t="str">
            <v>ETIQ LACRE S/ PARECER</v>
          </cell>
          <cell r="C1016" t="str">
            <v>PEÇAS</v>
          </cell>
          <cell r="D1016" t="str">
            <v>PÇ</v>
          </cell>
        </row>
        <row r="1017">
          <cell r="A1017" t="str">
            <v>3680-0127</v>
          </cell>
          <cell r="B1017" t="str">
            <v>ETIQ LACRE S/ PARECER</v>
          </cell>
          <cell r="C1017" t="str">
            <v>PEÇAS</v>
          </cell>
          <cell r="D1017" t="str">
            <v>PÇ</v>
          </cell>
        </row>
        <row r="1018">
          <cell r="A1018" t="str">
            <v>3680-0129</v>
          </cell>
          <cell r="B1018" t="str">
            <v>ETIQ LACRE S/ PARECER</v>
          </cell>
          <cell r="C1018" t="str">
            <v>PEÇAS</v>
          </cell>
          <cell r="D1018" t="str">
            <v>PÇ</v>
          </cell>
        </row>
        <row r="1019">
          <cell r="A1019" t="str">
            <v>3680-0130</v>
          </cell>
          <cell r="B1019" t="str">
            <v>ETIQ LACRE S/ PARECER</v>
          </cell>
          <cell r="C1019" t="str">
            <v>PEÇAS</v>
          </cell>
          <cell r="D1019" t="str">
            <v>PÇ</v>
          </cell>
        </row>
        <row r="1020">
          <cell r="A1020" t="str">
            <v>3680-0132</v>
          </cell>
          <cell r="B1020" t="str">
            <v>ETIQ LACRE S/ PARECER</v>
          </cell>
          <cell r="C1020" t="str">
            <v>PEÇAS</v>
          </cell>
          <cell r="D1020" t="str">
            <v>PÇ</v>
          </cell>
        </row>
        <row r="1021">
          <cell r="A1021" t="str">
            <v>3680-0134</v>
          </cell>
          <cell r="B1021" t="str">
            <v>ETIQ LACRE S/ PARECER</v>
          </cell>
          <cell r="C1021" t="str">
            <v>PEÇAS</v>
          </cell>
          <cell r="D1021" t="str">
            <v>PÇ</v>
          </cell>
        </row>
        <row r="1022">
          <cell r="A1022" t="str">
            <v>3680-0136</v>
          </cell>
          <cell r="B1022" t="str">
            <v>ETIQ LACRE S/ PARECER</v>
          </cell>
          <cell r="C1022" t="str">
            <v>PEÇAS</v>
          </cell>
          <cell r="D1022" t="str">
            <v>PÇ</v>
          </cell>
        </row>
        <row r="1023">
          <cell r="A1023" t="str">
            <v>3680-0141</v>
          </cell>
          <cell r="B1023" t="str">
            <v>ETIQ LACRE S/ PARECER</v>
          </cell>
          <cell r="C1023" t="str">
            <v>PEÇAS</v>
          </cell>
          <cell r="D1023" t="str">
            <v>PÇ</v>
          </cell>
        </row>
        <row r="1024">
          <cell r="A1024" t="str">
            <v>3680-0144</v>
          </cell>
          <cell r="B1024" t="str">
            <v>ETIQ LACRE S/ PARECER</v>
          </cell>
          <cell r="C1024" t="str">
            <v>PEÇAS</v>
          </cell>
          <cell r="D1024" t="str">
            <v>PÇ</v>
          </cell>
        </row>
        <row r="1025">
          <cell r="A1025" t="str">
            <v>3680-0145</v>
          </cell>
          <cell r="B1025" t="str">
            <v>ETIQ LACRE S/ PARECER</v>
          </cell>
          <cell r="C1025" t="str">
            <v>PEÇAS</v>
          </cell>
          <cell r="D1025" t="str">
            <v>PÇ</v>
          </cell>
        </row>
        <row r="1026">
          <cell r="A1026" t="str">
            <v>3680-0146</v>
          </cell>
          <cell r="B1026" t="str">
            <v>ETIQ LACRE S/ PARECER</v>
          </cell>
          <cell r="C1026" t="str">
            <v>PEÇAS</v>
          </cell>
          <cell r="D1026" t="str">
            <v>PÇ</v>
          </cell>
        </row>
        <row r="1027">
          <cell r="A1027" t="str">
            <v>3680-0150</v>
          </cell>
          <cell r="B1027" t="str">
            <v>ETIQ LACRE S/ PARECER</v>
          </cell>
          <cell r="C1027" t="str">
            <v>PEÇAS</v>
          </cell>
          <cell r="D1027" t="str">
            <v>PÇ</v>
          </cell>
        </row>
        <row r="1028">
          <cell r="A1028" t="str">
            <v>3680-0152</v>
          </cell>
          <cell r="B1028" t="str">
            <v>ETIQ LACRE S/ PARECER</v>
          </cell>
          <cell r="C1028" t="str">
            <v>PEÇAS</v>
          </cell>
          <cell r="D1028" t="str">
            <v>PÇ</v>
          </cell>
        </row>
        <row r="1029">
          <cell r="A1029" t="str">
            <v>3680-0154</v>
          </cell>
          <cell r="B1029" t="str">
            <v>ETIQ LACRE S/ PARECER</v>
          </cell>
          <cell r="C1029" t="str">
            <v>PEÇAS</v>
          </cell>
          <cell r="D1029" t="str">
            <v>PÇ</v>
          </cell>
        </row>
        <row r="1030">
          <cell r="A1030" t="str">
            <v>3680-0155</v>
          </cell>
          <cell r="B1030" t="str">
            <v>ETIQ LACRE S/ PARECER</v>
          </cell>
          <cell r="C1030" t="str">
            <v>PEÇAS</v>
          </cell>
          <cell r="D1030" t="str">
            <v>PÇ</v>
          </cell>
        </row>
        <row r="1031">
          <cell r="A1031" t="str">
            <v>3680-0156</v>
          </cell>
          <cell r="B1031" t="str">
            <v>ETIQ LACRE S/ PARECER</v>
          </cell>
          <cell r="C1031" t="str">
            <v>PEÇAS</v>
          </cell>
          <cell r="D1031" t="str">
            <v>PÇ</v>
          </cell>
        </row>
        <row r="1032">
          <cell r="A1032" t="str">
            <v>3680-0157</v>
          </cell>
          <cell r="B1032" t="str">
            <v>ETIQ LACRE S/ PARECER</v>
          </cell>
          <cell r="C1032" t="str">
            <v>PEÇAS</v>
          </cell>
          <cell r="D1032" t="str">
            <v>PÇ</v>
          </cell>
        </row>
        <row r="1033">
          <cell r="A1033" t="str">
            <v>3680-0158</v>
          </cell>
          <cell r="B1033" t="str">
            <v>ETIQ LACRE S/ PARECER</v>
          </cell>
          <cell r="C1033" t="str">
            <v>PEÇAS</v>
          </cell>
          <cell r="D1033" t="str">
            <v>PÇ</v>
          </cell>
        </row>
        <row r="1034">
          <cell r="A1034" t="str">
            <v>3680-0161</v>
          </cell>
          <cell r="B1034" t="str">
            <v>ETIQ LACRE S/ PARECER</v>
          </cell>
          <cell r="C1034" t="str">
            <v>PEÇAS</v>
          </cell>
          <cell r="D1034" t="str">
            <v>PÇ</v>
          </cell>
        </row>
        <row r="1035">
          <cell r="A1035" t="str">
            <v>3680-0162</v>
          </cell>
          <cell r="B1035" t="str">
            <v>ETIQ LACRE S/ PARECER</v>
          </cell>
          <cell r="C1035" t="str">
            <v>PEÇAS</v>
          </cell>
          <cell r="D1035" t="str">
            <v>PÇ</v>
          </cell>
        </row>
        <row r="1036">
          <cell r="A1036" t="str">
            <v>3680-0163</v>
          </cell>
          <cell r="B1036" t="str">
            <v>ETIQ LACRE S/ PARECER</v>
          </cell>
          <cell r="C1036" t="str">
            <v>PEÇAS</v>
          </cell>
          <cell r="D1036" t="str">
            <v>PÇ</v>
          </cell>
        </row>
        <row r="1037">
          <cell r="A1037" t="str">
            <v>3680-0165</v>
          </cell>
          <cell r="B1037" t="str">
            <v>ETIQ LACRE S/ PARECER</v>
          </cell>
          <cell r="C1037" t="str">
            <v>PEÇAS</v>
          </cell>
          <cell r="D1037" t="str">
            <v>PÇ</v>
          </cell>
        </row>
        <row r="1038">
          <cell r="A1038" t="str">
            <v>3680-0167</v>
          </cell>
          <cell r="B1038" t="str">
            <v>ETIQ LACRE S/ PARECER</v>
          </cell>
          <cell r="C1038" t="str">
            <v>PEÇAS</v>
          </cell>
          <cell r="D1038" t="str">
            <v>PÇ</v>
          </cell>
        </row>
        <row r="1039">
          <cell r="A1039" t="str">
            <v>3680-0168</v>
          </cell>
          <cell r="B1039" t="str">
            <v>ETIQ LACRE S/ PARECER</v>
          </cell>
          <cell r="C1039" t="str">
            <v>PEÇAS</v>
          </cell>
          <cell r="D1039" t="str">
            <v>PÇ</v>
          </cell>
        </row>
        <row r="1040">
          <cell r="A1040" t="str">
            <v>3680-0169</v>
          </cell>
          <cell r="B1040" t="str">
            <v>ETIQ LACRE S/ PARECER</v>
          </cell>
          <cell r="C1040" t="str">
            <v>PEÇAS</v>
          </cell>
          <cell r="D1040" t="str">
            <v>PÇ</v>
          </cell>
        </row>
        <row r="1041">
          <cell r="A1041" t="str">
            <v>3680-0175</v>
          </cell>
          <cell r="B1041" t="str">
            <v>ETIQ LACRE S/ PARECER</v>
          </cell>
          <cell r="C1041" t="str">
            <v>PEÇAS</v>
          </cell>
          <cell r="D1041" t="str">
            <v>PÇ</v>
          </cell>
        </row>
        <row r="1042">
          <cell r="A1042" t="str">
            <v>3680-0176</v>
          </cell>
          <cell r="B1042" t="str">
            <v>ETIQ LACRE S/ PARECER</v>
          </cell>
          <cell r="C1042" t="str">
            <v>PEÇAS</v>
          </cell>
          <cell r="D1042" t="str">
            <v>PÇ</v>
          </cell>
        </row>
        <row r="1043">
          <cell r="A1043" t="str">
            <v>3680-0178</v>
          </cell>
          <cell r="B1043" t="str">
            <v>ETIQ LACRE S/ PARECER</v>
          </cell>
          <cell r="C1043" t="str">
            <v>PEÇAS</v>
          </cell>
          <cell r="D1043" t="str">
            <v>PÇ</v>
          </cell>
        </row>
        <row r="1044">
          <cell r="A1044" t="str">
            <v>3680-0179</v>
          </cell>
          <cell r="B1044" t="str">
            <v>ETIQ LACRE S/ PARECER</v>
          </cell>
          <cell r="C1044" t="str">
            <v>PEÇAS</v>
          </cell>
          <cell r="D1044" t="str">
            <v>PÇ</v>
          </cell>
        </row>
        <row r="1045">
          <cell r="A1045" t="str">
            <v>3680-0182</v>
          </cell>
          <cell r="B1045" t="str">
            <v>ETIQ LACRE S/ PARECER</v>
          </cell>
          <cell r="C1045" t="str">
            <v>PEÇAS</v>
          </cell>
          <cell r="D1045" t="str">
            <v>PÇ</v>
          </cell>
        </row>
        <row r="1046">
          <cell r="A1046" t="str">
            <v>3680-0183</v>
          </cell>
          <cell r="B1046" t="str">
            <v>ETIQ LACRE S/ PARECER</v>
          </cell>
          <cell r="C1046" t="str">
            <v>PEÇAS</v>
          </cell>
          <cell r="D1046" t="str">
            <v>PÇ</v>
          </cell>
        </row>
        <row r="1047">
          <cell r="A1047" t="str">
            <v>3680-0184</v>
          </cell>
          <cell r="B1047" t="str">
            <v>ETIQ LACRE S/ PARECER</v>
          </cell>
          <cell r="C1047" t="str">
            <v>PEÇAS</v>
          </cell>
          <cell r="D1047" t="str">
            <v>PÇ</v>
          </cell>
        </row>
        <row r="1048">
          <cell r="A1048" t="str">
            <v>3680-0185</v>
          </cell>
          <cell r="B1048" t="str">
            <v>ETIQ LACRE S/ PARECER</v>
          </cell>
          <cell r="C1048" t="str">
            <v>PEÇAS</v>
          </cell>
          <cell r="D1048" t="str">
            <v>PÇ</v>
          </cell>
        </row>
        <row r="1049">
          <cell r="A1049" t="str">
            <v>3680-0187</v>
          </cell>
          <cell r="B1049" t="str">
            <v>ETIQ LACRE S/ PARECER</v>
          </cell>
          <cell r="C1049" t="str">
            <v>PEÇAS</v>
          </cell>
          <cell r="D1049" t="str">
            <v>PÇ</v>
          </cell>
        </row>
        <row r="1050">
          <cell r="A1050" t="str">
            <v>3680-0189</v>
          </cell>
          <cell r="B1050" t="str">
            <v>ETIQ LACRE S/ PARECER</v>
          </cell>
          <cell r="C1050" t="str">
            <v>PEÇAS</v>
          </cell>
          <cell r="D1050" t="str">
            <v>PÇ</v>
          </cell>
        </row>
        <row r="1051">
          <cell r="A1051" t="str">
            <v>3680-0191</v>
          </cell>
          <cell r="B1051" t="str">
            <v>ETIQ LACRE S/ PARECER</v>
          </cell>
          <cell r="C1051" t="str">
            <v>PEÇAS</v>
          </cell>
          <cell r="D1051" t="str">
            <v>PÇ</v>
          </cell>
        </row>
        <row r="1052">
          <cell r="A1052" t="str">
            <v>3680-0192</v>
          </cell>
          <cell r="B1052" t="str">
            <v>ETIQ LACRE S/ PARECER</v>
          </cell>
          <cell r="C1052" t="str">
            <v>PEÇAS</v>
          </cell>
          <cell r="D1052" t="str">
            <v>PÇ</v>
          </cell>
        </row>
        <row r="1053">
          <cell r="A1053" t="str">
            <v>3680-0193</v>
          </cell>
          <cell r="B1053" t="str">
            <v>ETIQ LACRE S/ PARECER</v>
          </cell>
          <cell r="C1053" t="str">
            <v>PEÇAS</v>
          </cell>
          <cell r="D1053" t="str">
            <v>PÇ</v>
          </cell>
        </row>
        <row r="1054">
          <cell r="A1054" t="str">
            <v>3680-0194</v>
          </cell>
          <cell r="B1054" t="str">
            <v>ETIQ LACRE S/ PARECER</v>
          </cell>
          <cell r="C1054" t="str">
            <v>PEÇAS</v>
          </cell>
          <cell r="D1054" t="str">
            <v>PÇ</v>
          </cell>
        </row>
        <row r="1055">
          <cell r="A1055" t="str">
            <v>3680-0196</v>
          </cell>
          <cell r="B1055" t="str">
            <v>ETIQ LACRE S/ PARECER</v>
          </cell>
          <cell r="C1055" t="str">
            <v>PEÇAS</v>
          </cell>
          <cell r="D1055" t="str">
            <v>PÇ</v>
          </cell>
        </row>
        <row r="1056">
          <cell r="A1056" t="str">
            <v>3680-0197</v>
          </cell>
          <cell r="B1056" t="str">
            <v>ETIQ LACRE S/ PARECER</v>
          </cell>
          <cell r="C1056" t="str">
            <v>PEÇAS</v>
          </cell>
          <cell r="D1056" t="str">
            <v>PÇ</v>
          </cell>
        </row>
        <row r="1057">
          <cell r="A1057" t="str">
            <v>3680-0198</v>
          </cell>
          <cell r="B1057" t="str">
            <v>ETIQ LACRE S/ PARECER</v>
          </cell>
          <cell r="C1057" t="str">
            <v>PEÇAS</v>
          </cell>
          <cell r="D1057" t="str">
            <v>PÇ</v>
          </cell>
        </row>
        <row r="1058">
          <cell r="A1058" t="str">
            <v>3680-0199</v>
          </cell>
          <cell r="B1058" t="str">
            <v>ETIQ LACRE S/ PARECER</v>
          </cell>
          <cell r="C1058" t="str">
            <v>PEÇAS</v>
          </cell>
          <cell r="D1058" t="str">
            <v>PÇ</v>
          </cell>
        </row>
        <row r="1059">
          <cell r="A1059" t="str">
            <v>3680-0201</v>
          </cell>
          <cell r="B1059" t="str">
            <v>ETIQ LACRE S/ PARECER</v>
          </cell>
          <cell r="C1059" t="str">
            <v>PEÇAS</v>
          </cell>
          <cell r="D1059" t="str">
            <v>PÇ</v>
          </cell>
        </row>
        <row r="1060">
          <cell r="A1060" t="str">
            <v>3680-0203</v>
          </cell>
          <cell r="B1060" t="str">
            <v>ETIQ LACRE S/ PARECER</v>
          </cell>
          <cell r="C1060" t="str">
            <v>PEÇAS</v>
          </cell>
          <cell r="D1060" t="str">
            <v>PÇ</v>
          </cell>
        </row>
        <row r="1061">
          <cell r="A1061" t="str">
            <v>3680-0204</v>
          </cell>
          <cell r="B1061" t="str">
            <v>ETIQ LACRE S/ PARECER</v>
          </cell>
          <cell r="C1061" t="str">
            <v>PEÇAS</v>
          </cell>
          <cell r="D1061" t="str">
            <v>PÇ</v>
          </cell>
        </row>
        <row r="1062">
          <cell r="A1062" t="str">
            <v>3680-0205</v>
          </cell>
          <cell r="B1062" t="str">
            <v>ETIQ LACRE S/ PARECER</v>
          </cell>
          <cell r="C1062" t="str">
            <v>PEÇAS</v>
          </cell>
          <cell r="D1062" t="str">
            <v>PÇ</v>
          </cell>
        </row>
        <row r="1063">
          <cell r="A1063" t="str">
            <v>3680-0208</v>
          </cell>
          <cell r="B1063" t="str">
            <v>ETIQ LACRE S/ PARECER</v>
          </cell>
          <cell r="C1063" t="str">
            <v>PEÇAS</v>
          </cell>
          <cell r="D1063" t="str">
            <v>PÇ</v>
          </cell>
        </row>
        <row r="1064">
          <cell r="A1064" t="str">
            <v>3680-0215</v>
          </cell>
          <cell r="B1064" t="str">
            <v>ETIQ LACRE S/ PARECER</v>
          </cell>
          <cell r="C1064" t="str">
            <v>PEÇAS</v>
          </cell>
          <cell r="D1064" t="str">
            <v>PÇ</v>
          </cell>
        </row>
        <row r="1065">
          <cell r="A1065" t="str">
            <v>3680-0229</v>
          </cell>
          <cell r="B1065" t="str">
            <v>ETIQ LACRE S/ PARECER</v>
          </cell>
          <cell r="C1065" t="str">
            <v>PEÇAS</v>
          </cell>
          <cell r="D1065" t="str">
            <v>PÇ</v>
          </cell>
        </row>
        <row r="1066">
          <cell r="A1066" t="str">
            <v>3680-0230</v>
          </cell>
          <cell r="B1066" t="str">
            <v>ETIQ LACRE S/ PARECER</v>
          </cell>
          <cell r="C1066" t="str">
            <v>PEÇAS</v>
          </cell>
          <cell r="D1066" t="str">
            <v>PÇ</v>
          </cell>
        </row>
        <row r="1067">
          <cell r="A1067" t="str">
            <v>3680-0234</v>
          </cell>
          <cell r="B1067" t="str">
            <v>ETIQ LACRE S/ PARECER</v>
          </cell>
          <cell r="C1067" t="str">
            <v>PEÇAS</v>
          </cell>
          <cell r="D1067" t="str">
            <v>PÇ</v>
          </cell>
        </row>
        <row r="1068">
          <cell r="A1068" t="str">
            <v>3680-0237</v>
          </cell>
          <cell r="B1068" t="str">
            <v>ETIQ LACRE S/ PARECER</v>
          </cell>
          <cell r="C1068" t="str">
            <v>PEÇAS</v>
          </cell>
          <cell r="D1068" t="str">
            <v>PÇ</v>
          </cell>
        </row>
        <row r="1069">
          <cell r="A1069" t="str">
            <v>3680-0238</v>
          </cell>
          <cell r="B1069" t="str">
            <v>ETIQ LACRE S/ PARECER</v>
          </cell>
          <cell r="C1069" t="str">
            <v>PEÇAS</v>
          </cell>
          <cell r="D1069" t="str">
            <v>PÇ</v>
          </cell>
        </row>
        <row r="1070">
          <cell r="A1070" t="str">
            <v>3680-0239</v>
          </cell>
          <cell r="B1070" t="str">
            <v>ETIQ LACRE S/ PARECER</v>
          </cell>
          <cell r="C1070" t="str">
            <v>PEÇAS</v>
          </cell>
          <cell r="D1070" t="str">
            <v>PÇ</v>
          </cell>
        </row>
        <row r="1071">
          <cell r="A1071" t="str">
            <v>3680-0240</v>
          </cell>
          <cell r="B1071" t="str">
            <v>ETIQ LACRE S/ PARECER</v>
          </cell>
          <cell r="C1071" t="str">
            <v>PEÇAS</v>
          </cell>
          <cell r="D1071" t="str">
            <v>PÇ</v>
          </cell>
        </row>
        <row r="1072">
          <cell r="A1072" t="str">
            <v>3680-0242</v>
          </cell>
          <cell r="B1072" t="str">
            <v>ETIQ LACRE S/ PARECER</v>
          </cell>
          <cell r="C1072" t="str">
            <v>PEÇAS</v>
          </cell>
          <cell r="D1072" t="str">
            <v>PÇ</v>
          </cell>
        </row>
        <row r="1073">
          <cell r="A1073" t="str">
            <v>3680-0244</v>
          </cell>
          <cell r="B1073" t="str">
            <v>ETIQ LACRE S/ PARECER</v>
          </cell>
          <cell r="C1073" t="str">
            <v>PEÇAS</v>
          </cell>
          <cell r="D1073" t="str">
            <v>PÇ</v>
          </cell>
        </row>
        <row r="1074">
          <cell r="A1074" t="str">
            <v>3680-0245</v>
          </cell>
          <cell r="B1074" t="str">
            <v>ETIQ LACRE S/ PARECER</v>
          </cell>
          <cell r="C1074" t="str">
            <v>PEÇAS</v>
          </cell>
          <cell r="D1074" t="str">
            <v>PÇ</v>
          </cell>
        </row>
        <row r="1075">
          <cell r="A1075" t="str">
            <v>3680-0246</v>
          </cell>
          <cell r="B1075" t="str">
            <v>ETIQ LACRE S/ PARECER</v>
          </cell>
          <cell r="C1075" t="str">
            <v>PEÇAS</v>
          </cell>
          <cell r="D1075" t="str">
            <v>PÇ</v>
          </cell>
        </row>
        <row r="1076">
          <cell r="A1076" t="str">
            <v>3680-0247</v>
          </cell>
          <cell r="B1076" t="str">
            <v>ETIQ LACRE S/ PARECER</v>
          </cell>
          <cell r="C1076" t="str">
            <v>PEÇAS</v>
          </cell>
          <cell r="D1076" t="str">
            <v>PÇ</v>
          </cell>
        </row>
        <row r="1077">
          <cell r="A1077" t="str">
            <v>3680-0248</v>
          </cell>
          <cell r="B1077" t="str">
            <v>ETIQ LACRE S/ PARECER</v>
          </cell>
          <cell r="C1077" t="str">
            <v>PEÇAS</v>
          </cell>
          <cell r="D1077" t="str">
            <v>PÇ</v>
          </cell>
        </row>
        <row r="1078">
          <cell r="A1078" t="str">
            <v>3680-0249</v>
          </cell>
          <cell r="B1078" t="str">
            <v>ETIQ LACRE S/ PARECER</v>
          </cell>
          <cell r="C1078" t="str">
            <v>PEÇAS</v>
          </cell>
          <cell r="D1078" t="str">
            <v>PÇ</v>
          </cell>
        </row>
        <row r="1079">
          <cell r="A1079" t="str">
            <v>3680-0251</v>
          </cell>
          <cell r="B1079" t="str">
            <v>ETIQ LACRE S/ PARECER</v>
          </cell>
          <cell r="C1079" t="str">
            <v>PEÇAS</v>
          </cell>
          <cell r="D1079" t="str">
            <v>PÇ</v>
          </cell>
        </row>
        <row r="1080">
          <cell r="A1080" t="str">
            <v>3680-0252</v>
          </cell>
          <cell r="B1080" t="str">
            <v>ETIQ LACRE S/ PARECER</v>
          </cell>
          <cell r="C1080" t="str">
            <v>PEÇAS</v>
          </cell>
          <cell r="D1080" t="str">
            <v>PÇ</v>
          </cell>
        </row>
        <row r="1081">
          <cell r="A1081" t="str">
            <v>3680-0253</v>
          </cell>
          <cell r="B1081" t="str">
            <v>ETIQ LACRE S/ PARECER</v>
          </cell>
          <cell r="C1081" t="str">
            <v>PEÇAS</v>
          </cell>
          <cell r="D1081" t="str">
            <v>PÇ</v>
          </cell>
        </row>
        <row r="1082">
          <cell r="A1082" t="str">
            <v>3680-0255</v>
          </cell>
          <cell r="B1082" t="str">
            <v>ETIQ LACRE S/ PARECER</v>
          </cell>
          <cell r="C1082" t="str">
            <v>PEÇAS</v>
          </cell>
          <cell r="D1082" t="str">
            <v>PÇ</v>
          </cell>
        </row>
        <row r="1083">
          <cell r="A1083" t="str">
            <v>3680-0256</v>
          </cell>
          <cell r="B1083" t="str">
            <v>ETIQ LACRE S/ PARECER</v>
          </cell>
          <cell r="C1083" t="str">
            <v>PEÇAS</v>
          </cell>
          <cell r="D1083" t="str">
            <v>PÇ</v>
          </cell>
        </row>
        <row r="1084">
          <cell r="A1084" t="str">
            <v>3680-0258</v>
          </cell>
          <cell r="B1084" t="str">
            <v>ETIQ LACRE S/ PARECER</v>
          </cell>
          <cell r="C1084" t="str">
            <v>PEÇAS</v>
          </cell>
          <cell r="D1084" t="str">
            <v>PÇ</v>
          </cell>
        </row>
        <row r="1085">
          <cell r="A1085" t="str">
            <v>3680-0259</v>
          </cell>
          <cell r="B1085" t="str">
            <v>ETIQ LACRE S/ PARECER</v>
          </cell>
          <cell r="C1085" t="str">
            <v>PEÇAS</v>
          </cell>
          <cell r="D1085" t="str">
            <v>PÇ</v>
          </cell>
        </row>
        <row r="1086">
          <cell r="A1086" t="str">
            <v>3680-0260</v>
          </cell>
          <cell r="B1086" t="str">
            <v>ETIQ LACRE S/ PARECER</v>
          </cell>
          <cell r="C1086" t="str">
            <v>PEÇAS</v>
          </cell>
          <cell r="D1086" t="str">
            <v>PÇ</v>
          </cell>
        </row>
        <row r="1087">
          <cell r="A1087" t="str">
            <v>3680-0262</v>
          </cell>
          <cell r="B1087" t="str">
            <v>ETIQ LACRE S/ PARECER</v>
          </cell>
          <cell r="C1087" t="str">
            <v>PEÇAS</v>
          </cell>
          <cell r="D1087" t="str">
            <v>PÇ</v>
          </cell>
        </row>
        <row r="1088">
          <cell r="A1088" t="str">
            <v>3680-0263</v>
          </cell>
          <cell r="B1088" t="str">
            <v>ETIQ LACRE S/ PARECER</v>
          </cell>
          <cell r="C1088" t="str">
            <v>PEÇAS</v>
          </cell>
          <cell r="D1088" t="str">
            <v>PÇ</v>
          </cell>
        </row>
        <row r="1089">
          <cell r="A1089" t="str">
            <v>3680-0264</v>
          </cell>
          <cell r="B1089" t="str">
            <v>ETIQ LACRE S/ PARECER</v>
          </cell>
          <cell r="C1089" t="str">
            <v>PEÇAS</v>
          </cell>
          <cell r="D1089" t="str">
            <v>PÇ</v>
          </cell>
        </row>
        <row r="1090">
          <cell r="A1090" t="str">
            <v>3680-0266</v>
          </cell>
          <cell r="B1090" t="str">
            <v>ETIQ LACRE S/ PARECER</v>
          </cell>
          <cell r="C1090" t="str">
            <v>PEÇAS</v>
          </cell>
          <cell r="D1090" t="str">
            <v>PÇ</v>
          </cell>
        </row>
        <row r="1091">
          <cell r="A1091" t="str">
            <v>3680-0267</v>
          </cell>
          <cell r="B1091" t="str">
            <v>ETIQ LACRE S/ PARECER</v>
          </cell>
          <cell r="C1091" t="str">
            <v>PEÇAS</v>
          </cell>
          <cell r="D1091" t="str">
            <v>PÇ</v>
          </cell>
        </row>
        <row r="1092">
          <cell r="A1092" t="str">
            <v>3680-0269</v>
          </cell>
          <cell r="B1092" t="str">
            <v>ETIQ LACRE S/ PARECER</v>
          </cell>
          <cell r="C1092" t="str">
            <v>PEÇAS</v>
          </cell>
          <cell r="D1092" t="str">
            <v>PÇ</v>
          </cell>
        </row>
        <row r="1093">
          <cell r="A1093" t="str">
            <v>3680-0272</v>
          </cell>
          <cell r="B1093" t="str">
            <v>ETIQ LACRE S/ PARECER</v>
          </cell>
          <cell r="C1093" t="str">
            <v>PEÇAS</v>
          </cell>
          <cell r="D1093" t="str">
            <v>PÇ</v>
          </cell>
        </row>
        <row r="1094">
          <cell r="A1094" t="str">
            <v>3680-0277</v>
          </cell>
          <cell r="B1094" t="str">
            <v>ETIQ LACRE S/ PARECER</v>
          </cell>
          <cell r="C1094" t="str">
            <v>PEÇAS</v>
          </cell>
          <cell r="D1094" t="str">
            <v>PÇ</v>
          </cell>
        </row>
        <row r="1095">
          <cell r="A1095" t="str">
            <v>3680-0278</v>
          </cell>
          <cell r="B1095" t="str">
            <v>ETIQ LACRE S/ PARECER</v>
          </cell>
          <cell r="C1095" t="str">
            <v>PEÇAS</v>
          </cell>
          <cell r="D1095" t="str">
            <v>PÇ</v>
          </cell>
        </row>
        <row r="1096">
          <cell r="A1096" t="str">
            <v>3680-0281</v>
          </cell>
          <cell r="B1096" t="str">
            <v>ETIQ LACRE S/ PARECER</v>
          </cell>
          <cell r="C1096" t="str">
            <v>PEÇAS</v>
          </cell>
          <cell r="D1096" t="str">
            <v>PÇ</v>
          </cell>
        </row>
        <row r="1097">
          <cell r="A1097" t="str">
            <v>3680-0282</v>
          </cell>
          <cell r="B1097" t="str">
            <v>ETIQ LACRE S/ PARECER</v>
          </cell>
          <cell r="C1097" t="str">
            <v>PEÇAS</v>
          </cell>
          <cell r="D1097" t="str">
            <v>PÇ</v>
          </cell>
        </row>
        <row r="1098">
          <cell r="A1098" t="str">
            <v>3680-0283</v>
          </cell>
          <cell r="B1098" t="str">
            <v>ETIQ LACRE S/ PARECER</v>
          </cell>
          <cell r="C1098" t="str">
            <v>PEÇAS</v>
          </cell>
          <cell r="D1098" t="str">
            <v>PÇ</v>
          </cell>
        </row>
        <row r="1099">
          <cell r="A1099" t="str">
            <v>3680-0286</v>
          </cell>
          <cell r="B1099" t="str">
            <v>ETIQ LACRE S/ PARECER</v>
          </cell>
          <cell r="C1099" t="str">
            <v>PEÇAS</v>
          </cell>
          <cell r="D1099" t="str">
            <v>PÇ</v>
          </cell>
        </row>
        <row r="1100">
          <cell r="A1100" t="str">
            <v>3680-0287</v>
          </cell>
          <cell r="B1100" t="str">
            <v>ETIQ LACRE S/ PARECER</v>
          </cell>
          <cell r="C1100" t="str">
            <v>PEÇAS</v>
          </cell>
          <cell r="D1100" t="str">
            <v>PÇ</v>
          </cell>
        </row>
        <row r="1101">
          <cell r="A1101" t="str">
            <v>3680-0290</v>
          </cell>
          <cell r="B1101" t="str">
            <v>ETIQ LACRE S/ PARECER</v>
          </cell>
          <cell r="C1101" t="str">
            <v>PEÇAS</v>
          </cell>
          <cell r="D1101" t="str">
            <v>PÇ</v>
          </cell>
        </row>
        <row r="1102">
          <cell r="A1102" t="str">
            <v>3680-0291</v>
          </cell>
          <cell r="B1102" t="str">
            <v>ETIQ LACRE S/ PARECER</v>
          </cell>
          <cell r="C1102" t="str">
            <v>PEÇAS</v>
          </cell>
          <cell r="D1102" t="str">
            <v>PÇ</v>
          </cell>
        </row>
        <row r="1103">
          <cell r="A1103" t="str">
            <v>3680-0292</v>
          </cell>
          <cell r="B1103" t="str">
            <v>ETIQ LACRE S/ PARECER</v>
          </cell>
          <cell r="C1103" t="str">
            <v>PEÇAS</v>
          </cell>
          <cell r="D1103" t="str">
            <v>PÇ</v>
          </cell>
        </row>
        <row r="1104">
          <cell r="A1104" t="str">
            <v>3680-0293</v>
          </cell>
          <cell r="B1104" t="str">
            <v>ETIQ LACRE S/ PARECER</v>
          </cell>
          <cell r="C1104" t="str">
            <v>PEÇAS</v>
          </cell>
          <cell r="D1104" t="str">
            <v>PÇ</v>
          </cell>
        </row>
        <row r="1105">
          <cell r="A1105" t="str">
            <v>3680-0295</v>
          </cell>
          <cell r="B1105" t="str">
            <v>ETIQ LACRE S/ PARECER</v>
          </cell>
          <cell r="C1105" t="str">
            <v>PEÇAS</v>
          </cell>
          <cell r="D1105" t="str">
            <v>PÇ</v>
          </cell>
        </row>
        <row r="1106">
          <cell r="A1106" t="str">
            <v>3680-0296</v>
          </cell>
          <cell r="B1106" t="str">
            <v>ETIQ LACRE S/ PARECER</v>
          </cell>
          <cell r="C1106" t="str">
            <v>PEÇAS</v>
          </cell>
          <cell r="D1106" t="str">
            <v>PÇ</v>
          </cell>
        </row>
        <row r="1107">
          <cell r="A1107" t="str">
            <v>3680-0297</v>
          </cell>
          <cell r="B1107" t="str">
            <v>ETIQ LACRE S/ PARECER</v>
          </cell>
          <cell r="C1107" t="str">
            <v>PEÇAS</v>
          </cell>
          <cell r="D1107" t="str">
            <v>PÇ</v>
          </cell>
        </row>
        <row r="1108">
          <cell r="A1108" t="str">
            <v>3680-0298</v>
          </cell>
          <cell r="B1108" t="str">
            <v>ETIQ LACRE S/ PARECER</v>
          </cell>
          <cell r="C1108" t="str">
            <v>PEÇAS</v>
          </cell>
          <cell r="D1108" t="str">
            <v>PÇ</v>
          </cell>
        </row>
        <row r="1109">
          <cell r="A1109" t="str">
            <v>3680-0299</v>
          </cell>
          <cell r="B1109" t="str">
            <v>ETIQ LACRE S/ PARECER</v>
          </cell>
          <cell r="C1109" t="str">
            <v>PEÇAS</v>
          </cell>
          <cell r="D1109" t="str">
            <v>PÇ</v>
          </cell>
        </row>
        <row r="1110">
          <cell r="A1110" t="str">
            <v>3680-0300</v>
          </cell>
          <cell r="B1110" t="str">
            <v>ETIQ LACRE S/ PARECER</v>
          </cell>
          <cell r="C1110" t="str">
            <v>PEÇAS</v>
          </cell>
          <cell r="D1110" t="str">
            <v>PÇ</v>
          </cell>
        </row>
        <row r="1111">
          <cell r="A1111" t="str">
            <v>3680-0301</v>
          </cell>
          <cell r="B1111" t="str">
            <v>ETIQ LACRE S/ PARECER</v>
          </cell>
          <cell r="C1111" t="str">
            <v>PEÇAS</v>
          </cell>
          <cell r="D1111" t="str">
            <v>PÇ</v>
          </cell>
        </row>
        <row r="1112">
          <cell r="A1112" t="str">
            <v>3680-0302</v>
          </cell>
          <cell r="B1112" t="str">
            <v>ETIQ LACRE S/ PARECER</v>
          </cell>
          <cell r="C1112" t="str">
            <v>PEÇAS</v>
          </cell>
          <cell r="D1112" t="str">
            <v>PÇ</v>
          </cell>
        </row>
        <row r="1113">
          <cell r="A1113" t="str">
            <v>3680-0303</v>
          </cell>
          <cell r="B1113" t="str">
            <v>ETIQ LACRE S/ PARECER</v>
          </cell>
          <cell r="C1113" t="str">
            <v>PEÇAS</v>
          </cell>
          <cell r="D1113" t="str">
            <v>PÇ</v>
          </cell>
        </row>
        <row r="1114">
          <cell r="A1114" t="str">
            <v>3680-0304</v>
          </cell>
          <cell r="B1114" t="str">
            <v>ETIQ LACRE S/ PARECER</v>
          </cell>
          <cell r="C1114" t="str">
            <v>PEÇAS</v>
          </cell>
          <cell r="D1114" t="str">
            <v>PÇ</v>
          </cell>
        </row>
        <row r="1115">
          <cell r="A1115" t="str">
            <v>3680-0305</v>
          </cell>
          <cell r="B1115" t="str">
            <v>ETIQ LACRE S/ PARECER</v>
          </cell>
          <cell r="C1115" t="str">
            <v>PEÇAS</v>
          </cell>
          <cell r="D1115" t="str">
            <v>PÇ</v>
          </cell>
        </row>
        <row r="1116">
          <cell r="A1116" t="str">
            <v>3680-0306</v>
          </cell>
          <cell r="B1116" t="str">
            <v>ETIQ LACRE S/ PARECER</v>
          </cell>
          <cell r="C1116" t="str">
            <v>PEÇAS</v>
          </cell>
          <cell r="D1116" t="str">
            <v>PÇ</v>
          </cell>
        </row>
        <row r="1117">
          <cell r="A1117" t="str">
            <v>3680-0307</v>
          </cell>
          <cell r="B1117" t="str">
            <v>ETIQ LACRE S/ PARECER</v>
          </cell>
          <cell r="C1117" t="str">
            <v>PEÇAS</v>
          </cell>
          <cell r="D1117" t="str">
            <v>PÇ</v>
          </cell>
        </row>
        <row r="1118">
          <cell r="A1118" t="str">
            <v>3680-0308</v>
          </cell>
          <cell r="B1118" t="str">
            <v>ETIQ LACRE S/ PARECER</v>
          </cell>
          <cell r="C1118" t="str">
            <v>PEÇAS</v>
          </cell>
          <cell r="D1118" t="str">
            <v>PÇ</v>
          </cell>
        </row>
        <row r="1119">
          <cell r="A1119" t="str">
            <v>3680-0309</v>
          </cell>
          <cell r="B1119" t="str">
            <v>ETIQ LACRE S/ PARECER</v>
          </cell>
          <cell r="C1119" t="str">
            <v>PEÇAS</v>
          </cell>
          <cell r="D1119" t="str">
            <v>PÇ</v>
          </cell>
        </row>
        <row r="1120">
          <cell r="A1120" t="str">
            <v>3680-0310</v>
          </cell>
          <cell r="B1120" t="str">
            <v>ETIQ LACRE S/ PARECER</v>
          </cell>
          <cell r="C1120" t="str">
            <v>PEÇAS</v>
          </cell>
          <cell r="D1120" t="str">
            <v>PÇ</v>
          </cell>
        </row>
        <row r="1121">
          <cell r="A1121" t="str">
            <v>3680-0311</v>
          </cell>
          <cell r="B1121" t="str">
            <v>ETIQ LACRE S/ PARECER</v>
          </cell>
          <cell r="C1121" t="str">
            <v>PEÇAS</v>
          </cell>
          <cell r="D1121" t="str">
            <v>PÇ</v>
          </cell>
        </row>
        <row r="1122">
          <cell r="A1122" t="str">
            <v>3680-0312</v>
          </cell>
          <cell r="B1122" t="str">
            <v>ETIQ LACRE S/ PARECER</v>
          </cell>
          <cell r="C1122" t="str">
            <v>PEÇAS</v>
          </cell>
          <cell r="D1122" t="str">
            <v>PÇ</v>
          </cell>
        </row>
        <row r="1123">
          <cell r="A1123" t="str">
            <v>3680-0313</v>
          </cell>
          <cell r="B1123" t="str">
            <v>ETIQ LACRE S/ PARECER</v>
          </cell>
          <cell r="C1123" t="str">
            <v>PEÇAS</v>
          </cell>
          <cell r="D1123" t="str">
            <v>PÇ</v>
          </cell>
        </row>
        <row r="1124">
          <cell r="A1124" t="str">
            <v>3680-0314</v>
          </cell>
          <cell r="B1124" t="str">
            <v>ETIQ LACRE S/ PARECER</v>
          </cell>
          <cell r="C1124" t="str">
            <v>PEÇAS</v>
          </cell>
          <cell r="D1124" t="str">
            <v>PÇ</v>
          </cell>
        </row>
        <row r="1125">
          <cell r="A1125" t="str">
            <v>3680-0315</v>
          </cell>
          <cell r="B1125" t="str">
            <v>ETIQ LACRE S/ PARECER</v>
          </cell>
          <cell r="C1125" t="str">
            <v>PEÇAS</v>
          </cell>
          <cell r="D1125" t="str">
            <v>PÇ</v>
          </cell>
        </row>
        <row r="1126">
          <cell r="A1126" t="str">
            <v>3680-0316</v>
          </cell>
          <cell r="B1126" t="str">
            <v>ETIQ LACRE S/ PARECER</v>
          </cell>
          <cell r="C1126" t="str">
            <v>PEÇAS</v>
          </cell>
          <cell r="D1126" t="str">
            <v>PÇ</v>
          </cell>
        </row>
        <row r="1127">
          <cell r="A1127" t="str">
            <v>3680-0317</v>
          </cell>
          <cell r="B1127" t="str">
            <v>ETIQ LACRE S/ PARECER</v>
          </cell>
          <cell r="C1127" t="str">
            <v>PEÇAS</v>
          </cell>
          <cell r="D1127" t="str">
            <v>PÇ</v>
          </cell>
        </row>
        <row r="1128">
          <cell r="A1128" t="str">
            <v>3680-0318</v>
          </cell>
          <cell r="B1128" t="str">
            <v>ETIQ LACRE S/ PARECER</v>
          </cell>
          <cell r="C1128" t="str">
            <v>PEÇAS</v>
          </cell>
          <cell r="D1128" t="str">
            <v>PÇ</v>
          </cell>
        </row>
        <row r="1129">
          <cell r="A1129" t="str">
            <v>3680-0319</v>
          </cell>
          <cell r="B1129" t="str">
            <v>ETIQ LACRE S/ PARECER</v>
          </cell>
          <cell r="C1129" t="str">
            <v>PEÇAS</v>
          </cell>
          <cell r="D1129" t="str">
            <v>PÇ</v>
          </cell>
        </row>
        <row r="1130">
          <cell r="A1130" t="str">
            <v>3680-0320</v>
          </cell>
          <cell r="B1130" t="str">
            <v>ETIQ LACRE S/ PARECER</v>
          </cell>
          <cell r="C1130" t="str">
            <v>PEÇAS</v>
          </cell>
          <cell r="D1130" t="str">
            <v>PÇ</v>
          </cell>
        </row>
        <row r="1131">
          <cell r="A1131" t="str">
            <v>3680-0321</v>
          </cell>
          <cell r="B1131" t="str">
            <v>ETIQ LACRE S/ PARECER</v>
          </cell>
          <cell r="C1131" t="str">
            <v>PEÇAS</v>
          </cell>
          <cell r="D1131" t="str">
            <v>PÇ</v>
          </cell>
        </row>
        <row r="1132">
          <cell r="A1132" t="str">
            <v>3680-0322</v>
          </cell>
          <cell r="B1132" t="str">
            <v>ETIQ LACRE S/ PARECER</v>
          </cell>
          <cell r="C1132" t="str">
            <v>PEÇAS</v>
          </cell>
          <cell r="D1132" t="str">
            <v>PÇ</v>
          </cell>
        </row>
        <row r="1133">
          <cell r="A1133" t="str">
            <v>3680-0323</v>
          </cell>
          <cell r="B1133" t="str">
            <v>ETIQ LACRE S/ PARECER</v>
          </cell>
          <cell r="C1133" t="str">
            <v>PEÇAS</v>
          </cell>
          <cell r="D1133" t="str">
            <v>PÇ</v>
          </cell>
        </row>
        <row r="1134">
          <cell r="A1134" t="str">
            <v>3680-0324</v>
          </cell>
          <cell r="B1134" t="str">
            <v>ETIQ LACRE S/ PARECER</v>
          </cell>
          <cell r="C1134" t="str">
            <v>PEÇAS</v>
          </cell>
          <cell r="D1134" t="str">
            <v>PÇ</v>
          </cell>
        </row>
        <row r="1135">
          <cell r="A1135" t="str">
            <v>3680-0325</v>
          </cell>
          <cell r="B1135" t="str">
            <v>ETIQ LACRE S/ PARECER</v>
          </cell>
          <cell r="C1135" t="str">
            <v>PEÇAS</v>
          </cell>
          <cell r="D1135" t="str">
            <v>PÇ</v>
          </cell>
        </row>
        <row r="1136">
          <cell r="A1136" t="str">
            <v>3680-0326</v>
          </cell>
          <cell r="B1136" t="str">
            <v>ETIQ LACRE S/ PARECER</v>
          </cell>
          <cell r="C1136" t="str">
            <v>PEÇAS</v>
          </cell>
          <cell r="D1136" t="str">
            <v>PÇ</v>
          </cell>
        </row>
        <row r="1137">
          <cell r="A1137" t="str">
            <v>3680-0328</v>
          </cell>
          <cell r="B1137" t="str">
            <v>ETIQ LACRE S/ PARECER</v>
          </cell>
          <cell r="C1137" t="str">
            <v>PEÇAS</v>
          </cell>
          <cell r="D1137" t="str">
            <v>PÇ</v>
          </cell>
        </row>
        <row r="1138">
          <cell r="A1138" t="str">
            <v>3680-0329</v>
          </cell>
          <cell r="B1138" t="str">
            <v>ETIQ LACRE S/ PARECER</v>
          </cell>
          <cell r="C1138" t="str">
            <v>PEÇAS</v>
          </cell>
          <cell r="D1138" t="str">
            <v>PÇ</v>
          </cell>
        </row>
        <row r="1139">
          <cell r="A1139" t="str">
            <v>3680-0330</v>
          </cell>
          <cell r="B1139" t="str">
            <v>ETIQ LACRE S/ PARECER</v>
          </cell>
          <cell r="C1139" t="str">
            <v>PEÇAS</v>
          </cell>
          <cell r="D1139" t="str">
            <v>PÇ</v>
          </cell>
        </row>
        <row r="1140">
          <cell r="A1140" t="str">
            <v>3680-0331</v>
          </cell>
          <cell r="B1140" t="str">
            <v>ETIQ LACRE S/ PARECER</v>
          </cell>
          <cell r="C1140" t="str">
            <v>PEÇAS</v>
          </cell>
          <cell r="D1140" t="str">
            <v>PÇ</v>
          </cell>
        </row>
        <row r="1141">
          <cell r="A1141" t="str">
            <v>3680-0332</v>
          </cell>
          <cell r="B1141" t="str">
            <v>ETIQ LACRE S/ PARECER</v>
          </cell>
          <cell r="C1141" t="str">
            <v>PEÇAS</v>
          </cell>
          <cell r="D1141" t="str">
            <v>PÇ</v>
          </cell>
        </row>
        <row r="1142">
          <cell r="A1142" t="str">
            <v>3680-0333</v>
          </cell>
          <cell r="B1142" t="str">
            <v>ETIQ LACRE S/ PARECER</v>
          </cell>
          <cell r="C1142" t="str">
            <v>PEÇAS</v>
          </cell>
          <cell r="D1142" t="str">
            <v>PÇ</v>
          </cell>
        </row>
        <row r="1143">
          <cell r="A1143" t="str">
            <v>3680-0334</v>
          </cell>
          <cell r="B1143" t="str">
            <v>ETIQ LACRE S/ PARECER</v>
          </cell>
          <cell r="C1143" t="str">
            <v>PEÇAS</v>
          </cell>
          <cell r="D1143" t="str">
            <v>PÇ</v>
          </cell>
        </row>
        <row r="1144">
          <cell r="A1144" t="str">
            <v>3680-0335</v>
          </cell>
          <cell r="B1144" t="str">
            <v>ETIQ LACRE S/ PARECER</v>
          </cell>
          <cell r="C1144" t="str">
            <v>PEÇAS</v>
          </cell>
          <cell r="D1144" t="str">
            <v>PÇ</v>
          </cell>
        </row>
        <row r="1145">
          <cell r="A1145" t="str">
            <v>3680-0336</v>
          </cell>
          <cell r="B1145" t="str">
            <v>ETIQ LACRE S/ PARECER</v>
          </cell>
          <cell r="C1145" t="str">
            <v>PEÇAS</v>
          </cell>
          <cell r="D1145" t="str">
            <v>PÇ</v>
          </cell>
        </row>
        <row r="1146">
          <cell r="A1146" t="str">
            <v>3680-0337</v>
          </cell>
          <cell r="B1146" t="str">
            <v>ETIQ LACRE S/ PARECER</v>
          </cell>
          <cell r="C1146" t="str">
            <v>PEÇAS</v>
          </cell>
          <cell r="D1146" t="str">
            <v>PÇ</v>
          </cell>
        </row>
        <row r="1147">
          <cell r="A1147" t="str">
            <v>3680-0338</v>
          </cell>
          <cell r="B1147" t="str">
            <v>ETIQ LACRE S/ PARECER</v>
          </cell>
          <cell r="C1147" t="str">
            <v>PEÇAS</v>
          </cell>
          <cell r="D1147" t="str">
            <v>PÇ</v>
          </cell>
        </row>
        <row r="1148">
          <cell r="A1148" t="str">
            <v>3680-0339</v>
          </cell>
          <cell r="B1148" t="str">
            <v>ETIQ LACRE S/ PARECER</v>
          </cell>
          <cell r="C1148" t="str">
            <v>PEÇAS</v>
          </cell>
          <cell r="D1148" t="str">
            <v>PÇ</v>
          </cell>
        </row>
        <row r="1149">
          <cell r="A1149" t="str">
            <v>3680-0340</v>
          </cell>
          <cell r="B1149" t="str">
            <v>ETIQ LACRE S/ PARECER</v>
          </cell>
          <cell r="C1149" t="str">
            <v>PEÇAS</v>
          </cell>
          <cell r="D1149" t="str">
            <v>PÇ</v>
          </cell>
        </row>
        <row r="1150">
          <cell r="A1150" t="str">
            <v>3680-0341</v>
          </cell>
          <cell r="B1150" t="str">
            <v>ETIQ LACRE S/ PARECER</v>
          </cell>
          <cell r="C1150" t="str">
            <v>PEÇAS</v>
          </cell>
          <cell r="D1150" t="str">
            <v>PÇ</v>
          </cell>
        </row>
        <row r="1151">
          <cell r="A1151" t="str">
            <v>3680-0342</v>
          </cell>
          <cell r="B1151" t="str">
            <v>ETIQ LACRE S/ PARECER</v>
          </cell>
          <cell r="C1151" t="str">
            <v>PEÇAS</v>
          </cell>
          <cell r="D1151" t="str">
            <v>PÇ</v>
          </cell>
        </row>
        <row r="1152">
          <cell r="A1152" t="str">
            <v>3680-0343</v>
          </cell>
          <cell r="B1152" t="str">
            <v>ETIQ LACRE S/ PARECER</v>
          </cell>
          <cell r="C1152" t="str">
            <v>PEÇAS</v>
          </cell>
          <cell r="D1152" t="str">
            <v>PÇ</v>
          </cell>
        </row>
        <row r="1153">
          <cell r="A1153" t="str">
            <v>3680-0344</v>
          </cell>
          <cell r="B1153" t="str">
            <v>ETIQ LACRE S/ PARECER</v>
          </cell>
          <cell r="C1153" t="str">
            <v>PEÇAS</v>
          </cell>
          <cell r="D1153" t="str">
            <v>PÇ</v>
          </cell>
        </row>
        <row r="1154">
          <cell r="A1154" t="str">
            <v>3680-0345</v>
          </cell>
          <cell r="B1154" t="str">
            <v>ETIQ LACRE S/ PARECER</v>
          </cell>
          <cell r="C1154" t="str">
            <v>PEÇAS</v>
          </cell>
          <cell r="D1154" t="str">
            <v>PÇ</v>
          </cell>
        </row>
        <row r="1155">
          <cell r="A1155" t="str">
            <v>3680-0346</v>
          </cell>
          <cell r="B1155" t="str">
            <v>ETIQ LACRE S/ PARECER</v>
          </cell>
          <cell r="C1155" t="str">
            <v>PEÇAS</v>
          </cell>
          <cell r="D1155" t="str">
            <v>PÇ</v>
          </cell>
        </row>
        <row r="1156">
          <cell r="A1156" t="str">
            <v>3680-0347</v>
          </cell>
          <cell r="B1156" t="str">
            <v>ETIQ LACRE S/ PARECER</v>
          </cell>
          <cell r="C1156" t="str">
            <v>PEÇAS</v>
          </cell>
          <cell r="D1156" t="str">
            <v>PÇ</v>
          </cell>
        </row>
        <row r="1157">
          <cell r="A1157" t="str">
            <v>3680-0348</v>
          </cell>
          <cell r="B1157" t="str">
            <v>ETIQ LACRE S/ PARECER</v>
          </cell>
          <cell r="C1157" t="str">
            <v>PEÇAS</v>
          </cell>
          <cell r="D1157" t="str">
            <v>PÇ</v>
          </cell>
        </row>
        <row r="1158">
          <cell r="A1158" t="str">
            <v>3680-0349</v>
          </cell>
          <cell r="B1158" t="str">
            <v>ETIQ LACRE S/ PARECER</v>
          </cell>
          <cell r="C1158" t="str">
            <v>PEÇAS</v>
          </cell>
          <cell r="D1158" t="str">
            <v>PÇ</v>
          </cell>
        </row>
        <row r="1159">
          <cell r="A1159" t="str">
            <v>3680-0350</v>
          </cell>
          <cell r="B1159" t="str">
            <v>ETIQ LACRE S/ PARECER</v>
          </cell>
          <cell r="C1159" t="str">
            <v>PEÇAS</v>
          </cell>
          <cell r="D1159" t="str">
            <v>PÇ</v>
          </cell>
        </row>
        <row r="1160">
          <cell r="A1160" t="str">
            <v>3680-0351</v>
          </cell>
          <cell r="B1160" t="str">
            <v>ETIQ LACRE S/ PARECER</v>
          </cell>
          <cell r="C1160" t="str">
            <v>PEÇAS</v>
          </cell>
          <cell r="D1160" t="str">
            <v>PÇ</v>
          </cell>
        </row>
        <row r="1161">
          <cell r="A1161" t="str">
            <v>3680-0352</v>
          </cell>
          <cell r="B1161" t="str">
            <v>ETIQ LACRE S/ PARECER</v>
          </cell>
          <cell r="C1161" t="str">
            <v>PEÇAS</v>
          </cell>
          <cell r="D1161" t="str">
            <v>PÇ</v>
          </cell>
        </row>
        <row r="1162">
          <cell r="A1162" t="str">
            <v>3680-0353</v>
          </cell>
          <cell r="B1162" t="str">
            <v>ETIQ LACRE S/ PARECER</v>
          </cell>
          <cell r="C1162" t="str">
            <v>PEÇAS</v>
          </cell>
          <cell r="D1162" t="str">
            <v>PÇ</v>
          </cell>
        </row>
        <row r="1163">
          <cell r="A1163" t="str">
            <v>3680-0354</v>
          </cell>
          <cell r="B1163" t="str">
            <v>ETIQ LACRE S/ PARECER</v>
          </cell>
          <cell r="C1163" t="str">
            <v>PEÇAS</v>
          </cell>
          <cell r="D1163" t="str">
            <v>PÇ</v>
          </cell>
        </row>
        <row r="1164">
          <cell r="A1164" t="str">
            <v>3680-0355</v>
          </cell>
          <cell r="B1164" t="str">
            <v>ETIQ LACRE S/ PARECER</v>
          </cell>
          <cell r="C1164" t="str">
            <v>PEÇAS</v>
          </cell>
          <cell r="D1164" t="str">
            <v>PÇ</v>
          </cell>
        </row>
        <row r="1165">
          <cell r="A1165" t="str">
            <v>3680-0356</v>
          </cell>
          <cell r="B1165" t="str">
            <v>ETIQ LACRE S/ PARECER</v>
          </cell>
          <cell r="C1165" t="str">
            <v>PEÇAS</v>
          </cell>
          <cell r="D1165" t="str">
            <v>PÇ</v>
          </cell>
        </row>
        <row r="1166">
          <cell r="A1166" t="str">
            <v>3680-0357</v>
          </cell>
          <cell r="B1166" t="str">
            <v>ETIQ LACRE S/ PARECER</v>
          </cell>
          <cell r="C1166" t="str">
            <v>PEÇAS</v>
          </cell>
          <cell r="D1166" t="str">
            <v>PÇ</v>
          </cell>
        </row>
        <row r="1167">
          <cell r="A1167" t="str">
            <v>3680-0358</v>
          </cell>
          <cell r="B1167" t="str">
            <v>ETIQ LACRE S/ PARECER</v>
          </cell>
          <cell r="C1167" t="str">
            <v>PEÇAS</v>
          </cell>
          <cell r="D1167" t="str">
            <v>PÇ</v>
          </cell>
        </row>
        <row r="1168">
          <cell r="A1168" t="str">
            <v>3680-0359</v>
          </cell>
          <cell r="B1168" t="str">
            <v>ETIQ LACRE S/ PARECER</v>
          </cell>
          <cell r="C1168" t="str">
            <v>PEÇAS</v>
          </cell>
          <cell r="D1168" t="str">
            <v>PÇ</v>
          </cell>
        </row>
        <row r="1169">
          <cell r="A1169" t="str">
            <v>3680-0360</v>
          </cell>
          <cell r="B1169" t="str">
            <v>ETIQ LACRE S/ PARECER</v>
          </cell>
          <cell r="C1169" t="str">
            <v>PEÇAS</v>
          </cell>
          <cell r="D1169" t="str">
            <v>PÇ</v>
          </cell>
        </row>
        <row r="1170">
          <cell r="A1170" t="str">
            <v>3680-0361</v>
          </cell>
          <cell r="B1170" t="str">
            <v>ETIQ LACRE S/ PARECER</v>
          </cell>
          <cell r="C1170" t="str">
            <v>PEÇAS</v>
          </cell>
          <cell r="D1170" t="str">
            <v>PÇ</v>
          </cell>
        </row>
        <row r="1171">
          <cell r="A1171" t="str">
            <v>3680-0362</v>
          </cell>
          <cell r="B1171" t="str">
            <v>ETIQ LACRE S/ PARECER</v>
          </cell>
          <cell r="C1171" t="str">
            <v>PEÇAS</v>
          </cell>
          <cell r="D1171" t="str">
            <v>PÇ</v>
          </cell>
        </row>
        <row r="1172">
          <cell r="A1172" t="str">
            <v>3680-0363</v>
          </cell>
          <cell r="B1172" t="str">
            <v>ETIQ LACRE S/ PARECER</v>
          </cell>
          <cell r="C1172" t="str">
            <v>PEÇAS</v>
          </cell>
          <cell r="D1172" t="str">
            <v>PÇ</v>
          </cell>
        </row>
        <row r="1173">
          <cell r="A1173" t="str">
            <v>3680-0364</v>
          </cell>
          <cell r="B1173" t="str">
            <v>ETIQ LACRE S/ PARECER</v>
          </cell>
          <cell r="C1173" t="str">
            <v>PEÇAS</v>
          </cell>
          <cell r="D1173" t="str">
            <v>PÇ</v>
          </cell>
        </row>
        <row r="1174">
          <cell r="A1174" t="str">
            <v>3680-0365</v>
          </cell>
          <cell r="B1174" t="str">
            <v>ETIQ LACRE S/ PARECER</v>
          </cell>
          <cell r="C1174" t="str">
            <v>PEÇAS</v>
          </cell>
          <cell r="D1174" t="str">
            <v>PÇ</v>
          </cell>
        </row>
        <row r="1175">
          <cell r="A1175" t="str">
            <v>3680-0366</v>
          </cell>
          <cell r="B1175" t="str">
            <v>ETIQ LACRE S/ PARECER</v>
          </cell>
          <cell r="C1175" t="str">
            <v>PEÇAS</v>
          </cell>
          <cell r="D1175" t="str">
            <v>PÇ</v>
          </cell>
        </row>
        <row r="1176">
          <cell r="A1176" t="str">
            <v>3680-0367</v>
          </cell>
          <cell r="B1176" t="str">
            <v>ETIQ LACRE S/ PARECER</v>
          </cell>
          <cell r="C1176" t="str">
            <v>PEÇAS</v>
          </cell>
          <cell r="D1176" t="str">
            <v>PÇ</v>
          </cell>
        </row>
        <row r="1177">
          <cell r="A1177" t="str">
            <v>3680-0368</v>
          </cell>
          <cell r="B1177" t="str">
            <v>ETIQ LACRE S/ PARECER</v>
          </cell>
          <cell r="C1177" t="str">
            <v>PEÇAS</v>
          </cell>
          <cell r="D1177" t="str">
            <v>PÇ</v>
          </cell>
        </row>
        <row r="1178">
          <cell r="A1178" t="str">
            <v>3680-0369</v>
          </cell>
          <cell r="B1178" t="str">
            <v>ETIQ LACRE S/ PARECER</v>
          </cell>
          <cell r="C1178" t="str">
            <v>PEÇAS</v>
          </cell>
          <cell r="D1178" t="str">
            <v>PÇ</v>
          </cell>
        </row>
        <row r="1179">
          <cell r="A1179" t="str">
            <v>3680-0370</v>
          </cell>
          <cell r="B1179" t="str">
            <v>ETIQ LACRE S/ PARECER</v>
          </cell>
          <cell r="C1179" t="str">
            <v>PEÇAS</v>
          </cell>
          <cell r="D1179" t="str">
            <v>PÇ</v>
          </cell>
        </row>
        <row r="1180">
          <cell r="A1180" t="str">
            <v>3680-0371</v>
          </cell>
          <cell r="B1180" t="str">
            <v>ETIQ LACRE S/ PARECER</v>
          </cell>
          <cell r="C1180" t="str">
            <v>PEÇAS</v>
          </cell>
          <cell r="D1180" t="str">
            <v>PÇ</v>
          </cell>
        </row>
        <row r="1181">
          <cell r="A1181" t="str">
            <v>3680-0372</v>
          </cell>
          <cell r="B1181" t="str">
            <v>ETIQ LACRE S/ PARECER</v>
          </cell>
          <cell r="C1181" t="str">
            <v>PEÇAS</v>
          </cell>
          <cell r="D1181" t="str">
            <v>PÇ</v>
          </cell>
        </row>
        <row r="1182">
          <cell r="A1182" t="str">
            <v>3680-0373</v>
          </cell>
          <cell r="B1182" t="str">
            <v>ETIQ LACRE S/ PARECER</v>
          </cell>
          <cell r="C1182" t="str">
            <v>PEÇAS</v>
          </cell>
          <cell r="D1182" t="str">
            <v>PÇ</v>
          </cell>
        </row>
        <row r="1183">
          <cell r="A1183" t="str">
            <v>3680-0374</v>
          </cell>
          <cell r="B1183" t="str">
            <v>ETIQ LACRE S/ PARECER</v>
          </cell>
          <cell r="C1183" t="str">
            <v>PEÇAS</v>
          </cell>
          <cell r="D1183" t="str">
            <v>PÇ</v>
          </cell>
        </row>
        <row r="1184">
          <cell r="A1184" t="str">
            <v>3680-0375</v>
          </cell>
          <cell r="B1184" t="str">
            <v>ETIQ LACRE S/ PARECER</v>
          </cell>
          <cell r="C1184" t="str">
            <v>PEÇAS</v>
          </cell>
          <cell r="D1184" t="str">
            <v>PÇ</v>
          </cell>
        </row>
        <row r="1185">
          <cell r="A1185" t="str">
            <v>3680-0376</v>
          </cell>
          <cell r="B1185" t="str">
            <v>ETIQ LACRE S/ PARECER</v>
          </cell>
          <cell r="C1185" t="str">
            <v>PEÇAS</v>
          </cell>
          <cell r="D1185" t="str">
            <v>PÇ</v>
          </cell>
        </row>
        <row r="1186">
          <cell r="A1186" t="str">
            <v>3680-0377</v>
          </cell>
          <cell r="B1186" t="str">
            <v>ETIQ LACRE S/ PARECER</v>
          </cell>
          <cell r="C1186" t="str">
            <v>PEÇAS</v>
          </cell>
          <cell r="D1186" t="str">
            <v>PÇ</v>
          </cell>
        </row>
        <row r="1187">
          <cell r="A1187" t="str">
            <v>3680-0378</v>
          </cell>
          <cell r="B1187" t="str">
            <v>ETIQ LACRE S/ PARECER</v>
          </cell>
          <cell r="C1187" t="str">
            <v>PEÇAS</v>
          </cell>
          <cell r="D1187" t="str">
            <v>PÇ</v>
          </cell>
        </row>
        <row r="1188">
          <cell r="A1188" t="str">
            <v>3680-0379</v>
          </cell>
          <cell r="B1188" t="str">
            <v>ETIQ LACRE S/ PARECER</v>
          </cell>
          <cell r="C1188" t="str">
            <v>PEÇAS</v>
          </cell>
          <cell r="D1188" t="str">
            <v>PÇ</v>
          </cell>
        </row>
        <row r="1189">
          <cell r="A1189" t="str">
            <v>3680-0380</v>
          </cell>
          <cell r="B1189" t="str">
            <v>ETIQ LACRE S/ PARECER</v>
          </cell>
          <cell r="C1189" t="str">
            <v>PEÇAS</v>
          </cell>
          <cell r="D1189" t="str">
            <v>PÇ</v>
          </cell>
        </row>
        <row r="1190">
          <cell r="A1190" t="str">
            <v>3680-0381</v>
          </cell>
          <cell r="B1190" t="str">
            <v>ETIQ LACRE S/ PARECER</v>
          </cell>
          <cell r="C1190" t="str">
            <v>PEÇAS</v>
          </cell>
          <cell r="D1190" t="str">
            <v>PÇ</v>
          </cell>
        </row>
        <row r="1191">
          <cell r="A1191" t="str">
            <v>3680-0383</v>
          </cell>
          <cell r="B1191" t="str">
            <v>ETIQ LACRE S/ PARECER</v>
          </cell>
          <cell r="C1191" t="str">
            <v>PEÇAS</v>
          </cell>
          <cell r="D1191" t="str">
            <v>PÇ</v>
          </cell>
        </row>
        <row r="1192">
          <cell r="A1192" t="str">
            <v>3680-0384</v>
          </cell>
          <cell r="B1192" t="str">
            <v>ETIQ LACRE S/ PARECER</v>
          </cell>
          <cell r="C1192" t="str">
            <v>PEÇAS</v>
          </cell>
          <cell r="D1192" t="str">
            <v>PÇ</v>
          </cell>
        </row>
        <row r="1193">
          <cell r="A1193" t="str">
            <v>3680-0385</v>
          </cell>
          <cell r="B1193" t="str">
            <v>ETIQ LACRE S/ PARECER</v>
          </cell>
          <cell r="C1193" t="str">
            <v>PEÇAS</v>
          </cell>
          <cell r="D1193" t="str">
            <v>PÇ</v>
          </cell>
        </row>
        <row r="1194">
          <cell r="A1194" t="str">
            <v>3680-0386</v>
          </cell>
          <cell r="B1194" t="str">
            <v>ETIQ LACRE S/ PARECER</v>
          </cell>
          <cell r="C1194" t="str">
            <v>PEÇAS</v>
          </cell>
          <cell r="D1194" t="str">
            <v>PÇ</v>
          </cell>
        </row>
        <row r="1195">
          <cell r="A1195" t="str">
            <v>3680-0387</v>
          </cell>
          <cell r="B1195" t="str">
            <v>ETIQ LACRE S/ PARECER</v>
          </cell>
          <cell r="C1195" t="str">
            <v>PEÇAS</v>
          </cell>
          <cell r="D1195" t="str">
            <v>PÇ</v>
          </cell>
        </row>
        <row r="1196">
          <cell r="A1196" t="str">
            <v>3680-0388</v>
          </cell>
          <cell r="B1196" t="str">
            <v>ETIQ LACRE S/ PARECER</v>
          </cell>
          <cell r="C1196" t="str">
            <v>PEÇAS</v>
          </cell>
          <cell r="D1196" t="str">
            <v>PÇ</v>
          </cell>
        </row>
        <row r="1197">
          <cell r="A1197" t="str">
            <v>3680-0389</v>
          </cell>
          <cell r="B1197" t="str">
            <v>ETIQ LACRE S/ PARECER</v>
          </cell>
          <cell r="C1197" t="str">
            <v>PEÇAS</v>
          </cell>
          <cell r="D1197" t="str">
            <v>PÇ</v>
          </cell>
        </row>
        <row r="1198">
          <cell r="A1198" t="str">
            <v>3680-0390</v>
          </cell>
          <cell r="B1198" t="str">
            <v>ETIQ LACRE S/ PARECER</v>
          </cell>
          <cell r="C1198" t="str">
            <v>PEÇAS</v>
          </cell>
          <cell r="D1198" t="str">
            <v>PÇ</v>
          </cell>
        </row>
        <row r="1199">
          <cell r="A1199" t="str">
            <v>3680-0391</v>
          </cell>
          <cell r="B1199" t="str">
            <v>ETIQ LACRE S/ PARECER</v>
          </cell>
          <cell r="C1199" t="str">
            <v>PEÇAS</v>
          </cell>
          <cell r="D1199" t="str">
            <v>PÇ</v>
          </cell>
        </row>
        <row r="1200">
          <cell r="A1200" t="str">
            <v>3680-0393</v>
          </cell>
          <cell r="B1200" t="str">
            <v>ETIQ LACRE S/ PARECER</v>
          </cell>
          <cell r="C1200" t="str">
            <v>PEÇAS</v>
          </cell>
          <cell r="D1200" t="str">
            <v>PÇ</v>
          </cell>
        </row>
        <row r="1201">
          <cell r="A1201" t="str">
            <v>3680-0394</v>
          </cell>
          <cell r="B1201" t="str">
            <v>ETIQ LACRE S/ PARECER</v>
          </cell>
          <cell r="C1201" t="str">
            <v>PEÇAS</v>
          </cell>
          <cell r="D1201" t="str">
            <v>PÇ</v>
          </cell>
        </row>
        <row r="1202">
          <cell r="A1202" t="str">
            <v>3680-0395</v>
          </cell>
          <cell r="B1202" t="str">
            <v>ETIQ LACRE S/ PARECER</v>
          </cell>
          <cell r="C1202" t="str">
            <v>PEÇAS</v>
          </cell>
          <cell r="D1202" t="str">
            <v>PÇ</v>
          </cell>
        </row>
        <row r="1203">
          <cell r="A1203" t="str">
            <v>3680-0396</v>
          </cell>
          <cell r="B1203" t="str">
            <v>ETIQ LACRE S/ PARECER</v>
          </cell>
          <cell r="C1203" t="str">
            <v>PEÇAS</v>
          </cell>
          <cell r="D1203" t="str">
            <v>PÇ</v>
          </cell>
        </row>
        <row r="1204">
          <cell r="A1204" t="str">
            <v>3680-0397</v>
          </cell>
          <cell r="B1204" t="str">
            <v>ETIQ LACRE S/ PARECER</v>
          </cell>
          <cell r="C1204" t="str">
            <v>PEÇAS</v>
          </cell>
          <cell r="D1204" t="str">
            <v>PÇ</v>
          </cell>
        </row>
        <row r="1205">
          <cell r="A1205" t="str">
            <v>3680-0411</v>
          </cell>
          <cell r="B1205" t="str">
            <v>ETIQ LACRE S/ PARECER</v>
          </cell>
          <cell r="C1205" t="str">
            <v>PEÇAS</v>
          </cell>
          <cell r="D1205" t="str">
            <v>PÇ</v>
          </cell>
        </row>
        <row r="1206">
          <cell r="A1206" t="str">
            <v>3681</v>
          </cell>
          <cell r="B1206" t="str">
            <v>CI SMD CMOS 74HCT08</v>
          </cell>
          <cell r="C1206" t="str">
            <v>PEÇAS</v>
          </cell>
          <cell r="D1206" t="str">
            <v>PÇ</v>
          </cell>
        </row>
        <row r="1207">
          <cell r="A1207" t="str">
            <v>3688</v>
          </cell>
          <cell r="B1207" t="str">
            <v>PROT PL CONTROL BS</v>
          </cell>
          <cell r="C1207" t="str">
            <v>PEÇAS</v>
          </cell>
          <cell r="D1207" t="str">
            <v>PÇ</v>
          </cell>
        </row>
        <row r="1208">
          <cell r="A1208" t="str">
            <v>3695</v>
          </cell>
          <cell r="B1208" t="str">
            <v>PL CTRL TECSIMI</v>
          </cell>
          <cell r="C1208" t="str">
            <v>PEÇAS</v>
          </cell>
          <cell r="D1208" t="str">
            <v>PÇ</v>
          </cell>
        </row>
        <row r="1209">
          <cell r="A1209" t="str">
            <v>3700</v>
          </cell>
          <cell r="B1209" t="str">
            <v>PB20 PPC4PR03</v>
          </cell>
          <cell r="C1209" t="str">
            <v>BLOCOS</v>
          </cell>
          <cell r="D1209" t="str">
            <v>PP</v>
          </cell>
        </row>
        <row r="1210">
          <cell r="A1210" t="str">
            <v>3711</v>
          </cell>
          <cell r="B1210" t="str">
            <v>ENGR BR MP40 REF.526</v>
          </cell>
          <cell r="C1210" t="str">
            <v>PEÇAS</v>
          </cell>
          <cell r="D1210" t="str">
            <v>PÇ</v>
          </cell>
        </row>
        <row r="1211">
          <cell r="A1211" t="str">
            <v>3712</v>
          </cell>
          <cell r="B1211" t="str">
            <v>ENGR PR MP40 REF.521</v>
          </cell>
          <cell r="C1211" t="str">
            <v>PEÇAS</v>
          </cell>
          <cell r="D1211" t="str">
            <v>PÇ</v>
          </cell>
        </row>
        <row r="1212">
          <cell r="A1212" t="str">
            <v>3714</v>
          </cell>
          <cell r="B1212" t="str">
            <v>BOCAL PRES CURTO</v>
          </cell>
          <cell r="C1212" t="str">
            <v>PEÇAS</v>
          </cell>
          <cell r="D1212" t="str">
            <v>PÇ</v>
          </cell>
        </row>
        <row r="1213">
          <cell r="A1213" t="str">
            <v>3715</v>
          </cell>
          <cell r="B1213" t="str">
            <v>MOLA DO ROLO REF.509</v>
          </cell>
          <cell r="C1213" t="str">
            <v>PEÇAS</v>
          </cell>
          <cell r="D1213" t="str">
            <v>PÇ</v>
          </cell>
        </row>
        <row r="1214">
          <cell r="A1214" t="str">
            <v>3719</v>
          </cell>
          <cell r="B1214" t="str">
            <v>PINHAO 15 DENTES</v>
          </cell>
          <cell r="C1214" t="str">
            <v>PEÇAS</v>
          </cell>
          <cell r="D1214" t="str">
            <v>PÇ</v>
          </cell>
        </row>
        <row r="1215">
          <cell r="A1215" t="str">
            <v>3721</v>
          </cell>
          <cell r="B1215" t="str">
            <v>PINHAO 20 DENTES MOTOR PM105</v>
          </cell>
          <cell r="C1215" t="str">
            <v>PEÇAS</v>
          </cell>
          <cell r="D1215" t="str">
            <v>PÇ</v>
          </cell>
        </row>
        <row r="1216">
          <cell r="A1216" t="str">
            <v>3738</v>
          </cell>
          <cell r="B1216" t="str">
            <v>KIT IMP TMU375 BR TMPG IB40FI</v>
          </cell>
          <cell r="C1216" t="str">
            <v>PEÇAS</v>
          </cell>
          <cell r="D1216" t="str">
            <v>PÇ</v>
          </cell>
        </row>
        <row r="1217">
          <cell r="A1217" t="str">
            <v>3739</v>
          </cell>
          <cell r="B1217" t="str">
            <v>KIT IMP TMU375 PR TMPG IB40FI</v>
          </cell>
          <cell r="C1217" t="str">
            <v>PEÇAS</v>
          </cell>
          <cell r="D1217" t="str">
            <v>PÇ</v>
          </cell>
        </row>
        <row r="1218">
          <cell r="A1218" t="str">
            <v>3747</v>
          </cell>
          <cell r="B1218" t="str">
            <v>PL FTE FR21 UL</v>
          </cell>
          <cell r="C1218" t="str">
            <v>PEÇAS</v>
          </cell>
          <cell r="D1218" t="str">
            <v>PÇ</v>
          </cell>
        </row>
        <row r="1219">
          <cell r="A1219" t="str">
            <v>3780</v>
          </cell>
          <cell r="B1219" t="str">
            <v>CORREIA SINC CMP</v>
          </cell>
          <cell r="C1219" t="str">
            <v>PEÇAS</v>
          </cell>
          <cell r="D1219" t="str">
            <v>PÇ</v>
          </cell>
        </row>
        <row r="1220">
          <cell r="A1220" t="str">
            <v>379</v>
          </cell>
          <cell r="B1220" t="str">
            <v>FUS 5X20MM 2A RAPIDO</v>
          </cell>
          <cell r="C1220" t="str">
            <v>PEÇAS</v>
          </cell>
          <cell r="D1220" t="str">
            <v>PÇ</v>
          </cell>
        </row>
        <row r="1221">
          <cell r="A1221" t="str">
            <v>3799</v>
          </cell>
          <cell r="B1221" t="str">
            <v>DP20 SRS2TD00</v>
          </cell>
          <cell r="C1221" t="str">
            <v>IMPRESSORAS DE CHEQUES</v>
          </cell>
          <cell r="D1221" t="str">
            <v>PP</v>
          </cell>
        </row>
        <row r="1222">
          <cell r="A1222" t="str">
            <v>381</v>
          </cell>
          <cell r="B1222" t="str">
            <v>CI EPLD EPM7032LC-44</v>
          </cell>
          <cell r="C1222" t="str">
            <v>PEÇAS</v>
          </cell>
          <cell r="D1222" t="str">
            <v>PÇ</v>
          </cell>
        </row>
        <row r="1223">
          <cell r="A1223" t="str">
            <v>3815</v>
          </cell>
          <cell r="B1223" t="str">
            <v>PL SENS PAP CMP</v>
          </cell>
          <cell r="C1223" t="str">
            <v>PEÇAS</v>
          </cell>
          <cell r="D1223" t="str">
            <v>PÇ</v>
          </cell>
        </row>
        <row r="1224">
          <cell r="A1224" t="str">
            <v>3818</v>
          </cell>
          <cell r="B1224" t="str">
            <v>BOCAL SAIDA SUP GUI C/ SENSOR</v>
          </cell>
          <cell r="C1224" t="str">
            <v>PEÇAS</v>
          </cell>
          <cell r="D1224" t="str">
            <v>PÇ</v>
          </cell>
        </row>
        <row r="1225">
          <cell r="A1225" t="str">
            <v>3819</v>
          </cell>
          <cell r="B1225" t="str">
            <v>PL SENSOR BOCAL CMP</v>
          </cell>
          <cell r="C1225" t="str">
            <v>PEÇAS</v>
          </cell>
          <cell r="D1225" t="str">
            <v>PÇ</v>
          </cell>
        </row>
        <row r="1226">
          <cell r="A1226" t="str">
            <v>3820</v>
          </cell>
          <cell r="B1226" t="str">
            <v>PL PRINCIPAL CMP</v>
          </cell>
          <cell r="C1226" t="str">
            <v>PEÇAS</v>
          </cell>
          <cell r="D1226" t="str">
            <v>PÇ</v>
          </cell>
        </row>
        <row r="1227">
          <cell r="A1227" t="str">
            <v>3827</v>
          </cell>
          <cell r="B1227" t="str">
            <v>CI FLASH DIP SST39SF020A</v>
          </cell>
          <cell r="C1227" t="str">
            <v>PEÇAS</v>
          </cell>
          <cell r="D1227" t="str">
            <v>PÇ</v>
          </cell>
        </row>
        <row r="1228">
          <cell r="A1228" t="str">
            <v>3828</v>
          </cell>
          <cell r="B1228" t="str">
            <v>FTE +5V/500mA C/REG 110V/220V</v>
          </cell>
          <cell r="C1228" t="str">
            <v>PEÇAS</v>
          </cell>
          <cell r="D1228" t="str">
            <v>PÇ</v>
          </cell>
        </row>
        <row r="1229">
          <cell r="A1229" t="str">
            <v>3837</v>
          </cell>
          <cell r="B1229" t="str">
            <v>CABO ENT AC MP-20 S KK</v>
          </cell>
          <cell r="C1229" t="str">
            <v>PEÇAS</v>
          </cell>
          <cell r="D1229" t="str">
            <v>PÇ</v>
          </cell>
        </row>
        <row r="1230">
          <cell r="A1230" t="str">
            <v>3859</v>
          </cell>
          <cell r="B1230" t="str">
            <v>BARRA PIN 1X10 180</v>
          </cell>
          <cell r="C1230" t="str">
            <v>PEÇAS</v>
          </cell>
          <cell r="D1230" t="str">
            <v>PÇ</v>
          </cell>
        </row>
        <row r="1231">
          <cell r="A1231" t="str">
            <v>3864</v>
          </cell>
          <cell r="B1231" t="str">
            <v>PL CONTR SB2000 4 SERIAIS</v>
          </cell>
          <cell r="C1231" t="str">
            <v>PEÇAS</v>
          </cell>
          <cell r="D1231" t="str">
            <v>PÇ</v>
          </cell>
        </row>
        <row r="1232">
          <cell r="A1232" t="str">
            <v>3871</v>
          </cell>
          <cell r="B1232" t="str">
            <v>FTE FR-2000 MONT</v>
          </cell>
          <cell r="C1232" t="str">
            <v>PEÇAS</v>
          </cell>
          <cell r="D1232" t="str">
            <v>PÇ</v>
          </cell>
        </row>
        <row r="1233">
          <cell r="A1233" t="str">
            <v>3872</v>
          </cell>
          <cell r="B1233" t="str">
            <v>PL CONTR JSS92R MONT</v>
          </cell>
          <cell r="C1233" t="str">
            <v>PEÇAS</v>
          </cell>
          <cell r="D1233" t="str">
            <v>PÇ</v>
          </cell>
        </row>
        <row r="1234">
          <cell r="A1234" t="str">
            <v>3873</v>
          </cell>
          <cell r="B1234" t="str">
            <v>PL CONTR PAD MONT</v>
          </cell>
          <cell r="C1234" t="str">
            <v>PEÇAS</v>
          </cell>
          <cell r="D1234" t="str">
            <v>PÇ</v>
          </cell>
        </row>
        <row r="1235">
          <cell r="A1235" t="str">
            <v>3874</v>
          </cell>
          <cell r="B1235" t="str">
            <v>PL CTRL LSC92I RAM32K MONT</v>
          </cell>
          <cell r="C1235" t="str">
            <v>PEÇAS</v>
          </cell>
          <cell r="D1235" t="str">
            <v>PÇ</v>
          </cell>
        </row>
        <row r="1236">
          <cell r="A1236" t="str">
            <v>3884</v>
          </cell>
          <cell r="B1236" t="str">
            <v>ROLETE BS</v>
          </cell>
          <cell r="C1236" t="str">
            <v>PEÇAS</v>
          </cell>
          <cell r="D1236" t="str">
            <v>PÇ</v>
          </cell>
        </row>
        <row r="1237">
          <cell r="A1237" t="str">
            <v>3888</v>
          </cell>
          <cell r="B1237" t="str">
            <v>EIXO BOB DE PAPEL BS</v>
          </cell>
          <cell r="C1237" t="str">
            <v>PEÇAS</v>
          </cell>
          <cell r="D1237" t="str">
            <v>PÇ</v>
          </cell>
        </row>
        <row r="1238">
          <cell r="A1238" t="str">
            <v>3889</v>
          </cell>
          <cell r="B1238" t="str">
            <v>TRAVA IMPRESSORA BS</v>
          </cell>
          <cell r="C1238" t="str">
            <v>PEÇAS</v>
          </cell>
          <cell r="D1238" t="str">
            <v>PÇ</v>
          </cell>
        </row>
        <row r="1239">
          <cell r="A1239" t="str">
            <v>3891</v>
          </cell>
          <cell r="B1239" t="str">
            <v>SPT IMPRESSORA BS</v>
          </cell>
          <cell r="C1239" t="str">
            <v>PEÇAS</v>
          </cell>
          <cell r="D1239" t="str">
            <v>PÇ</v>
          </cell>
        </row>
        <row r="1240">
          <cell r="A1240" t="str">
            <v>3895</v>
          </cell>
          <cell r="B1240" t="str">
            <v>PAR PHI CH M3X4 ZB</v>
          </cell>
          <cell r="C1240" t="str">
            <v>PEÇAS</v>
          </cell>
          <cell r="D1240" t="str">
            <v>PÇ</v>
          </cell>
        </row>
        <row r="1241">
          <cell r="A1241" t="str">
            <v>39</v>
          </cell>
          <cell r="B1241" t="str">
            <v>CAP ELT RAD 1UF/100V +/-20%</v>
          </cell>
          <cell r="C1241" t="str">
            <v>PEÇAS</v>
          </cell>
          <cell r="D1241" t="str">
            <v>PÇ</v>
          </cell>
        </row>
        <row r="1242">
          <cell r="A1242" t="str">
            <v>3900</v>
          </cell>
          <cell r="B1242" t="str">
            <v>MP20 DRC5PR00</v>
          </cell>
          <cell r="C1242" t="str">
            <v>IMPRESSORAS NÃO-FISCAIS</v>
          </cell>
          <cell r="D1242" t="str">
            <v>PP</v>
          </cell>
        </row>
        <row r="1243">
          <cell r="A1243" t="str">
            <v>3904</v>
          </cell>
          <cell r="B1243" t="str">
            <v>CABO COM DB9F-DB9F RTCT</v>
          </cell>
          <cell r="C1243" t="str">
            <v>PEÇAS</v>
          </cell>
          <cell r="D1243" t="str">
            <v>PÇ</v>
          </cell>
        </row>
        <row r="1244">
          <cell r="A1244" t="str">
            <v>3917</v>
          </cell>
          <cell r="B1244" t="str">
            <v>CI MICROC Z86C9116PSC</v>
          </cell>
          <cell r="C1244" t="str">
            <v>PEÇAS</v>
          </cell>
          <cell r="D1244" t="str">
            <v>PÇ</v>
          </cell>
        </row>
        <row r="1245">
          <cell r="A1245" t="str">
            <v>3920</v>
          </cell>
          <cell r="B1245" t="str">
            <v>LEITOR SC552 BEMATEF</v>
          </cell>
          <cell r="C1245" t="str">
            <v>LEITORES</v>
          </cell>
          <cell r="D1245" t="str">
            <v>PP</v>
          </cell>
        </row>
        <row r="1246">
          <cell r="A1246" t="str">
            <v>394</v>
          </cell>
          <cell r="B1246" t="str">
            <v>CI CONTROLADOR PWM TL494CN</v>
          </cell>
          <cell r="C1246" t="str">
            <v>PEÇAS</v>
          </cell>
          <cell r="D1246" t="str">
            <v>PÇ</v>
          </cell>
        </row>
        <row r="1247">
          <cell r="A1247" t="str">
            <v>3940</v>
          </cell>
          <cell r="B1247" t="str">
            <v>PB20 PPC4PR00</v>
          </cell>
          <cell r="C1247" t="str">
            <v>BLOCOS</v>
          </cell>
          <cell r="D1247" t="str">
            <v>PP</v>
          </cell>
        </row>
        <row r="1248">
          <cell r="A1248" t="str">
            <v>3948</v>
          </cell>
          <cell r="B1248" t="str">
            <v>ETIQ ALUM MP20 FI RECON 7908</v>
          </cell>
          <cell r="C1248" t="str">
            <v>PEÇAS</v>
          </cell>
          <cell r="D1248" t="str">
            <v>PÇ</v>
          </cell>
        </row>
        <row r="1249">
          <cell r="A1249" t="str">
            <v>3949</v>
          </cell>
          <cell r="B1249" t="str">
            <v>ETIQ ALUM MP40 FI RECON 9708</v>
          </cell>
          <cell r="C1249" t="str">
            <v>PEÇAS</v>
          </cell>
          <cell r="D1249" t="str">
            <v>PÇ</v>
          </cell>
        </row>
        <row r="1250">
          <cell r="A1250" t="str">
            <v>395</v>
          </cell>
          <cell r="B1250" t="str">
            <v>TRANS MJE13009</v>
          </cell>
          <cell r="C1250" t="str">
            <v>PEÇAS</v>
          </cell>
          <cell r="D1250" t="str">
            <v>PÇ</v>
          </cell>
        </row>
        <row r="1251">
          <cell r="A1251" t="str">
            <v>3963</v>
          </cell>
          <cell r="B1251" t="str">
            <v xml:space="preserve">KIT 4X SPT BOB 3 KC2580 CMP  </v>
          </cell>
          <cell r="C1251" t="str">
            <v xml:space="preserve">KIT MANUFATURADOS             </v>
          </cell>
          <cell r="D1251" t="str">
            <v>PP</v>
          </cell>
        </row>
        <row r="1252">
          <cell r="A1252" t="str">
            <v>3964</v>
          </cell>
          <cell r="B1252" t="str">
            <v xml:space="preserve">KIT 4X SPT BOB 6 KC2580 CMP  </v>
          </cell>
          <cell r="C1252" t="str">
            <v xml:space="preserve">KIT MANUFATURADOS             </v>
          </cell>
          <cell r="D1252" t="str">
            <v>PP</v>
          </cell>
        </row>
        <row r="1253">
          <cell r="A1253" t="str">
            <v>4</v>
          </cell>
          <cell r="B1253" t="str">
            <v>CI RAM 6264</v>
          </cell>
          <cell r="C1253" t="str">
            <v>PEÇAS</v>
          </cell>
          <cell r="D1253" t="str">
            <v>PÇ</v>
          </cell>
        </row>
        <row r="1254">
          <cell r="A1254" t="str">
            <v>40</v>
          </cell>
          <cell r="B1254" t="str">
            <v>CAP ELT RAD 10UF/50V +/-20%</v>
          </cell>
          <cell r="C1254" t="str">
            <v>PEÇAS</v>
          </cell>
          <cell r="D1254" t="str">
            <v>PÇ</v>
          </cell>
        </row>
        <row r="1255">
          <cell r="A1255" t="str">
            <v>4007</v>
          </cell>
          <cell r="B1255" t="str">
            <v>PAR PH CP MT ZB 3X20</v>
          </cell>
          <cell r="C1255" t="str">
            <v>PEÇAS</v>
          </cell>
          <cell r="D1255" t="str">
            <v>PÇ</v>
          </cell>
        </row>
        <row r="1256">
          <cell r="A1256" t="str">
            <v>4010</v>
          </cell>
          <cell r="B1256" t="str">
            <v>TMP TRAS MP20 REB CZ CMP</v>
          </cell>
          <cell r="C1256" t="str">
            <v>PEÇAS</v>
          </cell>
          <cell r="D1256" t="str">
            <v>PÇ</v>
          </cell>
        </row>
        <row r="1257">
          <cell r="A1257" t="str">
            <v>4014</v>
          </cell>
          <cell r="B1257" t="str">
            <v>BASE INF CZ GAB MP20</v>
          </cell>
          <cell r="C1257" t="str">
            <v>PEÇAS</v>
          </cell>
          <cell r="D1257" t="str">
            <v>PÇ</v>
          </cell>
        </row>
        <row r="1258">
          <cell r="A1258" t="str">
            <v>4015</v>
          </cell>
          <cell r="B1258" t="str">
            <v>TMP FRN CZ GAB MP20 FI II CMP</v>
          </cell>
          <cell r="C1258" t="str">
            <v>PEÇAS</v>
          </cell>
          <cell r="D1258" t="str">
            <v>PÇ</v>
          </cell>
        </row>
        <row r="1259">
          <cell r="A1259" t="str">
            <v>4016</v>
          </cell>
          <cell r="B1259" t="str">
            <v>TMP FRN CZ GAB MP20 FI II</v>
          </cell>
          <cell r="C1259" t="str">
            <v>PEÇAS</v>
          </cell>
          <cell r="D1259" t="str">
            <v>PÇ</v>
          </cell>
        </row>
        <row r="1260">
          <cell r="A1260" t="str">
            <v>4020</v>
          </cell>
          <cell r="B1260" t="str">
            <v>CARC INTM CZ MP20 CI</v>
          </cell>
          <cell r="C1260" t="str">
            <v>PEÇAS</v>
          </cell>
          <cell r="D1260" t="str">
            <v>PÇ</v>
          </cell>
        </row>
        <row r="1261">
          <cell r="A1261" t="str">
            <v>4021</v>
          </cell>
          <cell r="B1261" t="str">
            <v>PROT CZ BOB MP20 REB</v>
          </cell>
          <cell r="C1261" t="str">
            <v>PEÇAS</v>
          </cell>
          <cell r="D1261" t="str">
            <v>PÇ</v>
          </cell>
        </row>
        <row r="1262">
          <cell r="A1262" t="str">
            <v>4022</v>
          </cell>
          <cell r="B1262" t="str">
            <v>CABO COM DB25M-DIN8P RTCT XNXF</v>
          </cell>
          <cell r="C1262" t="str">
            <v>PEÇAS</v>
          </cell>
          <cell r="D1262" t="str">
            <v>PÇ</v>
          </cell>
        </row>
        <row r="1263">
          <cell r="A1263" t="str">
            <v>4025</v>
          </cell>
          <cell r="B1263" t="str">
            <v>CI SMD 74AHC1GU04</v>
          </cell>
          <cell r="C1263" t="str">
            <v>PEÇAS</v>
          </cell>
          <cell r="D1263" t="str">
            <v>PÇ</v>
          </cell>
        </row>
        <row r="1264">
          <cell r="A1264" t="str">
            <v>4028</v>
          </cell>
          <cell r="B1264" t="str">
            <v>BASE PIN RETA 1X9 MINI-MATE</v>
          </cell>
          <cell r="C1264" t="str">
            <v>PEÇAS</v>
          </cell>
          <cell r="D1264" t="str">
            <v>PÇ</v>
          </cell>
        </row>
        <row r="1265">
          <cell r="A1265" t="str">
            <v>4029</v>
          </cell>
          <cell r="B1265" t="str">
            <v>CAP ELT RAD 1000uF 25V 10mm</v>
          </cell>
          <cell r="C1265" t="str">
            <v>PEÇAS</v>
          </cell>
          <cell r="D1265" t="str">
            <v>PÇ</v>
          </cell>
        </row>
        <row r="1266">
          <cell r="A1266" t="str">
            <v>4030</v>
          </cell>
          <cell r="B1266" t="str">
            <v>PL CONTROL FISC C/ ACION GAV</v>
          </cell>
          <cell r="C1266" t="str">
            <v>PEÇAS</v>
          </cell>
          <cell r="D1266" t="str">
            <v>PÇ</v>
          </cell>
        </row>
        <row r="1267">
          <cell r="A1267" t="str">
            <v>4035</v>
          </cell>
          <cell r="B1267" t="str">
            <v>KIT FISCAL P/ PR4 OLIVETTI</v>
          </cell>
          <cell r="C1267" t="str">
            <v xml:space="preserve">KIT MANUFATURADOS             </v>
          </cell>
          <cell r="D1267" t="str">
            <v>PP</v>
          </cell>
        </row>
        <row r="1268">
          <cell r="A1268" t="str">
            <v>4040</v>
          </cell>
          <cell r="B1268" t="str">
            <v>KIT ITAUTEC COMPACT S/ FTE</v>
          </cell>
          <cell r="C1268" t="str">
            <v xml:space="preserve">KIT MANUFATURADOS             </v>
          </cell>
          <cell r="D1268" t="str">
            <v>PP</v>
          </cell>
        </row>
        <row r="1269">
          <cell r="A1269" t="str">
            <v>4057</v>
          </cell>
          <cell r="B1269" t="str">
            <v>PCI PL CONTR PB20 IT</v>
          </cell>
          <cell r="C1269" t="str">
            <v>PEÇAS</v>
          </cell>
          <cell r="D1269" t="str">
            <v>PÇ</v>
          </cell>
        </row>
        <row r="1270">
          <cell r="A1270" t="str">
            <v>4059</v>
          </cell>
          <cell r="B1270" t="str">
            <v>CABO GAVETA MP2000</v>
          </cell>
          <cell r="C1270" t="str">
            <v>PEÇAS</v>
          </cell>
          <cell r="D1270" t="str">
            <v>PÇ</v>
          </cell>
        </row>
        <row r="1271">
          <cell r="A1271" t="str">
            <v>4061</v>
          </cell>
          <cell r="B1271" t="str">
            <v>PISCINA DUPLA EPROM FISCAL</v>
          </cell>
          <cell r="C1271" t="str">
            <v>PEÇAS</v>
          </cell>
          <cell r="D1271" t="str">
            <v>PÇ</v>
          </cell>
        </row>
        <row r="1272">
          <cell r="A1272" t="str">
            <v>4062</v>
          </cell>
          <cell r="B1272" t="str">
            <v>MEC PRES MC BL P/ ACS-232 CMP</v>
          </cell>
          <cell r="C1272" t="str">
            <v>PEÇAS</v>
          </cell>
          <cell r="D1272" t="str">
            <v>PÇ</v>
          </cell>
        </row>
        <row r="1273">
          <cell r="A1273" t="str">
            <v>4063</v>
          </cell>
          <cell r="B1273" t="str">
            <v>APALP PAP P/ ACS-232</v>
          </cell>
          <cell r="C1273" t="str">
            <v>PEÇAS</v>
          </cell>
          <cell r="D1273" t="str">
            <v>PÇ</v>
          </cell>
        </row>
        <row r="1274">
          <cell r="A1274" t="str">
            <v>4064</v>
          </cell>
          <cell r="B1274" t="str">
            <v>FITA IMP DP410</v>
          </cell>
          <cell r="C1274" t="str">
            <v>PEÇAS</v>
          </cell>
          <cell r="D1274" t="str">
            <v>PÇ</v>
          </cell>
        </row>
        <row r="1275">
          <cell r="A1275" t="str">
            <v>4066</v>
          </cell>
          <cell r="B1275" t="str">
            <v>ROLETE BOB MP2000</v>
          </cell>
          <cell r="C1275" t="str">
            <v>PEÇAS</v>
          </cell>
          <cell r="D1275" t="str">
            <v>PÇ</v>
          </cell>
        </row>
        <row r="1276">
          <cell r="A1276" t="str">
            <v>4068</v>
          </cell>
          <cell r="B1276" t="str">
            <v>MEC PRES MC BL P/ ACS-232</v>
          </cell>
          <cell r="C1276" t="str">
            <v>PEÇAS</v>
          </cell>
          <cell r="D1276" t="str">
            <v>PÇ</v>
          </cell>
        </row>
        <row r="1277">
          <cell r="A1277" t="str">
            <v>4069</v>
          </cell>
          <cell r="B1277" t="str">
            <v>TMP PROT CONTR SLIM</v>
          </cell>
          <cell r="C1277" t="str">
            <v>PEÇAS</v>
          </cell>
          <cell r="D1277" t="str">
            <v>PÇ</v>
          </cell>
        </row>
        <row r="1278">
          <cell r="A1278" t="str">
            <v>4070</v>
          </cell>
          <cell r="B1278" t="str">
            <v>DP20-C SRS2TC00</v>
          </cell>
          <cell r="C1278" t="str">
            <v>IMPRESSORAS DE CHEQUES</v>
          </cell>
          <cell r="D1278" t="str">
            <v>PP</v>
          </cell>
        </row>
        <row r="1279">
          <cell r="A1279" t="str">
            <v>4071</v>
          </cell>
          <cell r="B1279" t="str">
            <v>SPT FIX IMPR SLIM</v>
          </cell>
          <cell r="C1279" t="str">
            <v>PEÇAS</v>
          </cell>
          <cell r="D1279" t="str">
            <v>PÇ</v>
          </cell>
        </row>
        <row r="1280">
          <cell r="A1280" t="str">
            <v>4072</v>
          </cell>
          <cell r="B1280" t="str">
            <v>GUI ACS 232F CMP</v>
          </cell>
          <cell r="C1280" t="str">
            <v>PEÇAS</v>
          </cell>
          <cell r="D1280" t="str">
            <v>PÇ</v>
          </cell>
        </row>
        <row r="1281">
          <cell r="A1281" t="str">
            <v>4077</v>
          </cell>
          <cell r="B1281" t="str">
            <v>BOCAL DE SAÍDA 76MM SLIM</v>
          </cell>
          <cell r="C1281" t="str">
            <v>PEÇAS</v>
          </cell>
          <cell r="D1281" t="str">
            <v>PÇ</v>
          </cell>
        </row>
        <row r="1282">
          <cell r="A1282" t="str">
            <v>4081</v>
          </cell>
          <cell r="B1282" t="str">
            <v>MEC IMP PM600 URANO</v>
          </cell>
          <cell r="C1282" t="str">
            <v>PEÇAS</v>
          </cell>
          <cell r="D1282" t="str">
            <v>PP</v>
          </cell>
        </row>
        <row r="1283">
          <cell r="A1283" t="str">
            <v>4085</v>
          </cell>
          <cell r="B1283" t="str">
            <v>MEC PRES MC CMP UNISYS S/ MOLD</v>
          </cell>
          <cell r="C1283" t="str">
            <v>PEÇAS</v>
          </cell>
          <cell r="D1283" t="str">
            <v>PÇ</v>
          </cell>
        </row>
        <row r="1284">
          <cell r="A1284" t="str">
            <v>4086</v>
          </cell>
          <cell r="B1284" t="str">
            <v>FONTE PC GSV</v>
          </cell>
          <cell r="C1284" t="str">
            <v>PEÇAS</v>
          </cell>
          <cell r="D1284" t="str">
            <v>PÇ</v>
          </cell>
        </row>
        <row r="1285">
          <cell r="A1285" t="str">
            <v>4087</v>
          </cell>
          <cell r="B1285" t="str">
            <v>CORREIA DE TRAÇÃO 94,97 X 1,78</v>
          </cell>
          <cell r="C1285" t="str">
            <v>PEÇAS</v>
          </cell>
          <cell r="D1285" t="str">
            <v>PÇ</v>
          </cell>
        </row>
        <row r="1286">
          <cell r="A1286" t="str">
            <v>410</v>
          </cell>
          <cell r="B1286" t="str">
            <v>CAP CER DISCO 10NF/100V</v>
          </cell>
          <cell r="C1286" t="str">
            <v>PEÇAS</v>
          </cell>
          <cell r="D1286" t="str">
            <v>PÇ</v>
          </cell>
        </row>
        <row r="1287">
          <cell r="A1287" t="str">
            <v>4106</v>
          </cell>
          <cell r="B1287" t="str">
            <v>CI SMD TTL 74LS08</v>
          </cell>
          <cell r="C1287" t="str">
            <v>PEÇAS</v>
          </cell>
          <cell r="D1287" t="str">
            <v>PÇ</v>
          </cell>
        </row>
        <row r="1288">
          <cell r="A1288" t="str">
            <v>4108</v>
          </cell>
          <cell r="B1288" t="str">
            <v>MP20 SRC4FI25 TRIX</v>
          </cell>
          <cell r="C1288" t="str">
            <v>IMPRESSORAS NÃO-FISCAIS</v>
          </cell>
          <cell r="D1288" t="str">
            <v>PP</v>
          </cell>
        </row>
        <row r="1289">
          <cell r="A1289" t="str">
            <v>4113</v>
          </cell>
          <cell r="B1289" t="str">
            <v>CRISTAL 25MHZ PEQUENO</v>
          </cell>
          <cell r="C1289" t="str">
            <v>PEÇAS</v>
          </cell>
          <cell r="D1289" t="str">
            <v>PÇ</v>
          </cell>
        </row>
        <row r="1290">
          <cell r="A1290" t="str">
            <v>4116</v>
          </cell>
          <cell r="B1290" t="str">
            <v>PCI CON SB20</v>
          </cell>
          <cell r="C1290" t="str">
            <v>PEÇAS</v>
          </cell>
          <cell r="D1290" t="str">
            <v>PÇ</v>
          </cell>
        </row>
        <row r="1291">
          <cell r="A1291" t="str">
            <v>4118</v>
          </cell>
          <cell r="B1291" t="str">
            <v>PL CTRL PERTO</v>
          </cell>
          <cell r="C1291" t="str">
            <v>PEÇAS</v>
          </cell>
          <cell r="D1291" t="str">
            <v>PÇ</v>
          </cell>
        </row>
        <row r="1292">
          <cell r="A1292" t="str">
            <v>4134</v>
          </cell>
          <cell r="B1292" t="str">
            <v>ANEL O'RING 47,35X1,78MM</v>
          </cell>
          <cell r="C1292" t="str">
            <v>PEÇAS</v>
          </cell>
          <cell r="D1292" t="str">
            <v>PÇ</v>
          </cell>
        </row>
        <row r="1293">
          <cell r="A1293" t="str">
            <v>414</v>
          </cell>
          <cell r="B1293" t="str">
            <v>CAP ELT RAD 470UF/16V +/-20%</v>
          </cell>
          <cell r="C1293" t="str">
            <v>PEÇAS</v>
          </cell>
          <cell r="D1293" t="str">
            <v>PÇ</v>
          </cell>
        </row>
        <row r="1294">
          <cell r="A1294" t="str">
            <v>4141</v>
          </cell>
          <cell r="B1294" t="str">
            <v>BAT CR2032-3V LITHIUM</v>
          </cell>
          <cell r="C1294" t="str">
            <v>PEÇAS</v>
          </cell>
          <cell r="D1294" t="str">
            <v>PÇ</v>
          </cell>
        </row>
        <row r="1295">
          <cell r="A1295" t="str">
            <v>4144</v>
          </cell>
          <cell r="B1295" t="str">
            <v>CARC INTM GAB MP20</v>
          </cell>
          <cell r="C1295" t="str">
            <v>PEÇAS</v>
          </cell>
          <cell r="D1295" t="str">
            <v>PÇ</v>
          </cell>
        </row>
        <row r="1296">
          <cell r="A1296" t="str">
            <v>4144-00</v>
          </cell>
          <cell r="B1296" t="str">
            <v>CARC INTM GAB MP20 BEGE</v>
          </cell>
          <cell r="C1296" t="str">
            <v>PEÇAS</v>
          </cell>
          <cell r="D1296" t="str">
            <v>PÇ</v>
          </cell>
        </row>
        <row r="1297">
          <cell r="A1297" t="str">
            <v>4146</v>
          </cell>
          <cell r="B1297" t="str">
            <v>KIT PPC5PR22</v>
          </cell>
          <cell r="C1297" t="str">
            <v xml:space="preserve">KIT MANUFATURADOS             </v>
          </cell>
          <cell r="D1297" t="str">
            <v>PP</v>
          </cell>
        </row>
        <row r="1298">
          <cell r="A1298" t="str">
            <v>4154</v>
          </cell>
          <cell r="B1298" t="str">
            <v>PROT BOCAL SUP GUI AC-13IF</v>
          </cell>
          <cell r="C1298" t="str">
            <v>PEÇAS</v>
          </cell>
          <cell r="D1298" t="str">
            <v>PÇ</v>
          </cell>
        </row>
        <row r="1299">
          <cell r="A1299" t="str">
            <v>4157</v>
          </cell>
          <cell r="B1299" t="str">
            <v>LINGUETA SIMPLES RETA M3</v>
          </cell>
          <cell r="C1299" t="str">
            <v>PEÇAS</v>
          </cell>
          <cell r="D1299" t="str">
            <v>PÇ</v>
          </cell>
        </row>
        <row r="1300">
          <cell r="A1300" t="str">
            <v>4159</v>
          </cell>
          <cell r="B1300" t="str">
            <v>CI MODEM TDK 73K224BL</v>
          </cell>
          <cell r="C1300" t="str">
            <v>PEÇAS</v>
          </cell>
          <cell r="D1300" t="str">
            <v>PÇ</v>
          </cell>
        </row>
        <row r="1301">
          <cell r="A1301" t="str">
            <v>4160</v>
          </cell>
          <cell r="B1301" t="str">
            <v>SOQ PLCC STANDARD 32 PIN</v>
          </cell>
          <cell r="C1301" t="str">
            <v>PEÇAS</v>
          </cell>
          <cell r="D1301" t="str">
            <v>PÇ</v>
          </cell>
        </row>
        <row r="1302">
          <cell r="A1302" t="str">
            <v>4162</v>
          </cell>
          <cell r="B1302" t="str">
            <v>CAP POLIES 100NF/250V +/-10%</v>
          </cell>
          <cell r="C1302" t="str">
            <v>PEÇAS</v>
          </cell>
          <cell r="D1302" t="str">
            <v>PÇ</v>
          </cell>
        </row>
        <row r="1303">
          <cell r="A1303" t="str">
            <v>4167</v>
          </cell>
          <cell r="B1303" t="str">
            <v>RES FIL L=3,2MM 10R 1/2W 5%</v>
          </cell>
          <cell r="C1303" t="str">
            <v>PEÇAS</v>
          </cell>
          <cell r="D1303" t="str">
            <v>PÇ</v>
          </cell>
        </row>
        <row r="1304">
          <cell r="A1304" t="str">
            <v>4170</v>
          </cell>
          <cell r="B1304" t="str">
            <v>RELE MC2RC</v>
          </cell>
          <cell r="C1304" t="str">
            <v>PEÇAS</v>
          </cell>
          <cell r="D1304" t="str">
            <v>PÇ</v>
          </cell>
        </row>
        <row r="1305">
          <cell r="A1305" t="str">
            <v>4172</v>
          </cell>
          <cell r="B1305" t="str">
            <v>VARISTOR S10K 150V</v>
          </cell>
          <cell r="C1305" t="str">
            <v>PEÇAS</v>
          </cell>
          <cell r="D1305" t="str">
            <v>PÇ</v>
          </cell>
        </row>
        <row r="1306">
          <cell r="A1306" t="str">
            <v>4175</v>
          </cell>
          <cell r="B1306" t="str">
            <v>PL CONTR DP20-MODEM</v>
          </cell>
          <cell r="C1306" t="str">
            <v>PEÇAS</v>
          </cell>
          <cell r="D1306" t="str">
            <v>PÇ</v>
          </cell>
        </row>
        <row r="1307">
          <cell r="A1307" t="str">
            <v>4178</v>
          </cell>
          <cell r="B1307" t="str">
            <v>DISPLAY LCD 20 X 2</v>
          </cell>
          <cell r="C1307" t="str">
            <v>PEÇAS</v>
          </cell>
          <cell r="D1307" t="str">
            <v>PÇ</v>
          </cell>
        </row>
        <row r="1308">
          <cell r="A1308" t="str">
            <v>4179</v>
          </cell>
          <cell r="B1308" t="str">
            <v>DISPLAY LCD 16X2</v>
          </cell>
          <cell r="C1308" t="str">
            <v>PEÇAS</v>
          </cell>
          <cell r="D1308" t="str">
            <v>PÇ</v>
          </cell>
        </row>
        <row r="1309">
          <cell r="A1309" t="str">
            <v>4181</v>
          </cell>
          <cell r="B1309" t="str">
            <v>FTE UC-0148-01 AC/DC 24V/2A</v>
          </cell>
          <cell r="C1309" t="str">
            <v>PEÇAS</v>
          </cell>
          <cell r="D1309" t="str">
            <v>PÇ</v>
          </cell>
        </row>
        <row r="1310">
          <cell r="A1310" t="str">
            <v>4191</v>
          </cell>
          <cell r="B1310" t="str">
            <v>VISOR DISPLAY M-B93</v>
          </cell>
          <cell r="C1310" t="str">
            <v>PEÇAS</v>
          </cell>
          <cell r="D1310" t="str">
            <v>PÇ</v>
          </cell>
        </row>
        <row r="1311">
          <cell r="A1311" t="str">
            <v>4198</v>
          </cell>
          <cell r="B1311" t="str">
            <v>CORPO LCD 20X2 DISPLAY SR</v>
          </cell>
          <cell r="C1311" t="str">
            <v>PEÇAS</v>
          </cell>
          <cell r="D1311" t="str">
            <v>PÇ</v>
          </cell>
        </row>
        <row r="1312">
          <cell r="A1312" t="str">
            <v>420</v>
          </cell>
          <cell r="B1312" t="str">
            <v>CI DRV STA401A</v>
          </cell>
          <cell r="C1312" t="str">
            <v>PEÇAS</v>
          </cell>
          <cell r="D1312" t="str">
            <v>PÇ</v>
          </cell>
        </row>
        <row r="1313">
          <cell r="A1313" t="str">
            <v>4204</v>
          </cell>
          <cell r="B1313" t="str">
            <v>CI SMD REG LM 2675-M5.0</v>
          </cell>
          <cell r="C1313" t="str">
            <v>PEÇAS</v>
          </cell>
          <cell r="D1313" t="str">
            <v>PÇ</v>
          </cell>
        </row>
        <row r="1314">
          <cell r="A1314" t="str">
            <v>4247</v>
          </cell>
          <cell r="B1314" t="str">
            <v>CX PAP OND MP20/PB20 II</v>
          </cell>
          <cell r="C1314" t="str">
            <v>PEÇAS</v>
          </cell>
          <cell r="D1314" t="str">
            <v>PÇ</v>
          </cell>
        </row>
        <row r="1315">
          <cell r="A1315" t="str">
            <v>4248</v>
          </cell>
          <cell r="B1315" t="str">
            <v>CX PAP OND MP20/MP40/PB20</v>
          </cell>
          <cell r="C1315" t="str">
            <v>PEÇAS</v>
          </cell>
          <cell r="D1315" t="str">
            <v>PÇ</v>
          </cell>
        </row>
        <row r="1316">
          <cell r="A1316" t="str">
            <v>4251</v>
          </cell>
          <cell r="B1316" t="str">
            <v>CX PAP OND DR10 OEM</v>
          </cell>
          <cell r="C1316" t="str">
            <v>PEÇAS</v>
          </cell>
          <cell r="D1316" t="str">
            <v>PÇ</v>
          </cell>
        </row>
        <row r="1317">
          <cell r="A1317" t="str">
            <v>4267</v>
          </cell>
          <cell r="B1317" t="str">
            <v>CRISTAL 11.0592 MHZ</v>
          </cell>
          <cell r="C1317" t="str">
            <v>PEÇAS</v>
          </cell>
          <cell r="D1317" t="str">
            <v>PÇ</v>
          </cell>
        </row>
        <row r="1318">
          <cell r="A1318" t="str">
            <v>4269</v>
          </cell>
          <cell r="B1318" t="str">
            <v>BASE DISPLAY ST2000 TMPG</v>
          </cell>
          <cell r="C1318" t="str">
            <v>PEÇAS</v>
          </cell>
          <cell r="D1318" t="str">
            <v>PÇ</v>
          </cell>
        </row>
        <row r="1319">
          <cell r="A1319" t="str">
            <v>4272-00</v>
          </cell>
          <cell r="B1319" t="str">
            <v>TECLA TMP FRN MP20 BEGE</v>
          </cell>
          <cell r="C1319" t="str">
            <v>PEÇAS</v>
          </cell>
          <cell r="D1319" t="str">
            <v>PÇ</v>
          </cell>
        </row>
        <row r="1320">
          <cell r="A1320" t="str">
            <v>4283</v>
          </cell>
          <cell r="B1320" t="str">
            <v>PROT DA CONTR DA MP-20 FI II</v>
          </cell>
          <cell r="C1320" t="str">
            <v>PEÇAS</v>
          </cell>
          <cell r="D1320" t="str">
            <v>PÇ</v>
          </cell>
        </row>
        <row r="1321">
          <cell r="A1321" t="str">
            <v>4294</v>
          </cell>
          <cell r="B1321" t="str">
            <v>TRAVA DO JACK</v>
          </cell>
          <cell r="C1321" t="str">
            <v>PEÇAS</v>
          </cell>
          <cell r="D1321" t="str">
            <v>PÇ</v>
          </cell>
        </row>
        <row r="1322">
          <cell r="A1322" t="str">
            <v>4301</v>
          </cell>
          <cell r="B1322" t="str">
            <v>LCD 2X40</v>
          </cell>
          <cell r="C1322" t="str">
            <v>PEÇAS</v>
          </cell>
          <cell r="D1322" t="str">
            <v>PÇ</v>
          </cell>
        </row>
        <row r="1323">
          <cell r="A1323" t="str">
            <v>4304</v>
          </cell>
          <cell r="B1323" t="str">
            <v>BARRA PIN 2X10 180</v>
          </cell>
          <cell r="C1323" t="str">
            <v>PEÇAS</v>
          </cell>
          <cell r="D1323" t="str">
            <v>PÇ</v>
          </cell>
        </row>
        <row r="1324">
          <cell r="A1324" t="str">
            <v>4305</v>
          </cell>
          <cell r="B1324" t="str">
            <v>BARRA PIN 2X20 90</v>
          </cell>
          <cell r="C1324" t="str">
            <v>PEÇAS</v>
          </cell>
          <cell r="D1324" t="str">
            <v>PÇ</v>
          </cell>
        </row>
        <row r="1325">
          <cell r="A1325" t="str">
            <v>4306</v>
          </cell>
          <cell r="B1325" t="str">
            <v>CI SMD 74HCT374</v>
          </cell>
          <cell r="C1325" t="str">
            <v>PEÇAS</v>
          </cell>
          <cell r="D1325" t="str">
            <v>PÇ</v>
          </cell>
        </row>
        <row r="1326">
          <cell r="A1326" t="str">
            <v>4308</v>
          </cell>
          <cell r="B1326" t="str">
            <v>CI SMD 74HC138</v>
          </cell>
          <cell r="C1326" t="str">
            <v>PEÇAS</v>
          </cell>
          <cell r="D1326" t="str">
            <v>PÇ</v>
          </cell>
        </row>
        <row r="1327">
          <cell r="A1327" t="str">
            <v>4312</v>
          </cell>
          <cell r="B1327" t="str">
            <v>RAM 512KX8 CY62148LL-70SC</v>
          </cell>
          <cell r="C1327" t="str">
            <v>PEÇAS</v>
          </cell>
          <cell r="D1327" t="str">
            <v>PÇ</v>
          </cell>
        </row>
        <row r="1328">
          <cell r="A1328" t="str">
            <v>4313</v>
          </cell>
          <cell r="B1328" t="str">
            <v>CABO COM SB20 DB9</v>
          </cell>
          <cell r="C1328" t="str">
            <v>PEÇAS</v>
          </cell>
          <cell r="D1328" t="str">
            <v>PÇ</v>
          </cell>
        </row>
        <row r="1329">
          <cell r="A1329" t="str">
            <v>4314</v>
          </cell>
          <cell r="B1329" t="str">
            <v>CABO TEC SB20 20 VIAS</v>
          </cell>
          <cell r="C1329" t="str">
            <v>PEÇAS</v>
          </cell>
          <cell r="D1329" t="str">
            <v>PÇ</v>
          </cell>
        </row>
        <row r="1330">
          <cell r="A1330" t="str">
            <v>4315</v>
          </cell>
          <cell r="B1330" t="str">
            <v>CABO DISP SB20 16 VIAS</v>
          </cell>
          <cell r="C1330" t="str">
            <v>PEÇAS</v>
          </cell>
          <cell r="D1330" t="str">
            <v>PÇ</v>
          </cell>
        </row>
        <row r="1331">
          <cell r="A1331" t="str">
            <v>432</v>
          </cell>
          <cell r="B1331" t="str">
            <v>PL CONTR APL92 CMP</v>
          </cell>
          <cell r="C1331" t="str">
            <v>PEÇAS</v>
          </cell>
          <cell r="D1331" t="str">
            <v>PÇ</v>
          </cell>
        </row>
        <row r="1332">
          <cell r="A1332" t="str">
            <v>4320</v>
          </cell>
          <cell r="B1332" t="str">
            <v>PCI EPROM FIS III</v>
          </cell>
          <cell r="C1332" t="str">
            <v>PEÇAS</v>
          </cell>
          <cell r="D1332" t="str">
            <v>PÇ</v>
          </cell>
        </row>
        <row r="1333">
          <cell r="A1333" t="str">
            <v>4325</v>
          </cell>
          <cell r="B1333" t="str">
            <v>ETIQ TEC DP20-C</v>
          </cell>
          <cell r="C1333" t="str">
            <v>PEÇAS</v>
          </cell>
          <cell r="D1333" t="str">
            <v>PÇ</v>
          </cell>
        </row>
        <row r="1334">
          <cell r="A1334" t="str">
            <v>4329</v>
          </cell>
          <cell r="B1334" t="str">
            <v>PROT BOC SUP GUI ACS-232</v>
          </cell>
          <cell r="C1334" t="str">
            <v>PEÇAS</v>
          </cell>
          <cell r="D1334" t="str">
            <v>PÇ</v>
          </cell>
        </row>
        <row r="1335">
          <cell r="A1335" t="str">
            <v>4341</v>
          </cell>
          <cell r="B1335" t="str">
            <v>TMP ENGRENAGENS PRES TR</v>
          </cell>
          <cell r="C1335" t="str">
            <v>PEÇAS</v>
          </cell>
          <cell r="D1335" t="str">
            <v>PÇ</v>
          </cell>
        </row>
        <row r="1336">
          <cell r="A1336" t="str">
            <v>4343</v>
          </cell>
          <cell r="B1336" t="str">
            <v>CABO EPROM FISCAL III</v>
          </cell>
          <cell r="C1336" t="str">
            <v>PEÇAS</v>
          </cell>
          <cell r="D1336" t="str">
            <v>PÇ</v>
          </cell>
        </row>
        <row r="1337">
          <cell r="A1337" t="str">
            <v>4346</v>
          </cell>
          <cell r="B1337" t="str">
            <v>BOCAL SAIDA PRES TR</v>
          </cell>
          <cell r="C1337" t="str">
            <v>PEÇAS</v>
          </cell>
          <cell r="D1337" t="str">
            <v>PÇ</v>
          </cell>
        </row>
        <row r="1338">
          <cell r="A1338" t="str">
            <v>4347</v>
          </cell>
          <cell r="B1338" t="str">
            <v>PCI MP2000 TH USB</v>
          </cell>
          <cell r="C1338" t="str">
            <v>PEÇAS</v>
          </cell>
          <cell r="D1338" t="str">
            <v>PÇ</v>
          </cell>
        </row>
        <row r="1339">
          <cell r="A1339" t="str">
            <v>4359</v>
          </cell>
          <cell r="B1339" t="str">
            <v>CX PAP OND EMB SB20</v>
          </cell>
          <cell r="C1339" t="str">
            <v>PEÇAS</v>
          </cell>
          <cell r="D1339" t="str">
            <v>PÇ</v>
          </cell>
        </row>
        <row r="1340">
          <cell r="A1340" t="str">
            <v>4363</v>
          </cell>
          <cell r="B1340" t="str">
            <v>CI SMD LINEAR LM393M</v>
          </cell>
          <cell r="C1340" t="str">
            <v>PEÇAS</v>
          </cell>
          <cell r="D1340" t="str">
            <v>PÇ</v>
          </cell>
        </row>
        <row r="1341">
          <cell r="A1341" t="str">
            <v>4380</v>
          </cell>
          <cell r="B1341" t="str">
            <v>PL CONTR SB20</v>
          </cell>
          <cell r="C1341" t="str">
            <v>PEÇAS</v>
          </cell>
          <cell r="D1341" t="str">
            <v>PÇ</v>
          </cell>
        </row>
        <row r="1342">
          <cell r="A1342" t="str">
            <v>4394</v>
          </cell>
          <cell r="B1342" t="str">
            <v>CI SMD EPLD EPM3064ATC100</v>
          </cell>
          <cell r="C1342" t="str">
            <v>PEÇAS</v>
          </cell>
          <cell r="D1342" t="str">
            <v>PÇ</v>
          </cell>
        </row>
        <row r="1343">
          <cell r="A1343" t="str">
            <v>44</v>
          </cell>
          <cell r="B1343" t="str">
            <v>RES CAR 22R 1/4W 5%</v>
          </cell>
          <cell r="C1343" t="str">
            <v>PEÇAS</v>
          </cell>
          <cell r="D1343" t="str">
            <v>PÇ</v>
          </cell>
        </row>
        <row r="1344">
          <cell r="A1344" t="str">
            <v>4400</v>
          </cell>
          <cell r="B1344" t="str">
            <v>MP20 PPBIGM00 PADRAO</v>
          </cell>
          <cell r="C1344" t="str">
            <v>IMPRESSORAS NÃO-FISCAIS</v>
          </cell>
          <cell r="D1344" t="str">
            <v>PP</v>
          </cell>
        </row>
        <row r="1345">
          <cell r="A1345" t="str">
            <v>4405</v>
          </cell>
          <cell r="B1345" t="str">
            <v>PCI TH LT481 MODULAR</v>
          </cell>
          <cell r="C1345" t="str">
            <v>PEÇAS</v>
          </cell>
          <cell r="D1345" t="str">
            <v>PÇ</v>
          </cell>
        </row>
        <row r="1346">
          <cell r="A1346" t="str">
            <v>4406</v>
          </cell>
          <cell r="B1346" t="str">
            <v>ROLETE PVC 10X6X101</v>
          </cell>
          <cell r="C1346" t="str">
            <v>PEÇAS</v>
          </cell>
          <cell r="D1346" t="str">
            <v>PÇ</v>
          </cell>
        </row>
        <row r="1347">
          <cell r="A1347" t="str">
            <v>4412</v>
          </cell>
          <cell r="B1347" t="str">
            <v>PL CONTR PAD/GAV</v>
          </cell>
          <cell r="C1347" t="str">
            <v>PEÇAS</v>
          </cell>
          <cell r="D1347" t="str">
            <v>PÇ</v>
          </cell>
        </row>
        <row r="1348">
          <cell r="A1348" t="str">
            <v>4419</v>
          </cell>
          <cell r="B1348" t="str">
            <v>PAR CAB FR ZB M3X15</v>
          </cell>
          <cell r="C1348" t="str">
            <v>PEÇAS</v>
          </cell>
          <cell r="D1348" t="str">
            <v>PÇ</v>
          </cell>
        </row>
        <row r="1349">
          <cell r="A1349" t="str">
            <v>4420</v>
          </cell>
          <cell r="B1349" t="str">
            <v>MP20 DRBIGM00 PADRAO</v>
          </cell>
          <cell r="C1349" t="str">
            <v>IMPRESSORAS NÃO-FISCAIS</v>
          </cell>
          <cell r="D1349" t="str">
            <v>PP</v>
          </cell>
        </row>
        <row r="1350">
          <cell r="A1350" t="str">
            <v>4425</v>
          </cell>
          <cell r="B1350" t="str">
            <v>CAP ELT SMD 10uF 16V TANT</v>
          </cell>
          <cell r="C1350" t="str">
            <v>PEÇAS</v>
          </cell>
          <cell r="D1350" t="str">
            <v>PÇ</v>
          </cell>
        </row>
        <row r="1351">
          <cell r="A1351" t="str">
            <v>4426</v>
          </cell>
          <cell r="B1351" t="str">
            <v>CI SMD EPLD EPM3128ATC144</v>
          </cell>
          <cell r="C1351" t="str">
            <v>PEÇAS</v>
          </cell>
          <cell r="D1351" t="str">
            <v>PÇ</v>
          </cell>
        </row>
        <row r="1352">
          <cell r="A1352" t="str">
            <v>4427</v>
          </cell>
          <cell r="B1352" t="str">
            <v>CI SMD FLASH EPROM M58LV064A</v>
          </cell>
          <cell r="C1352" t="str">
            <v>PEÇAS</v>
          </cell>
          <cell r="D1352" t="str">
            <v>PÇ</v>
          </cell>
        </row>
        <row r="1353">
          <cell r="A1353" t="str">
            <v>4428</v>
          </cell>
          <cell r="B1353" t="str">
            <v>CI SMD REG LOW DROP LP2989IM</v>
          </cell>
          <cell r="C1353" t="str">
            <v>PEÇAS</v>
          </cell>
          <cell r="D1353" t="str">
            <v>PÇ</v>
          </cell>
        </row>
        <row r="1354">
          <cell r="A1354" t="str">
            <v>4429</v>
          </cell>
          <cell r="B1354" t="str">
            <v>CON MMODUL-C.I-.II 2X20POS</v>
          </cell>
          <cell r="C1354" t="str">
            <v>PEÇAS</v>
          </cell>
          <cell r="D1354" t="str">
            <v>PÇ</v>
          </cell>
        </row>
        <row r="1355">
          <cell r="A1355" t="str">
            <v>4432</v>
          </cell>
          <cell r="B1355" t="str">
            <v>CI SMD EPROM 27C040 PLCC</v>
          </cell>
          <cell r="C1355" t="str">
            <v>PEÇAS</v>
          </cell>
          <cell r="D1355" t="str">
            <v>PÇ</v>
          </cell>
        </row>
        <row r="1356">
          <cell r="A1356" t="str">
            <v>4444</v>
          </cell>
          <cell r="B1356" t="str">
            <v>KIT SRC8GM00 PERTO</v>
          </cell>
          <cell r="C1356" t="str">
            <v>PEÇAS</v>
          </cell>
          <cell r="D1356" t="str">
            <v>PÇ</v>
          </cell>
        </row>
        <row r="1357">
          <cell r="A1357" t="str">
            <v>4453</v>
          </cell>
          <cell r="B1357" t="str">
            <v>DIO RET UF4006</v>
          </cell>
          <cell r="C1357" t="str">
            <v>PEÇAS</v>
          </cell>
          <cell r="D1357" t="str">
            <v>PÇ</v>
          </cell>
        </row>
        <row r="1358">
          <cell r="A1358" t="str">
            <v>4454</v>
          </cell>
          <cell r="B1358" t="str">
            <v>CAP 4,7nF 1KV DISCO +/-20%</v>
          </cell>
          <cell r="C1358" t="str">
            <v>PEÇAS</v>
          </cell>
          <cell r="D1358" t="str">
            <v>PÇ</v>
          </cell>
        </row>
        <row r="1359">
          <cell r="A1359" t="str">
            <v>4469</v>
          </cell>
          <cell r="B1359" t="str">
            <v>RES FIL 3R3 1W 5%</v>
          </cell>
          <cell r="C1359" t="str">
            <v>PEÇAS</v>
          </cell>
          <cell r="D1359" t="str">
            <v>PÇ</v>
          </cell>
        </row>
        <row r="1360">
          <cell r="A1360" t="str">
            <v>4476</v>
          </cell>
          <cell r="B1360" t="str">
            <v>CI SMD TINY LOGIC 74HCT04</v>
          </cell>
          <cell r="C1360" t="str">
            <v>PEÇAS</v>
          </cell>
          <cell r="D1360" t="str">
            <v>PÇ</v>
          </cell>
        </row>
        <row r="1361">
          <cell r="A1361" t="str">
            <v>4493</v>
          </cell>
          <cell r="B1361" t="str">
            <v>TMP FRN CZ GAB MP20</v>
          </cell>
          <cell r="C1361" t="str">
            <v>PEÇAS</v>
          </cell>
          <cell r="D1361" t="str">
            <v>PÇ</v>
          </cell>
        </row>
        <row r="1362">
          <cell r="A1362" t="str">
            <v>4496</v>
          </cell>
          <cell r="B1362" t="str">
            <v>TMP TRAS MP20 CZ</v>
          </cell>
          <cell r="C1362" t="str">
            <v>PEÇAS</v>
          </cell>
          <cell r="D1362" t="str">
            <v>PÇ</v>
          </cell>
        </row>
        <row r="1363">
          <cell r="A1363" t="str">
            <v>4499</v>
          </cell>
          <cell r="B1363" t="str">
            <v>MP20 SRC4NN20</v>
          </cell>
          <cell r="C1363" t="str">
            <v>IMPRESSORAS NÃO-FISCAIS</v>
          </cell>
          <cell r="D1363" t="str">
            <v>PP</v>
          </cell>
        </row>
        <row r="1364">
          <cell r="A1364" t="str">
            <v>4508</v>
          </cell>
          <cell r="B1364" t="str">
            <v>MP20 SRC4FI14 IB20 FI II BR</v>
          </cell>
          <cell r="C1364" t="str">
            <v>IMPRESSORAS FISCAIS</v>
          </cell>
          <cell r="D1364" t="str">
            <v>PP</v>
          </cell>
        </row>
        <row r="1365">
          <cell r="A1365" t="str">
            <v>4510</v>
          </cell>
          <cell r="B1365" t="str">
            <v>PL DC KC4112</v>
          </cell>
          <cell r="C1365" t="str">
            <v>PEÇAS</v>
          </cell>
          <cell r="D1365" t="str">
            <v>PÇ</v>
          </cell>
        </row>
        <row r="1366">
          <cell r="A1366" t="str">
            <v>4513</v>
          </cell>
          <cell r="B1366" t="str">
            <v>PCI SFP CBM C/ AUT II</v>
          </cell>
          <cell r="C1366" t="str">
            <v>PEÇAS</v>
          </cell>
          <cell r="D1366" t="str">
            <v>PÇ</v>
          </cell>
        </row>
        <row r="1367">
          <cell r="A1367" t="str">
            <v>4518</v>
          </cell>
          <cell r="B1367" t="str">
            <v>MP20 SRC4FI14 IB20 FI II PR</v>
          </cell>
          <cell r="C1367" t="str">
            <v>IMPRESSORAS FISCAIS</v>
          </cell>
          <cell r="D1367" t="str">
            <v>PP</v>
          </cell>
        </row>
        <row r="1368">
          <cell r="A1368" t="str">
            <v>4526</v>
          </cell>
          <cell r="B1368" t="str">
            <v>CARC INTM IB20FI II PR CMP</v>
          </cell>
          <cell r="C1368" t="str">
            <v>PEÇAS</v>
          </cell>
          <cell r="D1368" t="str">
            <v>PÇ</v>
          </cell>
        </row>
        <row r="1369">
          <cell r="A1369" t="str">
            <v>4533</v>
          </cell>
          <cell r="B1369" t="str">
            <v>ETIQ IBM PONTO BR IB40 PR</v>
          </cell>
          <cell r="C1369" t="str">
            <v>PEÇAS</v>
          </cell>
          <cell r="D1369" t="str">
            <v>PÇ</v>
          </cell>
        </row>
        <row r="1370">
          <cell r="A1370" t="str">
            <v>4545</v>
          </cell>
          <cell r="B1370" t="str">
            <v>MP20 PPB6NN03 BR 4222 SNT</v>
          </cell>
          <cell r="C1370" t="str">
            <v>IMPRESSORAS NÃO-FISCAIS</v>
          </cell>
          <cell r="D1370" t="str">
            <v>PP</v>
          </cell>
        </row>
        <row r="1371">
          <cell r="A1371" t="str">
            <v>457</v>
          </cell>
          <cell r="B1371" t="str">
            <v>BARRA PIN 2X18 180</v>
          </cell>
          <cell r="C1371" t="str">
            <v>PEÇAS</v>
          </cell>
          <cell r="D1371" t="str">
            <v>PÇ</v>
          </cell>
        </row>
        <row r="1372">
          <cell r="A1372" t="str">
            <v>4571</v>
          </cell>
          <cell r="B1372" t="str">
            <v>ETIQ ALUMINIO BEMATECH S/N</v>
          </cell>
          <cell r="C1372" t="str">
            <v>PEÇAS</v>
          </cell>
          <cell r="D1372" t="str">
            <v>PÇ</v>
          </cell>
        </row>
        <row r="1373">
          <cell r="A1373" t="str">
            <v>4577</v>
          </cell>
          <cell r="B1373" t="str">
            <v>ETIQ NUM SERIE MP20 OEM</v>
          </cell>
          <cell r="C1373" t="str">
            <v>PEÇAS</v>
          </cell>
          <cell r="D1373" t="str">
            <v>PÇ</v>
          </cell>
        </row>
        <row r="1374">
          <cell r="A1374" t="str">
            <v>4578</v>
          </cell>
          <cell r="B1374" t="str">
            <v>ETIQ NUM SERIE MP40 OEM</v>
          </cell>
          <cell r="C1374" t="str">
            <v>PEÇAS</v>
          </cell>
          <cell r="D1374" t="str">
            <v>PÇ</v>
          </cell>
        </row>
        <row r="1375">
          <cell r="A1375" t="str">
            <v>4580</v>
          </cell>
          <cell r="B1375" t="str">
            <v>MP20 PPB6NN17 PROCOMP S/ MAN</v>
          </cell>
          <cell r="C1375" t="str">
            <v>IMPRESSORAS NÃO-FISCAIS</v>
          </cell>
          <cell r="D1375" t="str">
            <v>PP</v>
          </cell>
        </row>
        <row r="1376">
          <cell r="A1376" t="str">
            <v>4584</v>
          </cell>
          <cell r="B1376" t="str">
            <v>AMORT PAPEL PB20 TH SNT</v>
          </cell>
          <cell r="C1376" t="str">
            <v>PEÇAS</v>
          </cell>
          <cell r="D1376" t="str">
            <v>PÇ</v>
          </cell>
        </row>
        <row r="1377">
          <cell r="A1377" t="str">
            <v>4589</v>
          </cell>
          <cell r="B1377" t="str">
            <v>PROT CONTR PB20 TH SNT</v>
          </cell>
          <cell r="C1377" t="str">
            <v>PEÇAS</v>
          </cell>
          <cell r="D1377" t="str">
            <v>PÇ</v>
          </cell>
        </row>
        <row r="1378">
          <cell r="A1378" t="str">
            <v>4595</v>
          </cell>
          <cell r="B1378" t="str">
            <v>PL SFP CBM C/ AUT II</v>
          </cell>
          <cell r="C1378" t="str">
            <v>PEÇAS</v>
          </cell>
          <cell r="D1378" t="str">
            <v>PÇ</v>
          </cell>
        </row>
        <row r="1379">
          <cell r="A1379" t="str">
            <v>4596</v>
          </cell>
          <cell r="B1379" t="str">
            <v>PCI CONTR MFD OEM</v>
          </cell>
          <cell r="C1379" t="str">
            <v>PEÇAS</v>
          </cell>
          <cell r="D1379" t="str">
            <v>PÇ</v>
          </cell>
        </row>
        <row r="1380">
          <cell r="A1380" t="str">
            <v>4597</v>
          </cell>
          <cell r="B1380" t="str">
            <v>CABO SPP SNT</v>
          </cell>
          <cell r="C1380" t="str">
            <v>PEÇAS</v>
          </cell>
          <cell r="D1380" t="str">
            <v>PÇ</v>
          </cell>
        </row>
        <row r="1381">
          <cell r="A1381" t="str">
            <v>460</v>
          </cell>
          <cell r="B1381" t="str">
            <v>RES CAR 100R 1/4W 5%</v>
          </cell>
          <cell r="C1381" t="str">
            <v>PEÇAS</v>
          </cell>
          <cell r="D1381" t="str">
            <v>PÇ</v>
          </cell>
        </row>
        <row r="1382">
          <cell r="A1382" t="str">
            <v>4603</v>
          </cell>
          <cell r="B1382" t="str">
            <v>CON MACHO 180 3PIN</v>
          </cell>
          <cell r="C1382" t="str">
            <v>PEÇAS</v>
          </cell>
          <cell r="D1382" t="str">
            <v>PÇ</v>
          </cell>
        </row>
        <row r="1383">
          <cell r="A1383" t="str">
            <v>4604</v>
          </cell>
          <cell r="B1383" t="str">
            <v>CABO AC INT C/ CHV PB20</v>
          </cell>
          <cell r="C1383" t="str">
            <v>PEÇAS</v>
          </cell>
          <cell r="D1383" t="str">
            <v>PÇ</v>
          </cell>
        </row>
        <row r="1384">
          <cell r="A1384" t="str">
            <v>4608</v>
          </cell>
          <cell r="B1384" t="str">
            <v>MP20 SCR4FI24 EAGLE</v>
          </cell>
          <cell r="C1384" t="str">
            <v>IMPRESSORAS FISCAIS</v>
          </cell>
          <cell r="D1384" t="str">
            <v>PP</v>
          </cell>
        </row>
        <row r="1385">
          <cell r="A1385" t="str">
            <v>461</v>
          </cell>
          <cell r="B1385" t="str">
            <v>RES FIL 0,47R 1W 5%</v>
          </cell>
          <cell r="C1385" t="str">
            <v>PEÇAS</v>
          </cell>
          <cell r="D1385" t="str">
            <v>PÇ</v>
          </cell>
        </row>
        <row r="1386">
          <cell r="A1386" t="str">
            <v>4610</v>
          </cell>
          <cell r="B1386" t="str">
            <v>FTE FR-2000</v>
          </cell>
          <cell r="C1386" t="str">
            <v>PEÇAS</v>
          </cell>
          <cell r="D1386" t="str">
            <v>PÇ</v>
          </cell>
        </row>
        <row r="1387">
          <cell r="A1387" t="str">
            <v>4611</v>
          </cell>
          <cell r="B1387" t="str">
            <v>BASE FTE FR-2000</v>
          </cell>
          <cell r="C1387" t="str">
            <v>PEÇAS</v>
          </cell>
          <cell r="D1387" t="str">
            <v>PÇ</v>
          </cell>
        </row>
        <row r="1388">
          <cell r="A1388" t="str">
            <v>4612</v>
          </cell>
          <cell r="B1388" t="str">
            <v>TMP FTE FR-2000</v>
          </cell>
          <cell r="C1388" t="str">
            <v>PEÇAS</v>
          </cell>
          <cell r="D1388" t="str">
            <v>PÇ</v>
          </cell>
        </row>
        <row r="1389">
          <cell r="A1389" t="str">
            <v>4613</v>
          </cell>
          <cell r="B1389" t="str">
            <v>LENTE LED FTE FR-2000</v>
          </cell>
          <cell r="C1389" t="str">
            <v>PEÇAS</v>
          </cell>
          <cell r="D1389" t="str">
            <v>PÇ</v>
          </cell>
        </row>
        <row r="1390">
          <cell r="A1390" t="str">
            <v>4614</v>
          </cell>
          <cell r="B1390" t="str">
            <v>CABO DC BLIND FTE FR-2000</v>
          </cell>
          <cell r="C1390" t="str">
            <v>PEÇAS</v>
          </cell>
          <cell r="D1390" t="str">
            <v>PÇ</v>
          </cell>
        </row>
        <row r="1391">
          <cell r="A1391" t="str">
            <v>4616</v>
          </cell>
          <cell r="B1391" t="str">
            <v>CABO AC INT FTE FR-2000</v>
          </cell>
          <cell r="C1391" t="str">
            <v>PEÇAS</v>
          </cell>
          <cell r="D1391" t="str">
            <v>PÇ</v>
          </cell>
        </row>
        <row r="1392">
          <cell r="A1392" t="str">
            <v>4617</v>
          </cell>
          <cell r="B1392" t="str">
            <v>ETIQ NUM SERIE FTE FR-2000</v>
          </cell>
          <cell r="C1392" t="str">
            <v>PEÇAS</v>
          </cell>
          <cell r="D1392" t="str">
            <v>PÇ</v>
          </cell>
        </row>
        <row r="1393">
          <cell r="A1393" t="str">
            <v>4619</v>
          </cell>
          <cell r="B1393" t="str">
            <v>DIO ZN 1N5251BRL/22V-5%-0,5W</v>
          </cell>
          <cell r="C1393" t="str">
            <v>PEÇAS</v>
          </cell>
          <cell r="D1393" t="str">
            <v>PÇ</v>
          </cell>
        </row>
        <row r="1394">
          <cell r="A1394" t="str">
            <v>4621</v>
          </cell>
          <cell r="B1394" t="str">
            <v>TRANS FET IRFBE30</v>
          </cell>
          <cell r="C1394" t="str">
            <v>PEÇAS</v>
          </cell>
          <cell r="D1394" t="str">
            <v>PÇ</v>
          </cell>
        </row>
        <row r="1395">
          <cell r="A1395" t="str">
            <v>4639</v>
          </cell>
          <cell r="B1395" t="str">
            <v>CANECA BEMATECH 2001</v>
          </cell>
          <cell r="C1395" t="str">
            <v>MARKETING</v>
          </cell>
          <cell r="D1395" t="str">
            <v>MKT</v>
          </cell>
        </row>
        <row r="1396">
          <cell r="A1396" t="str">
            <v>4644</v>
          </cell>
          <cell r="B1396" t="str">
            <v>CI SMD UART 16C450</v>
          </cell>
          <cell r="C1396" t="str">
            <v>PEÇAS</v>
          </cell>
          <cell r="D1396" t="str">
            <v>PÇ</v>
          </cell>
        </row>
        <row r="1397">
          <cell r="A1397" t="str">
            <v>4647</v>
          </cell>
          <cell r="B1397" t="str">
            <v>PL CONTR TH 485 MONT</v>
          </cell>
          <cell r="C1397" t="str">
            <v>PEÇAS</v>
          </cell>
          <cell r="D1397" t="str">
            <v>PÇ</v>
          </cell>
        </row>
        <row r="1398">
          <cell r="A1398" t="str">
            <v>4649</v>
          </cell>
          <cell r="B1398" t="str">
            <v>PL CONTR PB20TH LT38X</v>
          </cell>
          <cell r="C1398" t="str">
            <v>PEÇAS</v>
          </cell>
          <cell r="D1398" t="str">
            <v>PÇ</v>
          </cell>
        </row>
        <row r="1399">
          <cell r="A1399" t="str">
            <v>4650</v>
          </cell>
          <cell r="B1399" t="str">
            <v>CUSTOMER DISPLAY S/FONTE</v>
          </cell>
          <cell r="C1399" t="str">
            <v>OUTROS</v>
          </cell>
          <cell r="D1399" t="str">
            <v>PP</v>
          </cell>
        </row>
        <row r="1400">
          <cell r="A1400" t="str">
            <v>4660</v>
          </cell>
          <cell r="B1400" t="str">
            <v>CUSTOMER DISPLAY</v>
          </cell>
          <cell r="C1400" t="str">
            <v>OUTROS</v>
          </cell>
          <cell r="D1400" t="str">
            <v>PP</v>
          </cell>
        </row>
        <row r="1401">
          <cell r="A1401" t="str">
            <v>4671</v>
          </cell>
          <cell r="B1401" t="str">
            <v>PL CONTR PB20TH LT38X SNT MONT</v>
          </cell>
          <cell r="C1401" t="str">
            <v>PEÇAS</v>
          </cell>
          <cell r="D1401" t="str">
            <v>PÇ</v>
          </cell>
        </row>
        <row r="1402">
          <cell r="A1402" t="str">
            <v>4680</v>
          </cell>
          <cell r="B1402" t="str">
            <v>CUSTOMER DISP MULTIP 5000 PLUS</v>
          </cell>
          <cell r="C1402" t="str">
            <v>OUTROS</v>
          </cell>
          <cell r="D1402" t="str">
            <v>PP</v>
          </cell>
        </row>
        <row r="1403">
          <cell r="A1403" t="str">
            <v>4698</v>
          </cell>
          <cell r="B1403" t="str">
            <v>PL CONTR PB20TH LT38X DUAL</v>
          </cell>
          <cell r="C1403" t="str">
            <v>PEÇAS</v>
          </cell>
          <cell r="D1403" t="str">
            <v>PÇ</v>
          </cell>
        </row>
        <row r="1404">
          <cell r="A1404" t="str">
            <v>4699</v>
          </cell>
          <cell r="B1404" t="str">
            <v>PL CONTR PB20TH LT38X DUAL CMP</v>
          </cell>
          <cell r="C1404" t="str">
            <v>PEÇAS</v>
          </cell>
          <cell r="D1404" t="str">
            <v>PÇ</v>
          </cell>
        </row>
        <row r="1405">
          <cell r="A1405" t="str">
            <v>470</v>
          </cell>
          <cell r="B1405" t="str">
            <v>BARRA PIN 1X3 90G</v>
          </cell>
          <cell r="C1405" t="str">
            <v>PEÇAS</v>
          </cell>
          <cell r="D1405" t="str">
            <v>PÇ</v>
          </cell>
        </row>
        <row r="1406">
          <cell r="A1406" t="str">
            <v>4700</v>
          </cell>
          <cell r="B1406" t="str">
            <v>PB20 PPC5BN03</v>
          </cell>
          <cell r="C1406" t="str">
            <v>BLOCOS</v>
          </cell>
          <cell r="D1406" t="str">
            <v>PP</v>
          </cell>
        </row>
        <row r="1407">
          <cell r="A1407" t="str">
            <v>4706</v>
          </cell>
          <cell r="B1407" t="str">
            <v>CI SMD COM HIN202CB</v>
          </cell>
          <cell r="C1407" t="str">
            <v>PEÇAS</v>
          </cell>
          <cell r="D1407" t="str">
            <v>PÇ</v>
          </cell>
        </row>
        <row r="1408">
          <cell r="A1408" t="str">
            <v>4708</v>
          </cell>
          <cell r="B1408" t="str">
            <v>MP20 SRC4FI00 MP20 FI II</v>
          </cell>
          <cell r="C1408" t="str">
            <v>IMPRESSORAS FISCAIS</v>
          </cell>
          <cell r="D1408" t="str">
            <v>PP</v>
          </cell>
        </row>
        <row r="1409">
          <cell r="A1409" t="str">
            <v>4709</v>
          </cell>
          <cell r="B1409" t="str">
            <v>PCI MP20 FIS II</v>
          </cell>
          <cell r="C1409" t="str">
            <v>PEÇAS</v>
          </cell>
          <cell r="D1409" t="str">
            <v>PÇ</v>
          </cell>
        </row>
        <row r="1410">
          <cell r="A1410" t="str">
            <v>4711</v>
          </cell>
          <cell r="B1410" t="str">
            <v>PL CONTR LSC92R MP20 FI II</v>
          </cell>
          <cell r="C1410" t="str">
            <v>PEÇAS</v>
          </cell>
          <cell r="D1410" t="str">
            <v>PÇ</v>
          </cell>
        </row>
        <row r="1411">
          <cell r="A1411" t="str">
            <v>4723</v>
          </cell>
          <cell r="B1411" t="str">
            <v>BOCAL SAIDA INF GUI C/ SENSOR</v>
          </cell>
          <cell r="C1411" t="str">
            <v>PEÇAS</v>
          </cell>
          <cell r="D1411" t="str">
            <v>PÇ</v>
          </cell>
        </row>
        <row r="1412">
          <cell r="A1412" t="str">
            <v>4724</v>
          </cell>
          <cell r="B1412" t="str">
            <v>CHS INF MP2000 TH FI</v>
          </cell>
          <cell r="C1412" t="str">
            <v>PEÇAS</v>
          </cell>
          <cell r="D1412" t="str">
            <v>PÇ</v>
          </cell>
        </row>
        <row r="1413">
          <cell r="A1413" t="str">
            <v>4727</v>
          </cell>
          <cell r="B1413" t="str">
            <v>TMP FRN MP2000 TH FI</v>
          </cell>
          <cell r="C1413" t="str">
            <v>PEÇAS</v>
          </cell>
          <cell r="D1413" t="str">
            <v>PÇ</v>
          </cell>
        </row>
        <row r="1414">
          <cell r="A1414" t="str">
            <v>4728</v>
          </cell>
          <cell r="B1414" t="str">
            <v>MP20 SRC4FI26 MULTIPLIQ 500</v>
          </cell>
          <cell r="C1414" t="str">
            <v>IMPRESSORAS NÃO-FISCAIS</v>
          </cell>
          <cell r="D1414" t="str">
            <v>PP</v>
          </cell>
        </row>
        <row r="1415">
          <cell r="A1415" t="str">
            <v>4738</v>
          </cell>
          <cell r="B1415" t="str">
            <v>MP20 SRC4FI00 MP20 FI II R</v>
          </cell>
          <cell r="C1415" t="str">
            <v>IMPRESSORAS FISCAIS</v>
          </cell>
          <cell r="D1415" t="str">
            <v>PP</v>
          </cell>
        </row>
        <row r="1416">
          <cell r="A1416" t="str">
            <v>4739</v>
          </cell>
          <cell r="B1416" t="str">
            <v>ETIQ ALUM MP2000 TH FI</v>
          </cell>
          <cell r="C1416" t="str">
            <v>PEÇAS</v>
          </cell>
          <cell r="D1416" t="str">
            <v>PÇ</v>
          </cell>
        </row>
        <row r="1417">
          <cell r="A1417" t="str">
            <v>474</v>
          </cell>
          <cell r="B1417" t="str">
            <v>BARRA PIN 2X8 90G</v>
          </cell>
          <cell r="C1417" t="str">
            <v>PEÇAS</v>
          </cell>
          <cell r="D1417" t="str">
            <v>PÇ</v>
          </cell>
        </row>
        <row r="1418">
          <cell r="A1418" t="str">
            <v>4740</v>
          </cell>
          <cell r="B1418" t="str">
            <v xml:space="preserve">PB20 DRC8PR03 SNT             </v>
          </cell>
          <cell r="C1418" t="str">
            <v>BLOCOS</v>
          </cell>
          <cell r="D1418" t="str">
            <v>PP</v>
          </cell>
        </row>
        <row r="1419">
          <cell r="A1419" t="str">
            <v>4746</v>
          </cell>
          <cell r="B1419" t="str">
            <v>CX LACRE SW BASICO</v>
          </cell>
          <cell r="C1419" t="str">
            <v>PEÇAS</v>
          </cell>
          <cell r="D1419" t="str">
            <v>PÇ</v>
          </cell>
        </row>
        <row r="1420">
          <cell r="A1420" t="str">
            <v>4747</v>
          </cell>
          <cell r="B1420" t="str">
            <v>PINO CX LACRE SW BASICO</v>
          </cell>
          <cell r="C1420" t="str">
            <v>PEÇAS</v>
          </cell>
          <cell r="D1420" t="str">
            <v>PÇ</v>
          </cell>
        </row>
        <row r="1421">
          <cell r="A1421" t="str">
            <v>4748</v>
          </cell>
          <cell r="B1421" t="str">
            <v>MP20 SRC4FI26 MULTIPLIQ PRO</v>
          </cell>
          <cell r="C1421" t="str">
            <v>IMPRESSORAS NÃO-FISCAIS</v>
          </cell>
          <cell r="D1421" t="str">
            <v>PP</v>
          </cell>
        </row>
        <row r="1422">
          <cell r="A1422" t="str">
            <v>4754</v>
          </cell>
          <cell r="B1422" t="str">
            <v>PL CONT PB20TH LT38X DUAL MONT</v>
          </cell>
          <cell r="C1422" t="str">
            <v>PEÇAS</v>
          </cell>
          <cell r="D1422" t="str">
            <v>PÇ</v>
          </cell>
        </row>
        <row r="1423">
          <cell r="A1423" t="str">
            <v>476</v>
          </cell>
          <cell r="B1423" t="str">
            <v>CON CPC PA/P4 FEM</v>
          </cell>
          <cell r="C1423" t="str">
            <v>PEÇAS</v>
          </cell>
          <cell r="D1423" t="str">
            <v>PÇ</v>
          </cell>
        </row>
        <row r="1424">
          <cell r="A1424" t="str">
            <v>4760</v>
          </cell>
          <cell r="B1424" t="str">
            <v>MP20 SRC4FI26 MPLIQ PRO</v>
          </cell>
          <cell r="C1424" t="str">
            <v>IMPRESSORAS NÃO-FISCAIS</v>
          </cell>
          <cell r="D1424" t="str">
            <v>PP</v>
          </cell>
        </row>
        <row r="1425">
          <cell r="A1425" t="str">
            <v>4777</v>
          </cell>
          <cell r="B1425" t="str">
            <v>LEIT DIONE + MODEM BEMATEF</v>
          </cell>
          <cell r="C1425" t="str">
            <v>LEITORES</v>
          </cell>
          <cell r="D1425" t="str">
            <v>PP</v>
          </cell>
        </row>
        <row r="1426">
          <cell r="A1426" t="str">
            <v>4778</v>
          </cell>
          <cell r="B1426" t="str">
            <v>MP20 TRIX FISC-FI ECF-IF</v>
          </cell>
          <cell r="C1426" t="str">
            <v>IMPRESSORAS FISCAIS</v>
          </cell>
          <cell r="D1426" t="str">
            <v>PP</v>
          </cell>
        </row>
        <row r="1427">
          <cell r="A1427" t="str">
            <v>4788</v>
          </cell>
          <cell r="B1427" t="str">
            <v xml:space="preserve">MP20 SRC4FIII00 VENEZUELA     </v>
          </cell>
          <cell r="C1427" t="str">
            <v>IMPRESSORAS FISCAIS</v>
          </cell>
          <cell r="D1427" t="str">
            <v>PP</v>
          </cell>
        </row>
        <row r="1428">
          <cell r="A1428" t="str">
            <v>4798</v>
          </cell>
          <cell r="B1428" t="str">
            <v>MP20 SRC4FI00 MP20 FI II RECON</v>
          </cell>
          <cell r="C1428" t="str">
            <v>IMPRESSORAS FISCAIS</v>
          </cell>
          <cell r="D1428" t="str">
            <v>PP</v>
          </cell>
        </row>
        <row r="1429">
          <cell r="A1429" t="str">
            <v>48</v>
          </cell>
          <cell r="B1429" t="str">
            <v>RES CAR 470R 1/4W 5%</v>
          </cell>
          <cell r="C1429" t="str">
            <v>PEÇAS</v>
          </cell>
          <cell r="D1429" t="str">
            <v>PÇ</v>
          </cell>
        </row>
        <row r="1430">
          <cell r="A1430" t="str">
            <v>4802</v>
          </cell>
          <cell r="B1430" t="str">
            <v>PL CONTR TH 485</v>
          </cell>
          <cell r="C1430" t="str">
            <v>PEÇAS</v>
          </cell>
          <cell r="D1430" t="str">
            <v>PÇ</v>
          </cell>
        </row>
        <row r="1431">
          <cell r="A1431" t="str">
            <v>4809</v>
          </cell>
          <cell r="B1431" t="str">
            <v>PCI MP40 FIS II</v>
          </cell>
          <cell r="C1431" t="str">
            <v>PEÇAS</v>
          </cell>
          <cell r="D1431" t="str">
            <v>PÇ</v>
          </cell>
        </row>
        <row r="1432">
          <cell r="A1432" t="str">
            <v>481</v>
          </cell>
          <cell r="B1432" t="str">
            <v>CONJ PL MAR B6 II</v>
          </cell>
          <cell r="C1432" t="str">
            <v>PEÇAS</v>
          </cell>
          <cell r="D1432" t="str">
            <v>PÇ</v>
          </cell>
        </row>
        <row r="1433">
          <cell r="A1433" t="str">
            <v>4811</v>
          </cell>
          <cell r="B1433" t="str">
            <v>PL CONTR MSC00R RAM32K</v>
          </cell>
          <cell r="C1433" t="str">
            <v>PEÇAS</v>
          </cell>
          <cell r="D1433" t="str">
            <v>PÇ</v>
          </cell>
        </row>
        <row r="1434">
          <cell r="A1434" t="str">
            <v>4819</v>
          </cell>
          <cell r="B1434" t="str">
            <v>PCI SENSOR PRES BM</v>
          </cell>
          <cell r="C1434" t="str">
            <v>PEÇAS</v>
          </cell>
          <cell r="D1434" t="str">
            <v>PÇ</v>
          </cell>
        </row>
        <row r="1435">
          <cell r="A1435" t="str">
            <v>4820</v>
          </cell>
          <cell r="B1435" t="str">
            <v>MP20 DRBIGM24 EAGLE</v>
          </cell>
          <cell r="C1435" t="str">
            <v>IMPRESSORAS NÃO-FISCAIS</v>
          </cell>
          <cell r="D1435" t="str">
            <v>PP</v>
          </cell>
        </row>
        <row r="1436">
          <cell r="A1436" t="str">
            <v>4825</v>
          </cell>
          <cell r="B1436" t="str">
            <v>PL SENSOR PRES BM</v>
          </cell>
          <cell r="C1436" t="str">
            <v>PEÇAS</v>
          </cell>
          <cell r="D1436" t="str">
            <v>PÇ</v>
          </cell>
        </row>
        <row r="1437">
          <cell r="A1437" t="str">
            <v>4834-00</v>
          </cell>
          <cell r="B1437" t="str">
            <v>DOBR TRAS ESQ MP2000 PLASTICA</v>
          </cell>
          <cell r="C1437" t="str">
            <v>PEÇAS</v>
          </cell>
          <cell r="D1437" t="str">
            <v>PÇ</v>
          </cell>
        </row>
        <row r="1438">
          <cell r="A1438" t="str">
            <v>4835-00</v>
          </cell>
          <cell r="B1438" t="str">
            <v>DOBR TRAS DIR MP2000 PLASTICA</v>
          </cell>
          <cell r="C1438" t="str">
            <v>PEÇAS</v>
          </cell>
          <cell r="D1438" t="str">
            <v>PÇ</v>
          </cell>
        </row>
        <row r="1439">
          <cell r="A1439" t="str">
            <v>4841-00</v>
          </cell>
          <cell r="B1439" t="str">
            <v>DOBR FRN ESQ MP2000 PLASTICA</v>
          </cell>
          <cell r="C1439" t="str">
            <v>PEÇAS</v>
          </cell>
          <cell r="D1439" t="str">
            <v>PÇ</v>
          </cell>
        </row>
        <row r="1440">
          <cell r="A1440" t="str">
            <v>4842-00</v>
          </cell>
          <cell r="B1440" t="str">
            <v>DOBR FRN DIR MP2000 PLASTICA</v>
          </cell>
          <cell r="C1440" t="str">
            <v>PEÇAS</v>
          </cell>
          <cell r="D1440" t="str">
            <v>PÇ</v>
          </cell>
        </row>
        <row r="1441">
          <cell r="A1441" t="str">
            <v>4855</v>
          </cell>
          <cell r="B1441" t="str">
            <v>TRAVA CHV ON/OFF FI</v>
          </cell>
          <cell r="C1441" t="str">
            <v>PEÇAS</v>
          </cell>
          <cell r="D1441" t="str">
            <v>PÇ</v>
          </cell>
        </row>
        <row r="1442">
          <cell r="A1442" t="str">
            <v>4860</v>
          </cell>
          <cell r="B1442" t="str">
            <v>KIT GAB MP20 C/ REBOB</v>
          </cell>
          <cell r="C1442" t="str">
            <v>PEÇAS</v>
          </cell>
          <cell r="D1442" t="str">
            <v>PÇ</v>
          </cell>
        </row>
        <row r="1443">
          <cell r="A1443" t="str">
            <v>488</v>
          </cell>
          <cell r="B1443" t="str">
            <v>PCI MOD FIS</v>
          </cell>
          <cell r="C1443" t="str">
            <v>PEÇAS</v>
          </cell>
          <cell r="D1443" t="str">
            <v>PÇ</v>
          </cell>
        </row>
        <row r="1444">
          <cell r="A1444" t="str">
            <v>4880</v>
          </cell>
          <cell r="B1444" t="str">
            <v>PB20 I4C5SE23 BS C/ BOCAL</v>
          </cell>
          <cell r="C1444" t="str">
            <v>BLOCOS</v>
          </cell>
          <cell r="D1444" t="str">
            <v>PP</v>
          </cell>
        </row>
        <row r="1445">
          <cell r="A1445" t="str">
            <v>4883</v>
          </cell>
          <cell r="B1445" t="str">
            <v>GAB C/43 TECLAS SB2010 TMPG</v>
          </cell>
          <cell r="C1445" t="str">
            <v>PEÇAS</v>
          </cell>
          <cell r="D1445" t="str">
            <v>PÇ</v>
          </cell>
        </row>
        <row r="1446">
          <cell r="A1446" t="str">
            <v>4885</v>
          </cell>
          <cell r="B1446" t="str">
            <v>KIT BOCAL/GUILHOTINA PB20 3880</v>
          </cell>
          <cell r="C1446" t="str">
            <v xml:space="preserve">KIT MANUFATURADOS             </v>
          </cell>
          <cell r="D1446" t="str">
            <v>PP</v>
          </cell>
        </row>
        <row r="1447">
          <cell r="A1447" t="str">
            <v>49</v>
          </cell>
          <cell r="B1447" t="str">
            <v>RES CAR 1KR 1/4W 5%</v>
          </cell>
          <cell r="C1447" t="str">
            <v>PEÇAS</v>
          </cell>
          <cell r="D1447" t="str">
            <v>PÇ</v>
          </cell>
        </row>
        <row r="1448">
          <cell r="A1448" t="str">
            <v>4900</v>
          </cell>
          <cell r="B1448" t="str">
            <v>MP20 DRC5GM00</v>
          </cell>
          <cell r="C1448" t="str">
            <v>IMPRESSORAS NÃO-FISCAIS</v>
          </cell>
          <cell r="D1448" t="str">
            <v>PP</v>
          </cell>
        </row>
        <row r="1449">
          <cell r="A1449" t="str">
            <v>4908</v>
          </cell>
          <cell r="B1449" t="str">
            <v>TMP FRN MP20 TH</v>
          </cell>
          <cell r="C1449" t="str">
            <v>PEÇAS</v>
          </cell>
          <cell r="D1449" t="str">
            <v>PÇ</v>
          </cell>
        </row>
        <row r="1450">
          <cell r="A1450" t="str">
            <v>4912</v>
          </cell>
          <cell r="B1450" t="str">
            <v>FACA SERRILHADA MP20</v>
          </cell>
          <cell r="C1450" t="str">
            <v>PEÇAS</v>
          </cell>
          <cell r="D1450" t="str">
            <v>PÇ</v>
          </cell>
        </row>
        <row r="1451">
          <cell r="A1451" t="str">
            <v>4914</v>
          </cell>
          <cell r="B1451" t="str">
            <v>BOB PAP TH 80X65MM</v>
          </cell>
          <cell r="C1451" t="str">
            <v>PEÇAS</v>
          </cell>
          <cell r="D1451" t="str">
            <v>PÇ</v>
          </cell>
        </row>
        <row r="1452">
          <cell r="A1452" t="str">
            <v>4926</v>
          </cell>
          <cell r="B1452" t="str">
            <v>PL CONTR LSC92I RAM32K</v>
          </cell>
          <cell r="C1452" t="str">
            <v>PEÇAS</v>
          </cell>
          <cell r="D1452" t="str">
            <v>PÇ</v>
          </cell>
        </row>
        <row r="1453">
          <cell r="A1453" t="str">
            <v>4952</v>
          </cell>
          <cell r="B1453" t="str">
            <v>ETIQ IBM PONTO PR IB40 BR</v>
          </cell>
          <cell r="C1453" t="str">
            <v>PEÇAS</v>
          </cell>
          <cell r="D1453" t="str">
            <v>PÇ</v>
          </cell>
        </row>
        <row r="1454">
          <cell r="A1454" t="str">
            <v>4960</v>
          </cell>
          <cell r="B1454" t="str">
            <v>BARRA PIN 1x9 180G</v>
          </cell>
          <cell r="C1454" t="str">
            <v>PEÇAS</v>
          </cell>
          <cell r="D1454" t="str">
            <v>PÇ</v>
          </cell>
        </row>
        <row r="1455">
          <cell r="A1455" t="str">
            <v>4966</v>
          </cell>
          <cell r="B1455" t="str">
            <v>CI SMD L6219DS</v>
          </cell>
          <cell r="C1455" t="str">
            <v>PEÇAS</v>
          </cell>
          <cell r="D1455" t="str">
            <v>PÇ</v>
          </cell>
        </row>
        <row r="1456">
          <cell r="A1456" t="str">
            <v>4987</v>
          </cell>
          <cell r="B1456" t="str">
            <v>FTE FULL RANGE P/PIN PAD DIONE</v>
          </cell>
          <cell r="C1456" t="str">
            <v>OUTROS</v>
          </cell>
          <cell r="D1456" t="str">
            <v>R</v>
          </cell>
        </row>
        <row r="1457">
          <cell r="A1457" t="str">
            <v>4990</v>
          </cell>
          <cell r="B1457" t="str">
            <v>MP20 PPB6NN17 PROCOMP C/ MAN</v>
          </cell>
          <cell r="C1457" t="str">
            <v>IMPRESSORAS NÃO-FISCAIS</v>
          </cell>
          <cell r="D1457" t="str">
            <v>PP</v>
          </cell>
        </row>
        <row r="1458">
          <cell r="A1458" t="str">
            <v>4996</v>
          </cell>
          <cell r="B1458" t="str">
            <v>CABO ACION KC-4112</v>
          </cell>
          <cell r="C1458" t="str">
            <v>PEÇAS</v>
          </cell>
          <cell r="D1458" t="str">
            <v>PÇ</v>
          </cell>
        </row>
        <row r="1459">
          <cell r="A1459" t="str">
            <v>5</v>
          </cell>
          <cell r="B1459" t="str">
            <v>CI TTL 74LS374</v>
          </cell>
          <cell r="C1459" t="str">
            <v>PEÇAS</v>
          </cell>
          <cell r="D1459" t="str">
            <v>PÇ</v>
          </cell>
        </row>
        <row r="1460">
          <cell r="A1460" t="str">
            <v>50</v>
          </cell>
          <cell r="B1460" t="str">
            <v>RES CAR 2,2KR 1/4W 5%</v>
          </cell>
          <cell r="C1460" t="str">
            <v>PEÇAS</v>
          </cell>
          <cell r="D1460" t="str">
            <v>PÇ</v>
          </cell>
        </row>
        <row r="1461">
          <cell r="A1461" t="str">
            <v>5009</v>
          </cell>
          <cell r="B1461" t="str">
            <v>CABO SERIAL KC-4112</v>
          </cell>
          <cell r="C1461" t="str">
            <v>PEÇAS</v>
          </cell>
          <cell r="D1461" t="str">
            <v>PÇ</v>
          </cell>
        </row>
        <row r="1462">
          <cell r="A1462" t="str">
            <v>5023</v>
          </cell>
          <cell r="B1462" t="str">
            <v>CABO ON/OFF KC4112</v>
          </cell>
          <cell r="C1462" t="str">
            <v>PEÇAS</v>
          </cell>
          <cell r="D1462" t="str">
            <v>PÇ</v>
          </cell>
        </row>
        <row r="1463">
          <cell r="A1463" t="str">
            <v>5024</v>
          </cell>
          <cell r="B1463" t="str">
            <v>PIN PAD / LEITORA SC-552</v>
          </cell>
          <cell r="C1463" t="str">
            <v>PEÇAS</v>
          </cell>
          <cell r="D1463" t="str">
            <v>PÇ</v>
          </cell>
        </row>
        <row r="1464">
          <cell r="A1464" t="str">
            <v>5025</v>
          </cell>
          <cell r="B1464" t="str">
            <v>FONTE PIN PAD SC552</v>
          </cell>
          <cell r="C1464" t="str">
            <v>PEÇAS</v>
          </cell>
          <cell r="D1464" t="str">
            <v>PÇ</v>
          </cell>
        </row>
        <row r="1465">
          <cell r="A1465" t="str">
            <v>5026</v>
          </cell>
          <cell r="B1465" t="str">
            <v>CABO PIN PAD SC552</v>
          </cell>
          <cell r="C1465" t="str">
            <v>PEÇAS</v>
          </cell>
          <cell r="D1465" t="str">
            <v>PÇ</v>
          </cell>
        </row>
        <row r="1466">
          <cell r="A1466" t="str">
            <v>505</v>
          </cell>
          <cell r="B1466" t="str">
            <v>PCI PL MAR B6 II</v>
          </cell>
          <cell r="C1466" t="str">
            <v>PEÇAS</v>
          </cell>
          <cell r="D1466" t="str">
            <v>PÇ</v>
          </cell>
        </row>
        <row r="1467">
          <cell r="A1467" t="str">
            <v>5065</v>
          </cell>
          <cell r="B1467" t="str">
            <v>CAP ELT 10UF/35V PEQUENO</v>
          </cell>
          <cell r="C1467" t="str">
            <v>PEÇAS</v>
          </cell>
          <cell r="D1467" t="str">
            <v>PÇ</v>
          </cell>
        </row>
        <row r="1468">
          <cell r="A1468" t="str">
            <v>5081</v>
          </cell>
          <cell r="B1468" t="str">
            <v>MEC DP410 MF MONO</v>
          </cell>
          <cell r="C1468" t="str">
            <v>PEÇAS</v>
          </cell>
          <cell r="D1468" t="str">
            <v>PÇ</v>
          </cell>
        </row>
        <row r="1469">
          <cell r="A1469" t="str">
            <v>5-0906-10</v>
          </cell>
          <cell r="B1469" t="str">
            <v>LAZER SCAN ENF</v>
          </cell>
          <cell r="C1469" t="str">
            <v>PEÇAS</v>
          </cell>
          <cell r="D1469" t="str">
            <v>PÇ</v>
          </cell>
        </row>
        <row r="1470">
          <cell r="A1470" t="str">
            <v>51</v>
          </cell>
          <cell r="B1470" t="str">
            <v>RES CAR 3,3KR 1/4W 5%</v>
          </cell>
          <cell r="C1470" t="str">
            <v>PEÇAS</v>
          </cell>
          <cell r="D1470" t="str">
            <v>PÇ</v>
          </cell>
        </row>
        <row r="1471">
          <cell r="A1471" t="str">
            <v>52</v>
          </cell>
          <cell r="B1471" t="str">
            <v>RES CAR 4,7KR 1/4W 5%</v>
          </cell>
          <cell r="C1471" t="str">
            <v>PEÇAS</v>
          </cell>
          <cell r="D1471" t="str">
            <v>PÇ</v>
          </cell>
        </row>
        <row r="1472">
          <cell r="A1472" t="str">
            <v>520080007</v>
          </cell>
          <cell r="B1472" t="str">
            <v>PAR PH CP M3X16 20.11.008</v>
          </cell>
          <cell r="C1472" t="str">
            <v>PEÇAS</v>
          </cell>
          <cell r="D1472" t="str">
            <v>PÇ</v>
          </cell>
        </row>
        <row r="1473">
          <cell r="A1473" t="str">
            <v>522200001</v>
          </cell>
          <cell r="B1473" t="str">
            <v>ANEL ELSTC RS 2,3 20.48.002</v>
          </cell>
          <cell r="C1473" t="str">
            <v>PEÇAS</v>
          </cell>
          <cell r="D1473" t="str">
            <v>PÇ</v>
          </cell>
        </row>
        <row r="1474">
          <cell r="A1474" t="str">
            <v>522200002</v>
          </cell>
          <cell r="B1474" t="str">
            <v>ANEL ELSTC RS 3,2 20.48.004</v>
          </cell>
          <cell r="C1474" t="str">
            <v>PEÇAS</v>
          </cell>
          <cell r="D1474" t="str">
            <v>PÇ</v>
          </cell>
        </row>
        <row r="1475">
          <cell r="A1475" t="str">
            <v>522200003</v>
          </cell>
          <cell r="B1475" t="str">
            <v>ANEL ELSTC RS 4,0 20.48.006</v>
          </cell>
          <cell r="C1475" t="str">
            <v>PEÇAS</v>
          </cell>
          <cell r="D1475" t="str">
            <v>PÇ</v>
          </cell>
        </row>
        <row r="1476">
          <cell r="A1476" t="str">
            <v>522300000</v>
          </cell>
          <cell r="B1476" t="str">
            <v>PIN ELSTC 1,5X8 20.50.004</v>
          </cell>
          <cell r="C1476" t="str">
            <v>OUTROS</v>
          </cell>
          <cell r="D1476" t="str">
            <v>R</v>
          </cell>
        </row>
        <row r="1477">
          <cell r="A1477" t="str">
            <v>5232</v>
          </cell>
          <cell r="B1477" t="str">
            <v>MOTOR 8000RPM 24V</v>
          </cell>
          <cell r="C1477" t="str">
            <v>PEÇAS</v>
          </cell>
          <cell r="D1477" t="str">
            <v>PÇ</v>
          </cell>
        </row>
        <row r="1478">
          <cell r="A1478" t="str">
            <v>524100000</v>
          </cell>
          <cell r="B1478" t="str">
            <v>ARR PRESS 1/8" 20.42.004</v>
          </cell>
          <cell r="C1478" t="str">
            <v>PEÇAS</v>
          </cell>
          <cell r="D1478" t="str">
            <v>PÇ</v>
          </cell>
        </row>
        <row r="1479">
          <cell r="A1479" t="str">
            <v>524200009</v>
          </cell>
          <cell r="B1479" t="str">
            <v>ARR AJ EIXO CMD 0.45MM</v>
          </cell>
          <cell r="C1479" t="str">
            <v>PEÇAS</v>
          </cell>
          <cell r="D1479" t="str">
            <v>PÇ</v>
          </cell>
        </row>
        <row r="1480">
          <cell r="A1480" t="str">
            <v>524200015</v>
          </cell>
          <cell r="B1480" t="str">
            <v>ARR AJ EIXO CMD 0.15MM</v>
          </cell>
          <cell r="C1480" t="str">
            <v>PEÇAS</v>
          </cell>
          <cell r="D1480" t="str">
            <v>PÇ</v>
          </cell>
        </row>
        <row r="1481">
          <cell r="A1481" t="str">
            <v>524300001</v>
          </cell>
          <cell r="B1481" t="str">
            <v>ARR DENT 3,7X7MM G623 2044003</v>
          </cell>
          <cell r="C1481" t="str">
            <v>PEÇAS</v>
          </cell>
          <cell r="D1481" t="str">
            <v>PÇ</v>
          </cell>
        </row>
        <row r="1482">
          <cell r="A1482" t="str">
            <v>5260</v>
          </cell>
          <cell r="B1482" t="str">
            <v>MEC TH LT388 V ZPM CMP</v>
          </cell>
          <cell r="C1482" t="str">
            <v>PEÇAS</v>
          </cell>
          <cell r="D1482" t="str">
            <v>PÇ</v>
          </cell>
        </row>
        <row r="1483">
          <cell r="A1483" t="str">
            <v>53</v>
          </cell>
          <cell r="B1483" t="str">
            <v>RES CAR 5,6KR 1/4W 5%</v>
          </cell>
          <cell r="C1483" t="str">
            <v>PEÇAS</v>
          </cell>
          <cell r="D1483" t="str">
            <v>PÇ</v>
          </cell>
        </row>
        <row r="1484">
          <cell r="A1484" t="str">
            <v>5324</v>
          </cell>
          <cell r="B1484" t="str">
            <v>KIT CTRL TECSIMI + MEC DP617</v>
          </cell>
          <cell r="C1484" t="str">
            <v xml:space="preserve">KIT MANUFATURADOS             </v>
          </cell>
          <cell r="D1484" t="str">
            <v>PP</v>
          </cell>
        </row>
        <row r="1485">
          <cell r="A1485" t="str">
            <v>5327</v>
          </cell>
          <cell r="B1485" t="str">
            <v>PB20 DRC8PR23 ABN</v>
          </cell>
          <cell r="C1485" t="str">
            <v>BLOCOS</v>
          </cell>
          <cell r="D1485" t="str">
            <v>PP</v>
          </cell>
        </row>
        <row r="1486">
          <cell r="A1486" t="str">
            <v>5329</v>
          </cell>
          <cell r="B1486" t="str">
            <v>PL CONTR PB20TH LT38X</v>
          </cell>
          <cell r="C1486" t="str">
            <v>PEÇAS</v>
          </cell>
          <cell r="D1486" t="str">
            <v>PÇ</v>
          </cell>
        </row>
        <row r="1487">
          <cell r="A1487" t="str">
            <v>5337</v>
          </cell>
          <cell r="B1487" t="str">
            <v xml:space="preserve">PB20 DRC8PR23 ABN FULL        </v>
          </cell>
          <cell r="C1487" t="str">
            <v>BLOCOS</v>
          </cell>
          <cell r="D1487" t="str">
            <v>PP</v>
          </cell>
        </row>
        <row r="1488">
          <cell r="A1488" t="str">
            <v>5341</v>
          </cell>
          <cell r="B1488" t="str">
            <v>PL CTRL TH KC4112</v>
          </cell>
          <cell r="C1488" t="str">
            <v>PEÇAS</v>
          </cell>
          <cell r="D1488" t="str">
            <v>PÇ</v>
          </cell>
        </row>
        <row r="1489">
          <cell r="A1489" t="str">
            <v>5349</v>
          </cell>
          <cell r="B1489" t="str">
            <v>BLIND SUP PL CTRL 4679-3B4</v>
          </cell>
          <cell r="C1489" t="str">
            <v>PEÇAS</v>
          </cell>
          <cell r="D1489" t="str">
            <v>PÇ</v>
          </cell>
        </row>
        <row r="1490">
          <cell r="A1490" t="str">
            <v>5350</v>
          </cell>
          <cell r="B1490" t="str">
            <v>PB20 I4C5PR23 ITA7BDJ</v>
          </cell>
          <cell r="C1490" t="str">
            <v>BLOCOS</v>
          </cell>
          <cell r="D1490" t="str">
            <v>PP</v>
          </cell>
        </row>
        <row r="1491">
          <cell r="A1491" t="str">
            <v>5357</v>
          </cell>
          <cell r="B1491" t="str">
            <v>PB20 DRC8PR23 DUAL CPT</v>
          </cell>
          <cell r="C1491" t="str">
            <v>BLOCOS</v>
          </cell>
          <cell r="D1491" t="str">
            <v>PP</v>
          </cell>
        </row>
        <row r="1492">
          <cell r="A1492" t="str">
            <v>5362</v>
          </cell>
          <cell r="B1492" t="str">
            <v>ETIQ LACRE S/ PARECER Y6000</v>
          </cell>
          <cell r="C1492" t="str">
            <v>PEÇAS</v>
          </cell>
          <cell r="D1492" t="str">
            <v>PÇ</v>
          </cell>
        </row>
        <row r="1493">
          <cell r="A1493" t="str">
            <v>5363</v>
          </cell>
          <cell r="B1493" t="str">
            <v>ETIQ LACRE S/ PARECER Y2000</v>
          </cell>
          <cell r="C1493" t="str">
            <v>PEÇAS</v>
          </cell>
          <cell r="D1493" t="str">
            <v>PÇ</v>
          </cell>
        </row>
        <row r="1494">
          <cell r="A1494" t="str">
            <v>5364</v>
          </cell>
          <cell r="B1494" t="str">
            <v>ETIQ LACRE S/ PARECER Y8000</v>
          </cell>
          <cell r="C1494" t="str">
            <v>PEÇAS</v>
          </cell>
          <cell r="D1494" t="str">
            <v>PÇ</v>
          </cell>
        </row>
        <row r="1495">
          <cell r="A1495" t="str">
            <v>5365</v>
          </cell>
          <cell r="B1495" t="str">
            <v>ETIQ LACRE S/ PARECER Y8500</v>
          </cell>
          <cell r="C1495" t="str">
            <v>PEÇAS</v>
          </cell>
          <cell r="D1495" t="str">
            <v>PÇ</v>
          </cell>
        </row>
        <row r="1496">
          <cell r="A1496" t="str">
            <v>5373</v>
          </cell>
          <cell r="B1496" t="str">
            <v>OPTO RP1-221</v>
          </cell>
          <cell r="C1496" t="str">
            <v>PEÇAS</v>
          </cell>
          <cell r="D1496" t="str">
            <v>PÇ</v>
          </cell>
        </row>
        <row r="1497">
          <cell r="A1497" t="str">
            <v>5377</v>
          </cell>
          <cell r="B1497" t="str">
            <v>PB20 DRC8PR23 DUAL CPT SPA</v>
          </cell>
          <cell r="C1497" t="str">
            <v>BLOCOS</v>
          </cell>
          <cell r="D1497" t="str">
            <v>PP</v>
          </cell>
        </row>
        <row r="1498">
          <cell r="A1498" t="str">
            <v>5387</v>
          </cell>
          <cell r="B1498" t="str">
            <v>PB20 DRC8PR23 SNT FULL</v>
          </cell>
          <cell r="C1498" t="str">
            <v>BLOCOS</v>
          </cell>
          <cell r="D1498" t="str">
            <v>PP</v>
          </cell>
        </row>
        <row r="1499">
          <cell r="A1499" t="str">
            <v>5400</v>
          </cell>
          <cell r="B1499" t="str">
            <v>MULTIPLIQ 501</v>
          </cell>
          <cell r="C1499" t="str">
            <v>OUTROS</v>
          </cell>
          <cell r="D1499" t="str">
            <v>PP</v>
          </cell>
        </row>
        <row r="1500">
          <cell r="A1500" t="str">
            <v>5402</v>
          </cell>
          <cell r="B1500" t="str">
            <v>PL CTRL M501 PDV20</v>
          </cell>
          <cell r="C1500" t="str">
            <v>PEÇAS</v>
          </cell>
          <cell r="D1500" t="str">
            <v>PÇ</v>
          </cell>
        </row>
        <row r="1501">
          <cell r="A1501" t="str">
            <v>5408</v>
          </cell>
          <cell r="B1501" t="str">
            <v xml:space="preserve">MP40 SRTMFI03 BR40 IF2 ECF-IF </v>
          </cell>
          <cell r="C1501" t="str">
            <v>IMPRESSORAS FISCAIS</v>
          </cell>
          <cell r="D1501" t="str">
            <v>PP</v>
          </cell>
        </row>
        <row r="1502">
          <cell r="A1502" t="str">
            <v>5424</v>
          </cell>
          <cell r="B1502" t="str">
            <v>FONTE 110/220V-12VDC 800mA</v>
          </cell>
          <cell r="C1502" t="str">
            <v>PEÇAS</v>
          </cell>
          <cell r="D1502" t="str">
            <v>PÇ</v>
          </cell>
        </row>
        <row r="1503">
          <cell r="A1503" t="str">
            <v>5456</v>
          </cell>
          <cell r="B1503" t="str">
            <v>KIT PIN PAD VERIFONE CANAIS</v>
          </cell>
          <cell r="C1503" t="str">
            <v xml:space="preserve">KIT MANUFATURADOS             </v>
          </cell>
          <cell r="D1503" t="str">
            <v>PP</v>
          </cell>
        </row>
        <row r="1504">
          <cell r="A1504" t="str">
            <v>5465</v>
          </cell>
          <cell r="B1504" t="str">
            <v>PIN PAD VERIFONE SC5000 + FTE</v>
          </cell>
          <cell r="C1504" t="str">
            <v>OUTROS</v>
          </cell>
          <cell r="D1504" t="str">
            <v>R</v>
          </cell>
        </row>
        <row r="1505">
          <cell r="A1505" t="str">
            <v>5467</v>
          </cell>
          <cell r="B1505" t="str">
            <v>PB20 I4C5PR23 DRIVE THRU</v>
          </cell>
          <cell r="C1505" t="str">
            <v>BLOCOS</v>
          </cell>
          <cell r="D1505" t="str">
            <v>PP</v>
          </cell>
        </row>
        <row r="1506">
          <cell r="A1506" t="str">
            <v>5480</v>
          </cell>
          <cell r="B1506" t="str">
            <v>MEC LT-481 STRAIGHT</v>
          </cell>
          <cell r="C1506" t="str">
            <v>PEÇAS</v>
          </cell>
          <cell r="D1506" t="str">
            <v>PP</v>
          </cell>
        </row>
        <row r="1507">
          <cell r="A1507" t="str">
            <v>5488</v>
          </cell>
          <cell r="B1507" t="str">
            <v>ROLO PRESS PRES 112 BM</v>
          </cell>
          <cell r="C1507" t="str">
            <v>PEÇAS</v>
          </cell>
          <cell r="D1507" t="str">
            <v>PÇ</v>
          </cell>
        </row>
        <row r="1508">
          <cell r="A1508" t="str">
            <v>5490</v>
          </cell>
          <cell r="B1508" t="str">
            <v>GUI ACS-249F</v>
          </cell>
          <cell r="C1508" t="str">
            <v>PEÇAS</v>
          </cell>
          <cell r="D1508" t="str">
            <v>PÇ</v>
          </cell>
        </row>
        <row r="1509">
          <cell r="A1509" t="str">
            <v>549200000</v>
          </cell>
          <cell r="B1509" t="str">
            <v>MOLA ALAV TRAC FITA 31.13.007</v>
          </cell>
          <cell r="C1509" t="str">
            <v>PEÇAS</v>
          </cell>
          <cell r="D1509" t="str">
            <v>PÇ</v>
          </cell>
        </row>
        <row r="1510">
          <cell r="A1510" t="str">
            <v>549200001</v>
          </cell>
          <cell r="B1510" t="str">
            <v>MOLA GATIL REB PAP 31.13.030</v>
          </cell>
          <cell r="C1510" t="str">
            <v>PEÇAS</v>
          </cell>
          <cell r="D1510" t="str">
            <v>PÇ</v>
          </cell>
        </row>
        <row r="1511">
          <cell r="A1511" t="str">
            <v>549200002</v>
          </cell>
          <cell r="B1511" t="str">
            <v>MOLA PRESS SPT ROLO 31.13.039</v>
          </cell>
          <cell r="C1511" t="str">
            <v>PEÇAS</v>
          </cell>
          <cell r="D1511" t="str">
            <v>PÇ</v>
          </cell>
        </row>
        <row r="1512">
          <cell r="A1512" t="str">
            <v>549200003</v>
          </cell>
          <cell r="B1512" t="str">
            <v>MOLA DIR ACION ENTR 31.13.046</v>
          </cell>
          <cell r="C1512" t="str">
            <v>PEÇAS</v>
          </cell>
          <cell r="D1512" t="str">
            <v>PÇ</v>
          </cell>
        </row>
        <row r="1513">
          <cell r="A1513" t="str">
            <v>549200005</v>
          </cell>
          <cell r="B1513" t="str">
            <v>MOLA ESQ ACION DIN 172223C</v>
          </cell>
          <cell r="C1513" t="str">
            <v>PEÇAS</v>
          </cell>
          <cell r="D1513" t="str">
            <v>PÇ</v>
          </cell>
        </row>
        <row r="1514">
          <cell r="A1514" t="str">
            <v>549200009</v>
          </cell>
          <cell r="B1514" t="str">
            <v>MOLA SOLN ENTR 31.13.048</v>
          </cell>
          <cell r="C1514" t="str">
            <v>PEÇAS</v>
          </cell>
          <cell r="D1514" t="str">
            <v>PÇ</v>
          </cell>
        </row>
        <row r="1515">
          <cell r="A1515" t="str">
            <v>549200038</v>
          </cell>
          <cell r="B1515" t="str">
            <v>MOLA TRAC FITA IM48 93.04.746</v>
          </cell>
          <cell r="C1515" t="str">
            <v>PEÇAS</v>
          </cell>
          <cell r="D1515" t="str">
            <v>PÇ</v>
          </cell>
        </row>
        <row r="1516">
          <cell r="A1516" t="str">
            <v>549200042</v>
          </cell>
          <cell r="B1516" t="str">
            <v>MOLA ALAV ACION MICRO-SWITCH</v>
          </cell>
          <cell r="C1516" t="str">
            <v>PEÇAS</v>
          </cell>
          <cell r="D1516" t="str">
            <v>PÇ</v>
          </cell>
        </row>
        <row r="1517">
          <cell r="A1517" t="str">
            <v>549200045</v>
          </cell>
          <cell r="B1517" t="str">
            <v>MOLA PRESS ENGR 31.13.038</v>
          </cell>
          <cell r="C1517" t="str">
            <v>PEÇAS</v>
          </cell>
          <cell r="D1517" t="str">
            <v>PÇ</v>
          </cell>
        </row>
        <row r="1518">
          <cell r="A1518" t="str">
            <v>549200046</v>
          </cell>
          <cell r="B1518" t="str">
            <v>MOLA ALAV TRAC IM70CH 9320658</v>
          </cell>
          <cell r="C1518" t="str">
            <v>PEÇAS</v>
          </cell>
          <cell r="D1518" t="str">
            <v>PÇ</v>
          </cell>
        </row>
        <row r="1519">
          <cell r="A1519" t="str">
            <v>549200068</v>
          </cell>
          <cell r="B1519" t="str">
            <v>MOLA ALIN B6</v>
          </cell>
          <cell r="C1519" t="str">
            <v>PEÇAS</v>
          </cell>
          <cell r="D1519" t="str">
            <v>PÇ</v>
          </cell>
        </row>
        <row r="1520">
          <cell r="A1520" t="str">
            <v>5497</v>
          </cell>
          <cell r="B1520" t="str">
            <v>CON PCI FLAT 7V 180º</v>
          </cell>
          <cell r="C1520" t="str">
            <v>PEÇAS</v>
          </cell>
          <cell r="D1520" t="str">
            <v>PÇ</v>
          </cell>
        </row>
        <row r="1521">
          <cell r="A1521" t="str">
            <v>5498</v>
          </cell>
          <cell r="B1521" t="str">
            <v>MEC IMP LT-1320 V BE</v>
          </cell>
          <cell r="C1521" t="str">
            <v>PEÇAS</v>
          </cell>
          <cell r="D1521" t="str">
            <v>PÇ</v>
          </cell>
        </row>
        <row r="1522">
          <cell r="A1522" t="str">
            <v>5500</v>
          </cell>
          <cell r="B1522" t="str">
            <v>MP2100 SRRATP00 C/ GUI</v>
          </cell>
          <cell r="C1522" t="str">
            <v>IMPRESSORAS NÃO-FISCAIS</v>
          </cell>
          <cell r="D1522" t="str">
            <v>PP</v>
          </cell>
        </row>
        <row r="1523">
          <cell r="A1523" t="str">
            <v>5503</v>
          </cell>
          <cell r="B1523" t="str">
            <v>PROT INF ACET PL MFD OEM</v>
          </cell>
          <cell r="C1523" t="str">
            <v>PEÇAS</v>
          </cell>
          <cell r="D1523" t="str">
            <v>PÇ</v>
          </cell>
        </row>
        <row r="1524">
          <cell r="A1524" t="str">
            <v>5504</v>
          </cell>
          <cell r="B1524" t="str">
            <v>PROT INF METAL PL MFD OEM</v>
          </cell>
          <cell r="C1524" t="str">
            <v>PEÇAS</v>
          </cell>
          <cell r="D1524" t="str">
            <v>PÇ</v>
          </cell>
        </row>
        <row r="1525">
          <cell r="A1525" t="str">
            <v>5508</v>
          </cell>
          <cell r="B1525" t="str">
            <v xml:space="preserve">MP40 SRTMFI14 IB40 FI II BR   </v>
          </cell>
          <cell r="C1525" t="str">
            <v>IMPRESSORAS FISCAIS</v>
          </cell>
          <cell r="D1525" t="str">
            <v>PP</v>
          </cell>
        </row>
        <row r="1526">
          <cell r="A1526" t="str">
            <v>5518</v>
          </cell>
          <cell r="B1526" t="str">
            <v>MP40 SRTMFI14 IB40 FI II PR</v>
          </cell>
          <cell r="C1526" t="str">
            <v>IMPRESSORAS FISCAIS</v>
          </cell>
          <cell r="D1526" t="str">
            <v>PP</v>
          </cell>
        </row>
        <row r="1527">
          <cell r="A1527" t="str">
            <v>5529</v>
          </cell>
          <cell r="B1527" t="str">
            <v>CONJ PROT PL MFD OEM</v>
          </cell>
          <cell r="C1527" t="str">
            <v>PEÇAS</v>
          </cell>
          <cell r="D1527" t="str">
            <v>PÇ</v>
          </cell>
        </row>
        <row r="1528">
          <cell r="A1528" t="str">
            <v>5533</v>
          </cell>
          <cell r="B1528" t="str">
            <v>PROT INF METAL PL MEM FIS III</v>
          </cell>
          <cell r="C1528" t="str">
            <v>PEÇAS</v>
          </cell>
          <cell r="D1528" t="str">
            <v>PÇ</v>
          </cell>
        </row>
        <row r="1529">
          <cell r="A1529" t="str">
            <v>5534</v>
          </cell>
          <cell r="B1529" t="str">
            <v>PROT SUP METAL PL MFD OEM</v>
          </cell>
          <cell r="C1529" t="str">
            <v>PEÇAS</v>
          </cell>
          <cell r="D1529" t="str">
            <v>PÇ</v>
          </cell>
        </row>
        <row r="1530">
          <cell r="A1530" t="str">
            <v>5565</v>
          </cell>
          <cell r="B1530" t="str">
            <v>PL EPROM FIS III OEM</v>
          </cell>
          <cell r="C1530" t="str">
            <v>PEÇAS</v>
          </cell>
          <cell r="D1530" t="str">
            <v>PÇ</v>
          </cell>
        </row>
        <row r="1531">
          <cell r="A1531" t="str">
            <v>5594</v>
          </cell>
          <cell r="B1531" t="str">
            <v>PCI TH KF6580 DR</v>
          </cell>
          <cell r="C1531" t="str">
            <v>PEÇAS</v>
          </cell>
          <cell r="D1531" t="str">
            <v>PÇ</v>
          </cell>
        </row>
        <row r="1532">
          <cell r="A1532" t="str">
            <v>56</v>
          </cell>
          <cell r="B1532" t="str">
            <v>RES CAR 10KR 1/4W 5%</v>
          </cell>
          <cell r="C1532" t="str">
            <v>PEÇAS</v>
          </cell>
          <cell r="D1532" t="str">
            <v>PÇ</v>
          </cell>
        </row>
        <row r="1533">
          <cell r="A1533" t="str">
            <v>5600</v>
          </cell>
          <cell r="B1533" t="str">
            <v>MP25 SRC4FI00 MP25 FI</v>
          </cell>
          <cell r="C1533" t="str">
            <v>IMPRESSORAS FISCAIS</v>
          </cell>
          <cell r="D1533" t="str">
            <v>PP</v>
          </cell>
        </row>
        <row r="1534">
          <cell r="A1534" t="str">
            <v>5608</v>
          </cell>
          <cell r="B1534" t="str">
            <v xml:space="preserve">MP40 SRTMFI24 PRT 2002 II     </v>
          </cell>
          <cell r="C1534" t="str">
            <v>IMPRESSORAS FISCAIS</v>
          </cell>
          <cell r="D1534" t="str">
            <v>PP</v>
          </cell>
        </row>
        <row r="1535">
          <cell r="A1535" t="str">
            <v>5644</v>
          </cell>
          <cell r="B1535" t="str">
            <v>PL CONTR PAD C/ AUT+GAV</v>
          </cell>
          <cell r="C1535" t="str">
            <v>PEÇAS</v>
          </cell>
          <cell r="D1535" t="str">
            <v>PÇ</v>
          </cell>
        </row>
        <row r="1536">
          <cell r="A1536" t="str">
            <v>5662</v>
          </cell>
          <cell r="B1536" t="str">
            <v>CON MLX MACHO 22-04-1071</v>
          </cell>
          <cell r="C1536" t="str">
            <v>PEÇAS</v>
          </cell>
          <cell r="D1536" t="str">
            <v>PÇ</v>
          </cell>
        </row>
        <row r="1537">
          <cell r="A1537" t="str">
            <v>5664</v>
          </cell>
          <cell r="B1537" t="str">
            <v>DIP SWITCH 8 POS SMD</v>
          </cell>
          <cell r="C1537" t="str">
            <v>PEÇAS</v>
          </cell>
          <cell r="D1537" t="str">
            <v>PÇ</v>
          </cell>
        </row>
        <row r="1538">
          <cell r="A1538" t="str">
            <v>5665</v>
          </cell>
          <cell r="B1538" t="str">
            <v>STEPPER MOTOR DRV TEA3718SFP</v>
          </cell>
          <cell r="C1538" t="str">
            <v>PEÇAS</v>
          </cell>
          <cell r="D1538" t="str">
            <v>PÇ</v>
          </cell>
        </row>
        <row r="1539">
          <cell r="A1539" t="str">
            <v>5675</v>
          </cell>
          <cell r="B1539" t="str">
            <v>PL EXPANSAO MEM 2M SB2000</v>
          </cell>
          <cell r="C1539" t="str">
            <v>PEÇAS</v>
          </cell>
          <cell r="D1539" t="str">
            <v>PÇ</v>
          </cell>
        </row>
        <row r="1540">
          <cell r="A1540" t="str">
            <v>5696</v>
          </cell>
          <cell r="B1540" t="str">
            <v>BOCAL INF KC-4112</v>
          </cell>
          <cell r="C1540" t="str">
            <v>PEÇAS</v>
          </cell>
          <cell r="D1540" t="str">
            <v>PÇ</v>
          </cell>
        </row>
        <row r="1541">
          <cell r="A1541" t="str">
            <v>5700</v>
          </cell>
          <cell r="B1541" t="str">
            <v>MP50 SRTMFI00 675P</v>
          </cell>
          <cell r="C1541" t="str">
            <v xml:space="preserve">IMPRESSORAS FISCAIS           </v>
          </cell>
          <cell r="D1541" t="str">
            <v>PP</v>
          </cell>
        </row>
        <row r="1542">
          <cell r="A1542" t="str">
            <v>5708</v>
          </cell>
          <cell r="B1542" t="str">
            <v>MP40 SRTMFI00 MP40 FI II</v>
          </cell>
          <cell r="C1542" t="str">
            <v>IMPRESSORAS FISCAIS</v>
          </cell>
          <cell r="D1542" t="str">
            <v>PP</v>
          </cell>
        </row>
        <row r="1543">
          <cell r="A1543" t="str">
            <v>5712</v>
          </cell>
          <cell r="B1543" t="str">
            <v>ETIQ ALUM MP40FI II</v>
          </cell>
          <cell r="C1543" t="str">
            <v>PEÇAS</v>
          </cell>
          <cell r="D1543" t="str">
            <v>PÇ</v>
          </cell>
        </row>
        <row r="1544">
          <cell r="A1544" t="str">
            <v>5717</v>
          </cell>
          <cell r="B1544" t="str">
            <v>ETIQ LACRE MP40FI II</v>
          </cell>
          <cell r="C1544" t="str">
            <v>PEÇAS</v>
          </cell>
          <cell r="D1544" t="str">
            <v>PÇ</v>
          </cell>
        </row>
        <row r="1545">
          <cell r="A1545" t="str">
            <v>5740</v>
          </cell>
          <cell r="B1545" t="str">
            <v>PB20 DRC8PR00 SNT BDJ REDUZ</v>
          </cell>
          <cell r="C1545" t="str">
            <v>BLOCOS</v>
          </cell>
          <cell r="D1545" t="str">
            <v>PP</v>
          </cell>
        </row>
        <row r="1546">
          <cell r="A1546" t="str">
            <v>5766</v>
          </cell>
          <cell r="B1546" t="str">
            <v>SPT SERR MP2100</v>
          </cell>
          <cell r="C1546" t="str">
            <v>PEÇAS</v>
          </cell>
          <cell r="D1546" t="str">
            <v>PÇ</v>
          </cell>
        </row>
        <row r="1547">
          <cell r="A1547" t="str">
            <v>5780</v>
          </cell>
          <cell r="B1547" t="str">
            <v>PL INT CENTR MP2100</v>
          </cell>
          <cell r="C1547" t="str">
            <v>PEÇAS</v>
          </cell>
          <cell r="D1547" t="str">
            <v>PÇ</v>
          </cell>
        </row>
        <row r="1548">
          <cell r="A1548" t="str">
            <v>58</v>
          </cell>
          <cell r="B1548" t="str">
            <v>RES CAR 22KR 1/4W 5%</v>
          </cell>
          <cell r="C1548" t="str">
            <v>PEÇAS</v>
          </cell>
          <cell r="D1548" t="str">
            <v>PÇ</v>
          </cell>
        </row>
        <row r="1549">
          <cell r="A1549" t="str">
            <v>580</v>
          </cell>
          <cell r="B1549" t="str">
            <v>TRAVA LAT TMP MP10 II</v>
          </cell>
          <cell r="C1549" t="str">
            <v>PEÇAS</v>
          </cell>
          <cell r="D1549" t="str">
            <v>PÇ</v>
          </cell>
        </row>
        <row r="1550">
          <cell r="A1550" t="str">
            <v>5800</v>
          </cell>
          <cell r="B1550" t="str">
            <v>PB20 DRC8FC23 SLIM C/ BOCAL</v>
          </cell>
          <cell r="C1550" t="str">
            <v>BLOCOS</v>
          </cell>
          <cell r="D1550" t="str">
            <v>PP</v>
          </cell>
        </row>
        <row r="1551">
          <cell r="A1551" t="str">
            <v>5809</v>
          </cell>
          <cell r="B1551" t="str">
            <v>CHS SUP MP2000 TH FI</v>
          </cell>
          <cell r="C1551" t="str">
            <v>PEÇAS</v>
          </cell>
          <cell r="D1551" t="str">
            <v>PÇ</v>
          </cell>
        </row>
        <row r="1552">
          <cell r="A1552" t="str">
            <v>5813</v>
          </cell>
          <cell r="B1552" t="str">
            <v>CONJ PL MFD RESINADA CMP</v>
          </cell>
          <cell r="C1552" t="str">
            <v>PEÇAS</v>
          </cell>
          <cell r="D1552" t="str">
            <v>PÇ</v>
          </cell>
        </row>
        <row r="1553">
          <cell r="A1553" t="str">
            <v>5820</v>
          </cell>
          <cell r="B1553" t="str">
            <v>LEITOR CCD</v>
          </cell>
          <cell r="C1553" t="str">
            <v>LEITORES</v>
          </cell>
          <cell r="D1553" t="str">
            <v>PP</v>
          </cell>
        </row>
        <row r="1554">
          <cell r="A1554" t="str">
            <v>5825</v>
          </cell>
          <cell r="B1554" t="str">
            <v>LEITOR CCD BR 210 SERIAL</v>
          </cell>
          <cell r="C1554" t="str">
            <v>LEITORES</v>
          </cell>
          <cell r="D1554" t="str">
            <v>PP</v>
          </cell>
        </row>
        <row r="1555">
          <cell r="A1555" t="str">
            <v>5830</v>
          </cell>
          <cell r="B1555" t="str">
            <v>KIT DRC8FC23 SLIM C/ BOCAL</v>
          </cell>
          <cell r="C1555" t="str">
            <v xml:space="preserve">KIT MANUFATURADOS             </v>
          </cell>
          <cell r="D1555" t="str">
            <v>PP</v>
          </cell>
        </row>
        <row r="1556">
          <cell r="A1556" t="str">
            <v>5837</v>
          </cell>
          <cell r="B1556" t="str">
            <v>PROTECAO DO CONECTOR</v>
          </cell>
          <cell r="C1556" t="str">
            <v>PEÇAS</v>
          </cell>
          <cell r="D1556" t="str">
            <v>PÇ</v>
          </cell>
        </row>
        <row r="1557">
          <cell r="A1557" t="str">
            <v>5838</v>
          </cell>
          <cell r="B1557" t="str">
            <v>LEIT SC5000 + MODEM BEMATEF</v>
          </cell>
          <cell r="C1557" t="str">
            <v>LEITORES</v>
          </cell>
          <cell r="D1557" t="str">
            <v>PP</v>
          </cell>
        </row>
        <row r="1558">
          <cell r="A1558" t="str">
            <v>584100009</v>
          </cell>
          <cell r="B1558" t="str">
            <v>MOT PM-102 SJ</v>
          </cell>
          <cell r="C1558" t="str">
            <v>PEÇAS</v>
          </cell>
          <cell r="D1558" t="str">
            <v>PÇ</v>
          </cell>
        </row>
        <row r="1559">
          <cell r="A1559" t="str">
            <v>584100013</v>
          </cell>
          <cell r="B1559" t="str">
            <v>MOT PM-105S 35.20.014</v>
          </cell>
          <cell r="C1559" t="str">
            <v>PEÇAS</v>
          </cell>
          <cell r="D1559" t="str">
            <v>PÇ</v>
          </cell>
        </row>
        <row r="1560">
          <cell r="A1560" t="str">
            <v>5845</v>
          </cell>
          <cell r="B1560" t="str">
            <v>BASE FIS IBM 4679-3B4 RESIN</v>
          </cell>
          <cell r="C1560" t="str">
            <v>PEÇAS</v>
          </cell>
          <cell r="D1560" t="str">
            <v>PÇ</v>
          </cell>
        </row>
        <row r="1561">
          <cell r="A1561" t="str">
            <v>5848</v>
          </cell>
          <cell r="B1561" t="str">
            <v>TMP BASE FIS IBM 4679-3B4 RET</v>
          </cell>
          <cell r="C1561" t="str">
            <v>PEÇAS</v>
          </cell>
          <cell r="D1561" t="str">
            <v>PÇ</v>
          </cell>
        </row>
        <row r="1562">
          <cell r="A1562" t="str">
            <v>5852</v>
          </cell>
          <cell r="B1562" t="str">
            <v>PL CONV PCP485 4679-3B4 CMP</v>
          </cell>
          <cell r="C1562" t="str">
            <v>PEÇAS</v>
          </cell>
          <cell r="D1562" t="str">
            <v>PÇ</v>
          </cell>
        </row>
        <row r="1563">
          <cell r="A1563" t="str">
            <v>5855</v>
          </cell>
          <cell r="B1563" t="str">
            <v>CONJ CABOS BASE FIS 4679-3B4</v>
          </cell>
          <cell r="C1563" t="str">
            <v>PEÇAS</v>
          </cell>
          <cell r="D1563" t="str">
            <v>PÇ</v>
          </cell>
        </row>
        <row r="1564">
          <cell r="A1564" t="str">
            <v>5869</v>
          </cell>
          <cell r="B1564" t="str">
            <v>LEITOR SCHLUMBERGER CANAIS</v>
          </cell>
          <cell r="C1564" t="str">
            <v>LEITORES</v>
          </cell>
          <cell r="D1564" t="str">
            <v>R</v>
          </cell>
        </row>
        <row r="1565">
          <cell r="A1565" t="str">
            <v>5870</v>
          </cell>
          <cell r="B1565" t="str">
            <v>KIT SRNMFI14 4679-3B4</v>
          </cell>
          <cell r="C1565" t="str">
            <v>PEÇAS</v>
          </cell>
          <cell r="D1565" t="str">
            <v>PÇ</v>
          </cell>
        </row>
        <row r="1566">
          <cell r="A1566" t="str">
            <v>587000001</v>
          </cell>
          <cell r="B1566" t="str">
            <v>FOTO TRANS SILICIO</v>
          </cell>
          <cell r="C1566" t="str">
            <v>PEÇAS</v>
          </cell>
          <cell r="D1566" t="str">
            <v>PÇ</v>
          </cell>
        </row>
        <row r="1567">
          <cell r="A1567" t="str">
            <v>587100000</v>
          </cell>
          <cell r="B1567" t="str">
            <v>FOTO DIO EMI INFRAVM</v>
          </cell>
          <cell r="C1567" t="str">
            <v>PEÇAS</v>
          </cell>
          <cell r="D1567" t="str">
            <v>PÇ</v>
          </cell>
        </row>
        <row r="1568">
          <cell r="A1568" t="str">
            <v>587200000</v>
          </cell>
          <cell r="B1568" t="str">
            <v>CHV OPTO ELN</v>
          </cell>
          <cell r="C1568" t="str">
            <v>PEÇAS</v>
          </cell>
          <cell r="D1568" t="str">
            <v>PÇ</v>
          </cell>
        </row>
        <row r="1569">
          <cell r="A1569" t="str">
            <v>5873</v>
          </cell>
          <cell r="B1569" t="str">
            <v>PCI TH ATMEL 80MM DR</v>
          </cell>
          <cell r="C1569" t="str">
            <v>PEÇAS</v>
          </cell>
          <cell r="D1569" t="str">
            <v>PÇ</v>
          </cell>
        </row>
        <row r="1570">
          <cell r="A1570" t="str">
            <v>5874</v>
          </cell>
          <cell r="B1570" t="str">
            <v>BANNER BEMATEF</v>
          </cell>
          <cell r="C1570" t="str">
            <v>MARKETING</v>
          </cell>
          <cell r="D1570" t="str">
            <v>MKT</v>
          </cell>
        </row>
        <row r="1571">
          <cell r="A1571" t="str">
            <v>5875</v>
          </cell>
          <cell r="B1571" t="str">
            <v>BANNER SOLUCOES</v>
          </cell>
          <cell r="C1571" t="str">
            <v>MARKETING</v>
          </cell>
          <cell r="D1571" t="str">
            <v>MKT</v>
          </cell>
        </row>
        <row r="1572">
          <cell r="A1572" t="str">
            <v>5877</v>
          </cell>
          <cell r="B1572" t="str">
            <v>CAMISA POLO AZUL MARINHO GG</v>
          </cell>
          <cell r="C1572" t="str">
            <v>MARKETING</v>
          </cell>
          <cell r="D1572" t="str">
            <v>MKT</v>
          </cell>
        </row>
        <row r="1573">
          <cell r="A1573" t="str">
            <v>5878</v>
          </cell>
          <cell r="B1573" t="str">
            <v>CAMISA POLO AZUL MARINHO M</v>
          </cell>
          <cell r="C1573" t="str">
            <v>MARKETING</v>
          </cell>
          <cell r="D1573" t="str">
            <v>MKT</v>
          </cell>
        </row>
        <row r="1574">
          <cell r="A1574" t="str">
            <v>5890</v>
          </cell>
          <cell r="B1574" t="str">
            <v>KIT PÇS DRC8PR23 SLIM C/ BOCAL</v>
          </cell>
          <cell r="C1574" t="str">
            <v>PEÇAS</v>
          </cell>
          <cell r="D1574" t="str">
            <v>PÇ</v>
          </cell>
        </row>
        <row r="1575">
          <cell r="A1575" t="str">
            <v>590</v>
          </cell>
          <cell r="B1575" t="str">
            <v>RES CAR 1R 1/4W 5%</v>
          </cell>
          <cell r="C1575" t="str">
            <v>PEÇAS</v>
          </cell>
          <cell r="D1575" t="str">
            <v>PÇ</v>
          </cell>
        </row>
        <row r="1576">
          <cell r="A1576" t="str">
            <v>591</v>
          </cell>
          <cell r="B1576" t="str">
            <v>PL FTE FR14</v>
          </cell>
          <cell r="C1576" t="str">
            <v>PEÇAS</v>
          </cell>
          <cell r="D1576" t="str">
            <v>PÇ</v>
          </cell>
        </row>
        <row r="1577">
          <cell r="A1577" t="str">
            <v>5910</v>
          </cell>
          <cell r="B1577" t="str">
            <v>PL CON MP20 TH GUI CMP</v>
          </cell>
          <cell r="C1577" t="str">
            <v>PEÇAS</v>
          </cell>
          <cell r="D1577" t="str">
            <v>PÇ</v>
          </cell>
        </row>
        <row r="1578">
          <cell r="A1578" t="str">
            <v>5918</v>
          </cell>
          <cell r="B1578" t="str">
            <v>BASE MEC MP20 TH GUI</v>
          </cell>
          <cell r="C1578" t="str">
            <v>PEÇAS</v>
          </cell>
          <cell r="D1578" t="str">
            <v>PÇ</v>
          </cell>
        </row>
        <row r="1579">
          <cell r="A1579" t="str">
            <v>5919</v>
          </cell>
          <cell r="B1579" t="str">
            <v>TMP GUILHOTINA</v>
          </cell>
          <cell r="C1579" t="str">
            <v>PEÇAS</v>
          </cell>
          <cell r="D1579" t="str">
            <v>PÇ</v>
          </cell>
        </row>
        <row r="1580">
          <cell r="A1580" t="str">
            <v>592</v>
          </cell>
          <cell r="B1580" t="str">
            <v>ADESV APALP PAP</v>
          </cell>
          <cell r="C1580" t="str">
            <v>PEÇAS</v>
          </cell>
          <cell r="D1580" t="str">
            <v>PÇ</v>
          </cell>
        </row>
        <row r="1581">
          <cell r="A1581" t="str">
            <v>5920</v>
          </cell>
          <cell r="B1581" t="str">
            <v>TMP BASE MEC MP20 TH GUI</v>
          </cell>
          <cell r="C1581" t="str">
            <v>PEÇAS</v>
          </cell>
          <cell r="D1581" t="str">
            <v>PÇ</v>
          </cell>
        </row>
        <row r="1582">
          <cell r="A1582" t="str">
            <v>5924</v>
          </cell>
          <cell r="B1582" t="str">
            <v>SPT BOB MP20 TH GUI</v>
          </cell>
          <cell r="C1582" t="str">
            <v>PEÇAS</v>
          </cell>
          <cell r="D1582" t="str">
            <v>PÇ</v>
          </cell>
        </row>
        <row r="1583">
          <cell r="A1583" t="str">
            <v>5925</v>
          </cell>
          <cell r="B1583" t="str">
            <v>ROLETE BOB TH</v>
          </cell>
          <cell r="C1583" t="str">
            <v>PEÇAS</v>
          </cell>
          <cell r="D1583" t="str">
            <v>PÇ</v>
          </cell>
        </row>
        <row r="1584">
          <cell r="A1584" t="str">
            <v>5927</v>
          </cell>
          <cell r="B1584" t="str">
            <v>CATALOGO SMART BOX</v>
          </cell>
          <cell r="C1584" t="str">
            <v>MARKETING</v>
          </cell>
          <cell r="D1584" t="str">
            <v>MKT</v>
          </cell>
        </row>
        <row r="1585">
          <cell r="A1585" t="str">
            <v>5928</v>
          </cell>
          <cell r="B1585" t="str">
            <v>CATALOGO PRODUTOS BEMATECH</v>
          </cell>
          <cell r="C1585" t="str">
            <v>MARKETING</v>
          </cell>
          <cell r="D1585" t="str">
            <v>MKT</v>
          </cell>
        </row>
        <row r="1586">
          <cell r="A1586" t="str">
            <v>5931</v>
          </cell>
          <cell r="B1586" t="str">
            <v>LACRE MFD INT SC</v>
          </cell>
          <cell r="C1586" t="str">
            <v>PEÇAS</v>
          </cell>
          <cell r="D1586" t="str">
            <v>PÇ</v>
          </cell>
        </row>
        <row r="1587">
          <cell r="A1587" t="str">
            <v>5932</v>
          </cell>
          <cell r="B1587" t="str">
            <v>LACRE EXT SC</v>
          </cell>
          <cell r="C1587" t="str">
            <v>PEÇAS</v>
          </cell>
          <cell r="D1587" t="str">
            <v>PÇ</v>
          </cell>
        </row>
        <row r="1588">
          <cell r="A1588" t="str">
            <v>5939</v>
          </cell>
          <cell r="B1588" t="str">
            <v>HD 20G 5400 RPM</v>
          </cell>
          <cell r="C1588" t="str">
            <v>PEÇAS</v>
          </cell>
          <cell r="D1588" t="str">
            <v>PÇ</v>
          </cell>
        </row>
        <row r="1589">
          <cell r="A1589" t="str">
            <v>5940</v>
          </cell>
          <cell r="B1589" t="str">
            <v>PB20 DRL1PR33 STACKED SOLEC</v>
          </cell>
          <cell r="C1589" t="str">
            <v>BLOCOS</v>
          </cell>
          <cell r="D1589" t="str">
            <v>PP</v>
          </cell>
        </row>
        <row r="1590">
          <cell r="A1590" t="str">
            <v>5945</v>
          </cell>
          <cell r="B1590" t="str">
            <v>WINDOWS XP EMBEDDED COA</v>
          </cell>
          <cell r="C1590" t="str">
            <v>MICRO, MONITOR E TECLADO</v>
          </cell>
          <cell r="D1590" t="str">
            <v>R</v>
          </cell>
        </row>
        <row r="1591">
          <cell r="A1591" t="str">
            <v>5964</v>
          </cell>
          <cell r="B1591" t="str">
            <v>SPT BOB 6" KF6580 CMP</v>
          </cell>
          <cell r="C1591" t="str">
            <v>PEÇAS</v>
          </cell>
          <cell r="D1591" t="str">
            <v>PÇ</v>
          </cell>
        </row>
        <row r="1592">
          <cell r="A1592" t="str">
            <v>6</v>
          </cell>
          <cell r="B1592" t="str">
            <v>CI TTL 74LS244</v>
          </cell>
          <cell r="C1592" t="str">
            <v>PEÇAS</v>
          </cell>
          <cell r="D1592" t="str">
            <v>PÇ</v>
          </cell>
        </row>
        <row r="1593">
          <cell r="A1593" t="str">
            <v>6001</v>
          </cell>
          <cell r="B1593" t="str">
            <v>BANNER ASSISTENCIA TECNICA</v>
          </cell>
          <cell r="C1593" t="str">
            <v>MARKETING</v>
          </cell>
          <cell r="D1593" t="str">
            <v>MKT</v>
          </cell>
        </row>
        <row r="1594">
          <cell r="A1594" t="str">
            <v>6002</v>
          </cell>
          <cell r="B1594" t="str">
            <v>BANNER BEMATECH 1</v>
          </cell>
          <cell r="C1594" t="str">
            <v>MARKETING</v>
          </cell>
          <cell r="D1594" t="str">
            <v>MKT</v>
          </cell>
        </row>
        <row r="1595">
          <cell r="A1595" t="str">
            <v>6003</v>
          </cell>
          <cell r="B1595" t="str">
            <v>BANNER BEMATECH 2</v>
          </cell>
          <cell r="C1595" t="str">
            <v>MARKETING</v>
          </cell>
          <cell r="D1595" t="str">
            <v>MKT</v>
          </cell>
        </row>
        <row r="1596">
          <cell r="A1596" t="str">
            <v>6004</v>
          </cell>
          <cell r="B1596" t="str">
            <v>BANNER CPUS</v>
          </cell>
          <cell r="C1596" t="str">
            <v>MARKETING</v>
          </cell>
          <cell r="D1596" t="str">
            <v>MKT</v>
          </cell>
        </row>
        <row r="1597">
          <cell r="A1597" t="str">
            <v>6005</v>
          </cell>
          <cell r="B1597" t="str">
            <v>BANNER IDENTIFICACAO E COLETA</v>
          </cell>
          <cell r="C1597" t="str">
            <v>MARKETING</v>
          </cell>
          <cell r="D1597" t="str">
            <v>MKT</v>
          </cell>
        </row>
        <row r="1598">
          <cell r="A1598" t="str">
            <v>6006</v>
          </cell>
          <cell r="B1598" t="str">
            <v>BANNER IMPRESSORAS</v>
          </cell>
          <cell r="C1598" t="str">
            <v>MARKETING</v>
          </cell>
          <cell r="D1598" t="str">
            <v>MKT</v>
          </cell>
        </row>
        <row r="1599">
          <cell r="A1599" t="str">
            <v>6007</v>
          </cell>
          <cell r="B1599" t="str">
            <v>PB20 DRC8PR31 ARIS/BRAD</v>
          </cell>
          <cell r="C1599" t="str">
            <v>BLOCOS</v>
          </cell>
          <cell r="D1599" t="str">
            <v>PP</v>
          </cell>
        </row>
        <row r="1600">
          <cell r="A1600" t="str">
            <v>6009</v>
          </cell>
          <cell r="B1600" t="str">
            <v>MP20 PPBINN23 ITAUTEC/BRS</v>
          </cell>
          <cell r="C1600" t="str">
            <v>IMPRESSORAS NÃO-FISCAIS</v>
          </cell>
          <cell r="D1600" t="str">
            <v>PP</v>
          </cell>
        </row>
        <row r="1601">
          <cell r="A1601" t="str">
            <v>6016</v>
          </cell>
          <cell r="B1601" t="str">
            <v>BANNER PDV</v>
          </cell>
          <cell r="C1601" t="str">
            <v>MARKETING</v>
          </cell>
          <cell r="D1601" t="str">
            <v>MKT</v>
          </cell>
        </row>
        <row r="1602">
          <cell r="A1602" t="str">
            <v>6017</v>
          </cell>
          <cell r="B1602" t="str">
            <v>CAMISA BEMATECH AZUL G</v>
          </cell>
          <cell r="C1602" t="str">
            <v>MARKETING</v>
          </cell>
          <cell r="D1602" t="str">
            <v>MKT</v>
          </cell>
        </row>
        <row r="1603">
          <cell r="A1603" t="str">
            <v>6018</v>
          </cell>
          <cell r="B1603" t="str">
            <v>CAMISA BEMATECH AZUL GG</v>
          </cell>
          <cell r="C1603" t="str">
            <v>MARKETING</v>
          </cell>
          <cell r="D1603" t="str">
            <v>MKT</v>
          </cell>
        </row>
        <row r="1604">
          <cell r="A1604" t="str">
            <v>6019</v>
          </cell>
          <cell r="B1604" t="str">
            <v>CAMISA BEMATECH AZUL M</v>
          </cell>
          <cell r="C1604" t="str">
            <v>MARKETING</v>
          </cell>
          <cell r="D1604" t="str">
            <v>MKT</v>
          </cell>
        </row>
        <row r="1605">
          <cell r="A1605" t="str">
            <v>6020</v>
          </cell>
          <cell r="B1605" t="str">
            <v>CAMISA BEMATECH CREME G</v>
          </cell>
          <cell r="C1605" t="str">
            <v>MARKETING</v>
          </cell>
          <cell r="D1605" t="str">
            <v>MKT</v>
          </cell>
        </row>
        <row r="1606">
          <cell r="A1606" t="str">
            <v>6021</v>
          </cell>
          <cell r="B1606" t="str">
            <v>CAMISA BEMATECH CREME GG</v>
          </cell>
          <cell r="C1606" t="str">
            <v>MARKETING</v>
          </cell>
          <cell r="D1606" t="str">
            <v>MKT</v>
          </cell>
        </row>
        <row r="1607">
          <cell r="A1607" t="str">
            <v>6022</v>
          </cell>
          <cell r="B1607" t="str">
            <v>CAMISA BEMATECH CREME M</v>
          </cell>
          <cell r="C1607" t="str">
            <v>MARKETING</v>
          </cell>
          <cell r="D1607" t="str">
            <v>MKT</v>
          </cell>
        </row>
        <row r="1608">
          <cell r="A1608" t="str">
            <v>6023</v>
          </cell>
          <cell r="B1608" t="str">
            <v>CAMISETA STOCK CAR G</v>
          </cell>
          <cell r="C1608" t="str">
            <v>MARKETING</v>
          </cell>
          <cell r="D1608" t="str">
            <v>MKT</v>
          </cell>
        </row>
        <row r="1609">
          <cell r="A1609" t="str">
            <v>6024</v>
          </cell>
          <cell r="B1609" t="str">
            <v>CANETA VIP</v>
          </cell>
          <cell r="C1609" t="str">
            <v>MARKETING</v>
          </cell>
          <cell r="D1609" t="str">
            <v>MKT</v>
          </cell>
        </row>
        <row r="1610">
          <cell r="A1610" t="str">
            <v>6026</v>
          </cell>
          <cell r="B1610" t="str">
            <v>FOLDER BEMATEF</v>
          </cell>
          <cell r="C1610" t="str">
            <v>MARKETING</v>
          </cell>
          <cell r="D1610" t="str">
            <v>MKT</v>
          </cell>
        </row>
        <row r="1611">
          <cell r="A1611" t="str">
            <v>6027</v>
          </cell>
          <cell r="B1611" t="str">
            <v>LAMINA SMARTNET</v>
          </cell>
          <cell r="C1611" t="str">
            <v>MARKETING</v>
          </cell>
          <cell r="D1611" t="str">
            <v>MKT</v>
          </cell>
        </row>
        <row r="1612">
          <cell r="A1612" t="str">
            <v>6028</v>
          </cell>
          <cell r="B1612" t="str">
            <v>PIN BEMATECH</v>
          </cell>
          <cell r="C1612" t="str">
            <v>OUTROS</v>
          </cell>
          <cell r="D1612" t="str">
            <v>R</v>
          </cell>
        </row>
        <row r="1613">
          <cell r="A1613" t="str">
            <v>6029</v>
          </cell>
          <cell r="B1613" t="str">
            <v>POLO ASSISTENCIA TECNICA G</v>
          </cell>
          <cell r="C1613" t="str">
            <v>MARKETING</v>
          </cell>
          <cell r="D1613" t="str">
            <v>MKT</v>
          </cell>
        </row>
        <row r="1614">
          <cell r="A1614" t="str">
            <v>6030</v>
          </cell>
          <cell r="B1614" t="str">
            <v>POLO ASSISTENCIA TECNICA GG</v>
          </cell>
          <cell r="C1614" t="str">
            <v>MARKETING</v>
          </cell>
          <cell r="D1614" t="str">
            <v>MKT</v>
          </cell>
        </row>
        <row r="1615">
          <cell r="A1615" t="str">
            <v>6031</v>
          </cell>
          <cell r="B1615" t="str">
            <v>POLO ASSISTENCIA TECNICA M</v>
          </cell>
          <cell r="C1615" t="str">
            <v>MARKETING</v>
          </cell>
          <cell r="D1615" t="str">
            <v>MKT</v>
          </cell>
        </row>
        <row r="1616">
          <cell r="A1616" t="str">
            <v>6032</v>
          </cell>
          <cell r="B1616" t="str">
            <v>SACOLA BEMATECH</v>
          </cell>
          <cell r="C1616" t="str">
            <v>MARKETING</v>
          </cell>
          <cell r="D1616" t="str">
            <v>MKT</v>
          </cell>
        </row>
        <row r="1617">
          <cell r="A1617" t="str">
            <v>6038</v>
          </cell>
          <cell r="B1617" t="str">
            <v>PL CTRL 4679-3B4 FI</v>
          </cell>
          <cell r="C1617" t="str">
            <v>PEÇAS</v>
          </cell>
          <cell r="D1617" t="str">
            <v>PÇ</v>
          </cell>
        </row>
        <row r="1618">
          <cell r="A1618" t="str">
            <v>6042</v>
          </cell>
          <cell r="B1618" t="str">
            <v>CATALOGO DE PRODUTOS</v>
          </cell>
          <cell r="C1618" t="str">
            <v>MARKETING</v>
          </cell>
          <cell r="D1618" t="str">
            <v>MKT</v>
          </cell>
        </row>
        <row r="1619">
          <cell r="A1619" t="str">
            <v>6047</v>
          </cell>
          <cell r="B1619" t="str">
            <v>CAMISETA G</v>
          </cell>
          <cell r="C1619" t="str">
            <v>MARKETING</v>
          </cell>
          <cell r="D1619" t="str">
            <v>MKT</v>
          </cell>
        </row>
        <row r="1620">
          <cell r="A1620" t="str">
            <v>6048</v>
          </cell>
          <cell r="B1620" t="str">
            <v>CAMISETA GG</v>
          </cell>
          <cell r="C1620" t="str">
            <v>MARKETING</v>
          </cell>
          <cell r="D1620" t="str">
            <v>MKT</v>
          </cell>
        </row>
        <row r="1621">
          <cell r="A1621" t="str">
            <v>6050</v>
          </cell>
          <cell r="B1621" t="str">
            <v>PINO LACRE GAB MP25</v>
          </cell>
          <cell r="C1621" t="str">
            <v>PEÇAS</v>
          </cell>
          <cell r="D1621" t="str">
            <v>PÇ</v>
          </cell>
        </row>
        <row r="1622">
          <cell r="A1622" t="str">
            <v>6052</v>
          </cell>
          <cell r="B1622" t="str">
            <v>CAMISETA M</v>
          </cell>
          <cell r="C1622" t="str">
            <v>MARKETING</v>
          </cell>
          <cell r="D1622" t="str">
            <v>MKT</v>
          </cell>
        </row>
        <row r="1623">
          <cell r="A1623" t="str">
            <v>6061</v>
          </cell>
          <cell r="B1623" t="str">
            <v>CI SMD MICROC AT91M55800</v>
          </cell>
          <cell r="C1623" t="str">
            <v>PEÇAS</v>
          </cell>
          <cell r="D1623" t="str">
            <v>PÇ</v>
          </cell>
        </row>
        <row r="1624">
          <cell r="A1624" t="str">
            <v>6068</v>
          </cell>
          <cell r="B1624" t="str">
            <v>MEC PRES MC BR ACS232 S/ MOTOR</v>
          </cell>
          <cell r="C1624" t="str">
            <v>PEÇAS</v>
          </cell>
          <cell r="D1624" t="str">
            <v>PÇ</v>
          </cell>
        </row>
        <row r="1625">
          <cell r="A1625" t="str">
            <v>6079</v>
          </cell>
          <cell r="B1625" t="str">
            <v>CRISTAL 16.00MHz HC49S</v>
          </cell>
          <cell r="C1625" t="str">
            <v>PEÇAS</v>
          </cell>
          <cell r="D1625" t="str">
            <v>PÇ</v>
          </cell>
        </row>
        <row r="1626">
          <cell r="A1626" t="str">
            <v>6081</v>
          </cell>
          <cell r="B1626" t="str">
            <v>CON MLX MACHO 22-04-1031</v>
          </cell>
          <cell r="C1626" t="str">
            <v>PEÇAS</v>
          </cell>
          <cell r="D1626" t="str">
            <v>PÇ</v>
          </cell>
        </row>
        <row r="1627">
          <cell r="A1627" t="str">
            <v>6083</v>
          </cell>
          <cell r="B1627" t="str">
            <v>CON MLX MACHO 22-04-1051</v>
          </cell>
          <cell r="C1627" t="str">
            <v>PEÇAS</v>
          </cell>
          <cell r="D1627" t="str">
            <v>PÇ</v>
          </cell>
        </row>
        <row r="1628">
          <cell r="A1628" t="str">
            <v>6084</v>
          </cell>
          <cell r="B1628" t="str">
            <v>CON MLX MACHO 22-04-1091</v>
          </cell>
          <cell r="C1628" t="str">
            <v>PEÇAS</v>
          </cell>
          <cell r="D1628" t="str">
            <v>PÇ</v>
          </cell>
        </row>
        <row r="1629">
          <cell r="A1629" t="str">
            <v>61</v>
          </cell>
          <cell r="B1629" t="str">
            <v>CAP CER DISCO 1NF 100V 20%</v>
          </cell>
          <cell r="C1629" t="str">
            <v>PEÇAS</v>
          </cell>
          <cell r="D1629" t="str">
            <v>PÇ</v>
          </cell>
        </row>
        <row r="1630">
          <cell r="A1630" t="str">
            <v>610</v>
          </cell>
          <cell r="B1630" t="str">
            <v>TRANS BC548</v>
          </cell>
          <cell r="C1630" t="str">
            <v>PEÇAS</v>
          </cell>
          <cell r="D1630" t="str">
            <v>PÇ</v>
          </cell>
        </row>
        <row r="1631">
          <cell r="A1631" t="str">
            <v>6112</v>
          </cell>
          <cell r="B1631" t="str">
            <v>CHP CON ON/OFF 4112</v>
          </cell>
          <cell r="C1631" t="str">
            <v>PEÇAS</v>
          </cell>
          <cell r="D1631" t="str">
            <v>PÇ</v>
          </cell>
        </row>
        <row r="1632">
          <cell r="A1632" t="str">
            <v>6115</v>
          </cell>
          <cell r="B1632" t="str">
            <v>PL TEC KC4112 CMP</v>
          </cell>
          <cell r="C1632" t="str">
            <v>PEÇAS</v>
          </cell>
          <cell r="D1632" t="str">
            <v>PÇ</v>
          </cell>
        </row>
        <row r="1633">
          <cell r="A1633" t="str">
            <v>6120</v>
          </cell>
          <cell r="B1633" t="str">
            <v>MAN IPC-KC4112 USR EU</v>
          </cell>
          <cell r="C1633" t="str">
            <v>PEÇAS</v>
          </cell>
          <cell r="D1633" t="str">
            <v>PÇ</v>
          </cell>
        </row>
        <row r="1634">
          <cell r="A1634" t="str">
            <v>6126</v>
          </cell>
          <cell r="B1634" t="str">
            <v>ETIQ TECL 4112</v>
          </cell>
          <cell r="C1634" t="str">
            <v>PEÇAS</v>
          </cell>
          <cell r="D1634" t="str">
            <v>PÇ</v>
          </cell>
        </row>
        <row r="1635">
          <cell r="A1635" t="str">
            <v>6136</v>
          </cell>
          <cell r="B1635" t="str">
            <v>KIT REPARO MANCAIS TMU375</v>
          </cell>
          <cell r="C1635" t="str">
            <v>PEÇAS</v>
          </cell>
          <cell r="D1635" t="str">
            <v>PÇ</v>
          </cell>
        </row>
        <row r="1636">
          <cell r="A1636" t="str">
            <v>6140</v>
          </cell>
          <cell r="B1636" t="str">
            <v>KIT 2X SPT BOB 6 E 8 4112 CMP</v>
          </cell>
          <cell r="C1636" t="str">
            <v xml:space="preserve">KIT MANUFATURADOS             </v>
          </cell>
          <cell r="D1636" t="str">
            <v>PP</v>
          </cell>
        </row>
        <row r="1637">
          <cell r="A1637" t="str">
            <v>6149</v>
          </cell>
          <cell r="B1637" t="str">
            <v>BARRA PIN 2X20 180G CMP=13,8MM</v>
          </cell>
          <cell r="C1637" t="str">
            <v>PEÇAS</v>
          </cell>
          <cell r="D1637" t="str">
            <v>PÇ</v>
          </cell>
        </row>
        <row r="1638">
          <cell r="A1638" t="str">
            <v>6163</v>
          </cell>
          <cell r="B1638" t="str">
            <v>CHS PRES 80MM BM</v>
          </cell>
          <cell r="C1638" t="str">
            <v>PEÇAS</v>
          </cell>
          <cell r="D1638" t="str">
            <v>PÇ</v>
          </cell>
        </row>
        <row r="1639">
          <cell r="A1639" t="str">
            <v>6164</v>
          </cell>
          <cell r="B1639" t="str">
            <v>SPT PAPEL PRES 76MM BM</v>
          </cell>
          <cell r="C1639" t="str">
            <v>PEÇAS</v>
          </cell>
          <cell r="D1639" t="str">
            <v>PÇ</v>
          </cell>
        </row>
        <row r="1640">
          <cell r="A1640" t="str">
            <v>6167</v>
          </cell>
          <cell r="B1640" t="str">
            <v>LEIT GERTEC + MODEM BEMATEF</v>
          </cell>
          <cell r="C1640" t="str">
            <v>LEITORES</v>
          </cell>
          <cell r="D1640" t="str">
            <v>PP</v>
          </cell>
        </row>
        <row r="1641">
          <cell r="A1641" t="str">
            <v>62</v>
          </cell>
          <cell r="B1641" t="str">
            <v>RES CAR 100KR 1/4W 5%</v>
          </cell>
          <cell r="C1641" t="str">
            <v>PEÇAS</v>
          </cell>
          <cell r="D1641" t="str">
            <v>PÇ</v>
          </cell>
        </row>
        <row r="1642">
          <cell r="A1642" t="str">
            <v>6200</v>
          </cell>
          <cell r="B1642" t="str">
            <v xml:space="preserve">PB20 DRL1PR33 STACKED         </v>
          </cell>
          <cell r="C1642" t="str">
            <v>BLOCOS</v>
          </cell>
          <cell r="D1642" t="str">
            <v>PP</v>
          </cell>
        </row>
        <row r="1643">
          <cell r="A1643" t="str">
            <v>6233</v>
          </cell>
          <cell r="B1643" t="str">
            <v>PLACA TOP MODEM 56K PCI</v>
          </cell>
          <cell r="C1643" t="str">
            <v>PEÇAS</v>
          </cell>
          <cell r="D1643" t="str">
            <v>PÇ</v>
          </cell>
        </row>
        <row r="1644">
          <cell r="A1644" t="str">
            <v>6235</v>
          </cell>
          <cell r="B1644" t="str">
            <v>CI MICROC AT89C55 GRAV DATAEXP</v>
          </cell>
          <cell r="C1644" t="str">
            <v>PEÇAS</v>
          </cell>
          <cell r="D1644" t="str">
            <v>PÇ</v>
          </cell>
        </row>
        <row r="1645">
          <cell r="A1645" t="str">
            <v>6249</v>
          </cell>
          <cell r="B1645" t="str">
            <v>PCI EXT MEC LT-1320</v>
          </cell>
          <cell r="C1645" t="str">
            <v>PEÇAS</v>
          </cell>
          <cell r="D1645" t="str">
            <v>PÇ</v>
          </cell>
        </row>
        <row r="1646">
          <cell r="A1646" t="str">
            <v>6251</v>
          </cell>
          <cell r="B1646" t="str">
            <v>PL EXT MEC LT-1320</v>
          </cell>
          <cell r="C1646" t="str">
            <v>PEÇAS</v>
          </cell>
          <cell r="D1646" t="str">
            <v>PÇ</v>
          </cell>
        </row>
        <row r="1647">
          <cell r="A1647" t="str">
            <v>6260</v>
          </cell>
          <cell r="B1647" t="str">
            <v>MEC IMP LT388 H</v>
          </cell>
          <cell r="C1647" t="str">
            <v>PEÇAS</v>
          </cell>
          <cell r="D1647" t="str">
            <v>PÇ</v>
          </cell>
        </row>
        <row r="1648">
          <cell r="A1648" t="str">
            <v>6263</v>
          </cell>
          <cell r="B1648" t="str">
            <v>CON SH HEADER IDH 40 PIN 180G</v>
          </cell>
          <cell r="C1648" t="str">
            <v>PEÇAS</v>
          </cell>
          <cell r="D1648" t="str">
            <v>PÇ</v>
          </cell>
        </row>
        <row r="1649">
          <cell r="A1649" t="str">
            <v>6288</v>
          </cell>
          <cell r="B1649" t="str">
            <v>CABO ACION PB20 TH 320MM</v>
          </cell>
          <cell r="C1649" t="str">
            <v>PEÇAS</v>
          </cell>
          <cell r="D1649" t="str">
            <v>PÇ</v>
          </cell>
        </row>
        <row r="1650">
          <cell r="A1650" t="str">
            <v>6294</v>
          </cell>
          <cell r="B1650" t="str">
            <v>BOCAL ENT INF LT-1320 15G</v>
          </cell>
          <cell r="C1650" t="str">
            <v>PEÇAS</v>
          </cell>
          <cell r="D1650" t="str">
            <v>PÇ</v>
          </cell>
        </row>
        <row r="1651">
          <cell r="A1651" t="str">
            <v>6300</v>
          </cell>
          <cell r="B1651" t="str">
            <v xml:space="preserve">PB20 DRL1FC33 STACKED         </v>
          </cell>
          <cell r="C1651" t="str">
            <v>BLOCOS</v>
          </cell>
          <cell r="D1651" t="str">
            <v>PP</v>
          </cell>
        </row>
        <row r="1652">
          <cell r="A1652" t="str">
            <v>6309</v>
          </cell>
          <cell r="B1652" t="str">
            <v>MP20 PPBINN23 ITAUTEC/CEF</v>
          </cell>
          <cell r="C1652" t="str">
            <v>IMPRESSORAS NÃO-FISCAIS</v>
          </cell>
          <cell r="D1652" t="str">
            <v>PP</v>
          </cell>
        </row>
        <row r="1653">
          <cell r="A1653" t="str">
            <v>6315</v>
          </cell>
          <cell r="B1653" t="str">
            <v>TAMPA FRN MP20 SERIG PR</v>
          </cell>
          <cell r="C1653" t="str">
            <v>PEÇAS</v>
          </cell>
          <cell r="D1653" t="str">
            <v>PÇ</v>
          </cell>
        </row>
        <row r="1654">
          <cell r="A1654" t="str">
            <v>632</v>
          </cell>
          <cell r="B1654" t="str">
            <v>TMP MP10 ANTICH CFCF PWHITE</v>
          </cell>
          <cell r="C1654" t="str">
            <v>PEÇAS</v>
          </cell>
          <cell r="D1654" t="str">
            <v>PÇ</v>
          </cell>
        </row>
        <row r="1655">
          <cell r="A1655" t="str">
            <v>6322-00</v>
          </cell>
          <cell r="B1655" t="str">
            <v>BASE INF GAB MP25 BG</v>
          </cell>
          <cell r="C1655" t="str">
            <v>PEÇAS</v>
          </cell>
          <cell r="D1655" t="str">
            <v>PÇ</v>
          </cell>
        </row>
        <row r="1656">
          <cell r="A1656" t="str">
            <v>633</v>
          </cell>
          <cell r="B1656" t="str">
            <v>BASE MP10 ANTICH CFCF PWHITE</v>
          </cell>
          <cell r="C1656" t="str">
            <v>PEÇAS</v>
          </cell>
          <cell r="D1656" t="str">
            <v>PÇ</v>
          </cell>
        </row>
        <row r="1657">
          <cell r="A1657" t="str">
            <v>6356</v>
          </cell>
          <cell r="B1657" t="str">
            <v>FTE 80W SB6000</v>
          </cell>
          <cell r="C1657" t="str">
            <v>PEÇAS</v>
          </cell>
          <cell r="D1657" t="str">
            <v>PÇ</v>
          </cell>
        </row>
        <row r="1658">
          <cell r="A1658" t="str">
            <v>6357</v>
          </cell>
          <cell r="B1658" t="str">
            <v>MOTHERBOARD MFI-686 SB6000</v>
          </cell>
          <cell r="C1658" t="str">
            <v>PEÇAS</v>
          </cell>
          <cell r="D1658" t="str">
            <v>PÇ</v>
          </cell>
        </row>
        <row r="1659">
          <cell r="A1659" t="str">
            <v>6358</v>
          </cell>
          <cell r="B1659" t="str">
            <v>VENTILADOR CPU SB6000</v>
          </cell>
          <cell r="C1659" t="str">
            <v>PEÇAS</v>
          </cell>
          <cell r="D1659" t="str">
            <v>PÇ</v>
          </cell>
        </row>
        <row r="1660">
          <cell r="A1660" t="str">
            <v>6364</v>
          </cell>
          <cell r="B1660" t="str">
            <v>PL MEM RAM 128M SB6000</v>
          </cell>
          <cell r="C1660" t="str">
            <v>PEÇAS</v>
          </cell>
          <cell r="D1660" t="str">
            <v>PÇ</v>
          </cell>
        </row>
        <row r="1661">
          <cell r="A1661" t="str">
            <v>6408</v>
          </cell>
          <cell r="B1661" t="str">
            <v>MP20 SRC4FI03 BR20 IF2 ECF</v>
          </cell>
          <cell r="C1661" t="str">
            <v>IMPRESSORAS FISCAIS</v>
          </cell>
          <cell r="D1661" t="str">
            <v>PP</v>
          </cell>
        </row>
        <row r="1662">
          <cell r="A1662" t="str">
            <v>6409</v>
          </cell>
          <cell r="B1662" t="str">
            <v>ETIQ LACRE UNISYS BR20 IF2</v>
          </cell>
          <cell r="C1662" t="str">
            <v>PEÇAS</v>
          </cell>
          <cell r="D1662" t="str">
            <v>PÇ</v>
          </cell>
        </row>
        <row r="1663">
          <cell r="A1663" t="str">
            <v>6415</v>
          </cell>
          <cell r="B1663" t="str">
            <v>FOLDER BEMATEF MR</v>
          </cell>
          <cell r="C1663" t="str">
            <v>MARKETING</v>
          </cell>
          <cell r="D1663" t="str">
            <v>MKT</v>
          </cell>
        </row>
        <row r="1664">
          <cell r="A1664" t="str">
            <v>6416</v>
          </cell>
          <cell r="B1664" t="str">
            <v>FOLDER SB6000</v>
          </cell>
          <cell r="C1664" t="str">
            <v>MARKETING</v>
          </cell>
          <cell r="D1664" t="str">
            <v>MKT</v>
          </cell>
        </row>
        <row r="1665">
          <cell r="A1665" t="str">
            <v>6420</v>
          </cell>
          <cell r="B1665" t="str">
            <v>MP20 DRBIGM03 UNISYS</v>
          </cell>
          <cell r="C1665" t="str">
            <v>IMPRESSORAS NÃO-FISCAIS</v>
          </cell>
          <cell r="D1665" t="str">
            <v>PP</v>
          </cell>
        </row>
        <row r="1666">
          <cell r="A1666" t="str">
            <v>6440</v>
          </cell>
          <cell r="B1666" t="str">
            <v>LEIT INGENICO + MODEM BEMATEF</v>
          </cell>
          <cell r="C1666" t="str">
            <v>LEITORES</v>
          </cell>
          <cell r="D1666" t="str">
            <v>PP</v>
          </cell>
        </row>
        <row r="1667">
          <cell r="A1667" t="str">
            <v>6440-LE</v>
          </cell>
          <cell r="B1667" t="str">
            <v>LEIT INGENICO BEMATEF LE</v>
          </cell>
          <cell r="C1667" t="str">
            <v>LEITORES</v>
          </cell>
          <cell r="D1667" t="str">
            <v>PP</v>
          </cell>
        </row>
        <row r="1668">
          <cell r="A1668" t="str">
            <v>6441</v>
          </cell>
          <cell r="B1668" t="str">
            <v>PIN PAD INGENICO TCXG020Z0000</v>
          </cell>
          <cell r="C1668" t="str">
            <v>LEITORES</v>
          </cell>
          <cell r="D1668" t="str">
            <v>PP</v>
          </cell>
        </row>
        <row r="1669">
          <cell r="A1669" t="str">
            <v>6443</v>
          </cell>
          <cell r="B1669" t="str">
            <v>LACRE ANCORA</v>
          </cell>
          <cell r="C1669" t="str">
            <v>PEÇAS</v>
          </cell>
          <cell r="D1669" t="str">
            <v>PÇ</v>
          </cell>
        </row>
        <row r="1670">
          <cell r="A1670" t="str">
            <v>6444</v>
          </cell>
          <cell r="B1670" t="str">
            <v>TMP CHS INF MP2000 FI COTEPE</v>
          </cell>
          <cell r="C1670" t="str">
            <v>PEÇAS</v>
          </cell>
          <cell r="D1670" t="str">
            <v>PÇ</v>
          </cell>
        </row>
        <row r="1671">
          <cell r="A1671" t="str">
            <v>6445</v>
          </cell>
          <cell r="B1671" t="str">
            <v>CHS INF MP2000 TH FI COTEPE</v>
          </cell>
          <cell r="C1671" t="str">
            <v>PEÇAS</v>
          </cell>
          <cell r="D1671" t="str">
            <v>PÇ</v>
          </cell>
        </row>
        <row r="1672">
          <cell r="A1672" t="str">
            <v>6446</v>
          </cell>
          <cell r="B1672" t="str">
            <v>CHS SUP MP2000 TH FI COTEPE</v>
          </cell>
          <cell r="C1672" t="str">
            <v>PEÇAS</v>
          </cell>
          <cell r="D1672" t="str">
            <v>PÇ</v>
          </cell>
        </row>
        <row r="1673">
          <cell r="A1673" t="str">
            <v>6447</v>
          </cell>
          <cell r="B1673" t="str">
            <v>PINO LACRE EXT</v>
          </cell>
          <cell r="C1673" t="str">
            <v>PEÇAS</v>
          </cell>
          <cell r="D1673" t="str">
            <v>PÇ</v>
          </cell>
        </row>
        <row r="1674">
          <cell r="A1674" t="str">
            <v>6448</v>
          </cell>
          <cell r="B1674" t="str">
            <v>PAR LACRE EXT</v>
          </cell>
          <cell r="C1674" t="str">
            <v>PEÇAS</v>
          </cell>
          <cell r="D1674" t="str">
            <v>PÇ</v>
          </cell>
        </row>
        <row r="1675">
          <cell r="A1675" t="str">
            <v>6449</v>
          </cell>
          <cell r="B1675" t="str">
            <v>TRAVA LACRE EXT</v>
          </cell>
          <cell r="C1675" t="str">
            <v>PEÇAS</v>
          </cell>
          <cell r="D1675" t="str">
            <v>PÇ</v>
          </cell>
        </row>
        <row r="1676">
          <cell r="A1676" t="str">
            <v>6450</v>
          </cell>
          <cell r="B1676" t="str">
            <v>PB20 I4C5PR23 CPT ITA 485</v>
          </cell>
          <cell r="C1676" t="str">
            <v>BLOCOS</v>
          </cell>
          <cell r="D1676" t="str">
            <v>PP</v>
          </cell>
        </row>
        <row r="1677">
          <cell r="A1677" t="str">
            <v>6453</v>
          </cell>
          <cell r="B1677" t="str">
            <v>ETIQ NUM SERIE 2A</v>
          </cell>
          <cell r="C1677" t="str">
            <v>PEÇAS</v>
          </cell>
          <cell r="D1677" t="str">
            <v>PÇ</v>
          </cell>
        </row>
        <row r="1678">
          <cell r="A1678" t="str">
            <v>6460</v>
          </cell>
          <cell r="B1678" t="str">
            <v>PB20 DRC8PR23 CPT ITA DUAL</v>
          </cell>
          <cell r="C1678" t="str">
            <v>BLOCOS</v>
          </cell>
          <cell r="D1678" t="str">
            <v>PP</v>
          </cell>
        </row>
        <row r="1679">
          <cell r="A1679" t="str">
            <v>6466</v>
          </cell>
          <cell r="B1679" t="str">
            <v>IND BEAD SMD 1206 600R</v>
          </cell>
          <cell r="C1679" t="str">
            <v>PEÇAS</v>
          </cell>
          <cell r="D1679" t="str">
            <v>PÇ</v>
          </cell>
        </row>
        <row r="1680">
          <cell r="A1680" t="str">
            <v>6467</v>
          </cell>
          <cell r="B1680" t="str">
            <v>PCI FILTRO MOT PRES</v>
          </cell>
          <cell r="C1680" t="str">
            <v>PEÇAS</v>
          </cell>
          <cell r="D1680" t="str">
            <v>PÇ</v>
          </cell>
        </row>
        <row r="1681">
          <cell r="A1681" t="str">
            <v>6470</v>
          </cell>
          <cell r="B1681" t="str">
            <v>PB20 I4C8PR23 CPT 485 LT-38X</v>
          </cell>
          <cell r="C1681" t="str">
            <v>BLOCOS</v>
          </cell>
          <cell r="D1681" t="str">
            <v>PP</v>
          </cell>
        </row>
        <row r="1682">
          <cell r="A1682" t="str">
            <v>6485</v>
          </cell>
          <cell r="B1682" t="str">
            <v>LEIT BR310 TECL</v>
          </cell>
          <cell r="C1682" t="str">
            <v>LEITORES</v>
          </cell>
          <cell r="D1682" t="str">
            <v>R</v>
          </cell>
        </row>
        <row r="1683">
          <cell r="A1683" t="str">
            <v>6495</v>
          </cell>
          <cell r="B1683" t="str">
            <v>LEIT BR310 SERIAL</v>
          </cell>
          <cell r="C1683" t="str">
            <v>LEITORES</v>
          </cell>
          <cell r="D1683" t="str">
            <v>PP</v>
          </cell>
        </row>
        <row r="1684">
          <cell r="A1684" t="str">
            <v>6499</v>
          </cell>
          <cell r="B1684" t="str">
            <v>MP20 DRC4AG25 TRIX</v>
          </cell>
          <cell r="C1684" t="str">
            <v>IMPRESSORAS NÃO-FISCAIS</v>
          </cell>
          <cell r="D1684" t="str">
            <v>PP</v>
          </cell>
        </row>
        <row r="1685">
          <cell r="A1685" t="str">
            <v>65</v>
          </cell>
          <cell r="B1685" t="str">
            <v>RES FIL 1,2R 1W 5%</v>
          </cell>
          <cell r="C1685" t="str">
            <v>PEÇAS</v>
          </cell>
          <cell r="D1685" t="str">
            <v>PÇ</v>
          </cell>
        </row>
        <row r="1686">
          <cell r="A1686" t="str">
            <v>650</v>
          </cell>
          <cell r="B1686" t="str">
            <v>FITA IMP CBM IR61</v>
          </cell>
          <cell r="C1686" t="str">
            <v>PEÇAS</v>
          </cell>
          <cell r="D1686" t="str">
            <v>PÇ</v>
          </cell>
        </row>
        <row r="1687">
          <cell r="A1687" t="str">
            <v>6500</v>
          </cell>
          <cell r="B1687" t="str">
            <v xml:space="preserve">PB20 DRTMAC33 KE5800          </v>
          </cell>
          <cell r="C1687" t="str">
            <v>BLOCOS</v>
          </cell>
          <cell r="D1687" t="str">
            <v>PP</v>
          </cell>
        </row>
        <row r="1688">
          <cell r="A1688" t="str">
            <v>6504</v>
          </cell>
          <cell r="B1688" t="str">
            <v xml:space="preserve">KIT 12X BEZEL 2 CMP          </v>
          </cell>
          <cell r="C1688" t="str">
            <v xml:space="preserve">KIT MANUFATURADOS             </v>
          </cell>
          <cell r="D1688" t="str">
            <v>PP</v>
          </cell>
        </row>
        <row r="1689">
          <cell r="A1689" t="str">
            <v>6505</v>
          </cell>
          <cell r="B1689" t="str">
            <v xml:space="preserve">KIT 8X BEZEL 4 CMP           </v>
          </cell>
          <cell r="C1689" t="str">
            <v xml:space="preserve">KIT MANUFATURADOS             </v>
          </cell>
          <cell r="D1689" t="str">
            <v>PP</v>
          </cell>
        </row>
        <row r="1690">
          <cell r="A1690" t="str">
            <v>6506</v>
          </cell>
          <cell r="B1690" t="str">
            <v xml:space="preserve">KIT 8X BEZEL 3 CMP           </v>
          </cell>
          <cell r="C1690" t="str">
            <v xml:space="preserve">KIT MANUFATURADOS             </v>
          </cell>
          <cell r="D1690" t="str">
            <v>PP</v>
          </cell>
        </row>
        <row r="1691">
          <cell r="A1691" t="str">
            <v>6508</v>
          </cell>
          <cell r="B1691" t="str">
            <v xml:space="preserve">KIT 2X SUP BOB 8 TM-500 CMP  </v>
          </cell>
          <cell r="C1691" t="str">
            <v xml:space="preserve">KIT MANUFATURADOS             </v>
          </cell>
          <cell r="D1691" t="str">
            <v>PP</v>
          </cell>
        </row>
        <row r="1692">
          <cell r="A1692" t="str">
            <v>6509</v>
          </cell>
          <cell r="B1692" t="str">
            <v>MP20 PPBINN23 ITAUTEC</v>
          </cell>
          <cell r="C1692" t="str">
            <v>IMPRESSORAS NÃO-FISCAIS</v>
          </cell>
          <cell r="D1692" t="str">
            <v>PP</v>
          </cell>
        </row>
        <row r="1693">
          <cell r="A1693" t="str">
            <v>6510</v>
          </cell>
          <cell r="B1693" t="str">
            <v xml:space="preserve">KIT 2X SUP BOB 10 TM-500 CMP </v>
          </cell>
          <cell r="C1693" t="str">
            <v xml:space="preserve">KIT MANUFATURADOS             </v>
          </cell>
          <cell r="D1693" t="str">
            <v>PP</v>
          </cell>
        </row>
        <row r="1694">
          <cell r="A1694" t="str">
            <v>6520</v>
          </cell>
          <cell r="B1694" t="str">
            <v>BOCAL BEZEL 2" PRES CMP</v>
          </cell>
          <cell r="C1694" t="str">
            <v xml:space="preserve">KIT MANUFATURADOS             </v>
          </cell>
          <cell r="D1694" t="str">
            <v>PP</v>
          </cell>
        </row>
        <row r="1695">
          <cell r="A1695" t="str">
            <v>6580</v>
          </cell>
          <cell r="B1695" t="str">
            <v>PB20 I4C8SE23 BS LT38X</v>
          </cell>
          <cell r="C1695" t="str">
            <v>BLOCOS</v>
          </cell>
          <cell r="D1695" t="str">
            <v>PP</v>
          </cell>
        </row>
        <row r="1696">
          <cell r="A1696" t="str">
            <v>66</v>
          </cell>
          <cell r="B1696" t="str">
            <v>RES FIL 47R 1W 5%</v>
          </cell>
          <cell r="C1696" t="str">
            <v>PEÇAS</v>
          </cell>
          <cell r="D1696" t="str">
            <v>PÇ</v>
          </cell>
        </row>
        <row r="1697">
          <cell r="A1697" t="str">
            <v>6600</v>
          </cell>
          <cell r="B1697" t="str">
            <v>MP2100 SRRATP00 S/ GUI</v>
          </cell>
          <cell r="C1697" t="str">
            <v>IMPRESSORAS NÃO-FISCAIS</v>
          </cell>
          <cell r="D1697" t="str">
            <v>PP</v>
          </cell>
        </row>
        <row r="1698">
          <cell r="A1698" t="str">
            <v>6605</v>
          </cell>
          <cell r="B1698" t="str">
            <v>SERVIÇOS DESENVOLVIMENTO API</v>
          </cell>
          <cell r="C1698" t="str">
            <v>SERVIÇOS</v>
          </cell>
          <cell r="D1698" t="str">
            <v>S</v>
          </cell>
        </row>
        <row r="1699">
          <cell r="A1699" t="str">
            <v>6610</v>
          </cell>
          <cell r="B1699" t="str">
            <v>SPT BOB 6 E 8" 1800 CMP</v>
          </cell>
          <cell r="C1699" t="str">
            <v>PEÇAS</v>
          </cell>
          <cell r="D1699" t="str">
            <v>PÇ</v>
          </cell>
        </row>
        <row r="1700">
          <cell r="A1700" t="str">
            <v>6615</v>
          </cell>
          <cell r="B1700" t="str">
            <v>FOLDER MP2000 TH FI</v>
          </cell>
          <cell r="C1700" t="str">
            <v>MARKETING</v>
          </cell>
          <cell r="D1700" t="str">
            <v>MKT</v>
          </cell>
        </row>
        <row r="1701">
          <cell r="A1701" t="str">
            <v>6616</v>
          </cell>
          <cell r="B1701" t="str">
            <v>FOLDER MP6000 TH FI</v>
          </cell>
          <cell r="C1701" t="str">
            <v>MARKETING</v>
          </cell>
          <cell r="D1701" t="str">
            <v>MKT</v>
          </cell>
        </row>
        <row r="1702">
          <cell r="A1702" t="str">
            <v>6617</v>
          </cell>
          <cell r="B1702" t="str">
            <v>FOLDER TERMICAS</v>
          </cell>
          <cell r="C1702" t="str">
            <v>MARKETING</v>
          </cell>
          <cell r="D1702" t="str">
            <v>MKT</v>
          </cell>
        </row>
        <row r="1703">
          <cell r="A1703" t="str">
            <v>6618</v>
          </cell>
          <cell r="B1703" t="str">
            <v>FOLDER MP50 FI</v>
          </cell>
          <cell r="C1703" t="str">
            <v>MARKETING</v>
          </cell>
          <cell r="D1703" t="str">
            <v>MKT</v>
          </cell>
        </row>
        <row r="1704">
          <cell r="A1704" t="str">
            <v>6619</v>
          </cell>
          <cell r="B1704" t="str">
            <v>FOLDER MP25 FI</v>
          </cell>
          <cell r="C1704" t="str">
            <v>MARKETING</v>
          </cell>
          <cell r="D1704" t="str">
            <v>MKT</v>
          </cell>
        </row>
        <row r="1705">
          <cell r="A1705" t="str">
            <v>6621</v>
          </cell>
          <cell r="B1705" t="str">
            <v>CANETA BEMATECH</v>
          </cell>
          <cell r="C1705" t="str">
            <v>MARKETING</v>
          </cell>
          <cell r="D1705" t="str">
            <v>MKT</v>
          </cell>
        </row>
        <row r="1706">
          <cell r="A1706" t="str">
            <v>6622</v>
          </cell>
          <cell r="B1706" t="str">
            <v>CADERNO BEMATECH</v>
          </cell>
          <cell r="C1706" t="str">
            <v>MARKETING</v>
          </cell>
          <cell r="D1706" t="str">
            <v>MKT</v>
          </cell>
        </row>
        <row r="1707">
          <cell r="A1707" t="str">
            <v>6623</v>
          </cell>
          <cell r="B1707" t="str">
            <v>KIT FERRAMENTA BEMATECH</v>
          </cell>
          <cell r="C1707" t="str">
            <v xml:space="preserve">KIT MANUFATURADOS             </v>
          </cell>
          <cell r="D1707" t="str">
            <v>PP</v>
          </cell>
        </row>
        <row r="1708">
          <cell r="A1708" t="str">
            <v>6624</v>
          </cell>
          <cell r="B1708" t="str">
            <v>PORTA CARTAO DE VISITAS BEMA</v>
          </cell>
          <cell r="C1708" t="str">
            <v>MARKETING</v>
          </cell>
          <cell r="D1708" t="str">
            <v>MKT</v>
          </cell>
        </row>
        <row r="1709">
          <cell r="A1709" t="str">
            <v>6644</v>
          </cell>
          <cell r="B1709" t="str">
            <v>PL CONTR PAD C/ AUT+GAV MONT</v>
          </cell>
          <cell r="C1709" t="str">
            <v>PEÇAS</v>
          </cell>
          <cell r="D1709" t="str">
            <v>PÇ</v>
          </cell>
        </row>
        <row r="1710">
          <cell r="A1710" t="str">
            <v>6663</v>
          </cell>
          <cell r="B1710" t="str">
            <v>PROT CHS INF MP2000 FI</v>
          </cell>
          <cell r="C1710" t="str">
            <v>PEÇAS</v>
          </cell>
          <cell r="D1710" t="str">
            <v>PÇ</v>
          </cell>
        </row>
        <row r="1711">
          <cell r="A1711" t="str">
            <v>669</v>
          </cell>
          <cell r="B1711" t="str">
            <v>CAP CER DISCO 1NF/500V</v>
          </cell>
          <cell r="C1711" t="str">
            <v>PEÇAS</v>
          </cell>
          <cell r="D1711" t="str">
            <v>PÇ</v>
          </cell>
        </row>
        <row r="1712">
          <cell r="A1712" t="str">
            <v>67</v>
          </cell>
          <cell r="B1712" t="str">
            <v>RES FIL 1KR 1W 5%</v>
          </cell>
          <cell r="C1712" t="str">
            <v>PEÇAS</v>
          </cell>
          <cell r="D1712" t="str">
            <v>PÇ</v>
          </cell>
        </row>
        <row r="1713">
          <cell r="A1713" t="str">
            <v>6708</v>
          </cell>
          <cell r="B1713" t="str">
            <v>MP20 SRC4FG00 MP20 FI II GUI</v>
          </cell>
          <cell r="C1713" t="str">
            <v>IMPRESSORAS FISCAIS</v>
          </cell>
          <cell r="D1713" t="str">
            <v>PP</v>
          </cell>
        </row>
        <row r="1714">
          <cell r="A1714" t="str">
            <v>6740</v>
          </cell>
          <cell r="B1714" t="str">
            <v>PB20 DRC8PR00 SNT S/ BDJ</v>
          </cell>
          <cell r="C1714" t="str">
            <v>BLOCOS</v>
          </cell>
          <cell r="D1714" t="str">
            <v>PP</v>
          </cell>
        </row>
        <row r="1715">
          <cell r="A1715" t="str">
            <v>6747</v>
          </cell>
          <cell r="B1715" t="str">
            <v>PL FTE FR21 UL FASTON</v>
          </cell>
          <cell r="C1715" t="str">
            <v>PEÇAS</v>
          </cell>
          <cell r="D1715" t="str">
            <v>PÇ</v>
          </cell>
        </row>
        <row r="1716">
          <cell r="A1716" t="str">
            <v>6753</v>
          </cell>
          <cell r="B1716" t="str">
            <v>PL CTRL PB20TH LT38X PERTO</v>
          </cell>
          <cell r="C1716" t="str">
            <v>PEÇAS</v>
          </cell>
          <cell r="D1716" t="str">
            <v>PÇ</v>
          </cell>
        </row>
        <row r="1717">
          <cell r="A1717" t="str">
            <v>6770</v>
          </cell>
          <cell r="B1717" t="str">
            <v>PIN PAD INGEN BI3500MMT003BAS1</v>
          </cell>
          <cell r="C1717" t="str">
            <v>LEITORES</v>
          </cell>
          <cell r="D1717" t="str">
            <v>R</v>
          </cell>
        </row>
        <row r="1718">
          <cell r="A1718" t="str">
            <v>6799</v>
          </cell>
          <cell r="B1718" t="str">
            <v>DP20 PANAMERICANO</v>
          </cell>
          <cell r="C1718" t="str">
            <v>IMPRESSORAS DE CHEQUES</v>
          </cell>
          <cell r="D1718" t="str">
            <v>PP</v>
          </cell>
        </row>
        <row r="1719">
          <cell r="A1719" t="str">
            <v>68</v>
          </cell>
          <cell r="B1719" t="str">
            <v>RES FIL 2,2KR 1W 5%</v>
          </cell>
          <cell r="C1719" t="str">
            <v>PEÇAS</v>
          </cell>
          <cell r="D1719" t="str">
            <v>PÇ</v>
          </cell>
        </row>
        <row r="1720">
          <cell r="A1720" t="str">
            <v>680</v>
          </cell>
          <cell r="B1720" t="str">
            <v>ANEL RETEN RS 3,2 20.48.004</v>
          </cell>
          <cell r="C1720" t="str">
            <v>PEÇAS</v>
          </cell>
          <cell r="D1720" t="str">
            <v>PÇ</v>
          </cell>
        </row>
        <row r="1721">
          <cell r="A1721" t="str">
            <v>6800</v>
          </cell>
          <cell r="B1721" t="str">
            <v>PB20 DRC9RB30 GAMING PRINTER</v>
          </cell>
          <cell r="C1721" t="str">
            <v>BLOCOS</v>
          </cell>
          <cell r="D1721" t="str">
            <v>PP</v>
          </cell>
        </row>
        <row r="1722">
          <cell r="A1722" t="str">
            <v>6814</v>
          </cell>
          <cell r="B1722" t="str">
            <v>CN 18V P2.5 B18P-SHF</v>
          </cell>
          <cell r="C1722" t="str">
            <v>PEÇAS</v>
          </cell>
          <cell r="D1722" t="str">
            <v>PÇ</v>
          </cell>
        </row>
        <row r="1723">
          <cell r="A1723" t="str">
            <v>682</v>
          </cell>
          <cell r="B1723" t="str">
            <v>SPT BOB 32MM INJ</v>
          </cell>
          <cell r="C1723" t="str">
            <v>PEÇAS</v>
          </cell>
          <cell r="D1723" t="str">
            <v>PÇ</v>
          </cell>
        </row>
        <row r="1724">
          <cell r="A1724" t="str">
            <v>6820</v>
          </cell>
          <cell r="B1724" t="str">
            <v>PL SPP IT</v>
          </cell>
          <cell r="C1724" t="str">
            <v>PEÇAS</v>
          </cell>
          <cell r="D1724" t="str">
            <v>PÇ</v>
          </cell>
        </row>
        <row r="1725">
          <cell r="A1725" t="str">
            <v>6843</v>
          </cell>
          <cell r="B1725" t="str">
            <v>MANCAL PRES BM</v>
          </cell>
          <cell r="C1725" t="str">
            <v>PEÇAS</v>
          </cell>
          <cell r="D1725" t="str">
            <v>PÇ</v>
          </cell>
        </row>
        <row r="1726">
          <cell r="A1726" t="str">
            <v>6844</v>
          </cell>
          <cell r="B1726" t="str">
            <v>EIXO TRACAO PRES 80MM BM</v>
          </cell>
          <cell r="C1726" t="str">
            <v>PEÇAS</v>
          </cell>
          <cell r="D1726" t="str">
            <v>PÇ</v>
          </cell>
        </row>
        <row r="1727">
          <cell r="A1727" t="str">
            <v>6846</v>
          </cell>
          <cell r="B1727" t="str">
            <v>EIXO PRESS PRES 80MM BM</v>
          </cell>
          <cell r="C1727" t="str">
            <v>PEÇAS</v>
          </cell>
          <cell r="D1727" t="str">
            <v>PÇ</v>
          </cell>
        </row>
        <row r="1728">
          <cell r="A1728" t="str">
            <v>6852</v>
          </cell>
          <cell r="B1728" t="str">
            <v>ENGR MOTORA PRES BM</v>
          </cell>
          <cell r="C1728" t="str">
            <v>PEÇAS</v>
          </cell>
          <cell r="D1728" t="str">
            <v>PÇ</v>
          </cell>
        </row>
        <row r="1729">
          <cell r="A1729" t="str">
            <v>6853</v>
          </cell>
          <cell r="B1729" t="str">
            <v>ENGR MOVIDA PRES BM</v>
          </cell>
          <cell r="C1729" t="str">
            <v>PEÇAS</v>
          </cell>
          <cell r="D1729" t="str">
            <v>PÇ</v>
          </cell>
        </row>
        <row r="1730">
          <cell r="A1730" t="str">
            <v>6854</v>
          </cell>
          <cell r="B1730" t="str">
            <v>PAR PH CP TR ZA 2,5X6</v>
          </cell>
          <cell r="C1730" t="str">
            <v>PEÇAS</v>
          </cell>
          <cell r="D1730" t="str">
            <v>PÇ</v>
          </cell>
        </row>
        <row r="1731">
          <cell r="A1731" t="str">
            <v>6855</v>
          </cell>
          <cell r="B1731" t="str">
            <v>MEC PRES 76MM BC BM CMP</v>
          </cell>
          <cell r="C1731" t="str">
            <v>PEÇAS</v>
          </cell>
          <cell r="D1731" t="str">
            <v>PP</v>
          </cell>
        </row>
        <row r="1732">
          <cell r="A1732" t="str">
            <v>6876</v>
          </cell>
          <cell r="B1732" t="str">
            <v>PL CONTR LSC92I 32K C/ GUI</v>
          </cell>
          <cell r="C1732" t="str">
            <v>PEÇAS</v>
          </cell>
          <cell r="D1732" t="str">
            <v>PÇ</v>
          </cell>
        </row>
        <row r="1733">
          <cell r="A1733" t="str">
            <v>6880</v>
          </cell>
          <cell r="B1733" t="str">
            <v xml:space="preserve">PB20 DRC8PR33 CPT USA         </v>
          </cell>
          <cell r="C1733" t="str">
            <v>BLOCOS</v>
          </cell>
          <cell r="D1733" t="str">
            <v>PP</v>
          </cell>
        </row>
        <row r="1734">
          <cell r="A1734" t="str">
            <v>6890</v>
          </cell>
          <cell r="B1734" t="str">
            <v xml:space="preserve">KIT 2X SPT BOB 8 KC3800 CMP  </v>
          </cell>
          <cell r="C1734" t="str">
            <v xml:space="preserve">KIT MANUFATURADOS             </v>
          </cell>
          <cell r="D1734" t="str">
            <v>PP</v>
          </cell>
        </row>
        <row r="1735">
          <cell r="A1735" t="str">
            <v>6900</v>
          </cell>
          <cell r="B1735" t="str">
            <v>MP20 DRC5AC00</v>
          </cell>
          <cell r="C1735" t="str">
            <v>IMPRESSORAS NÃO-FISCAIS</v>
          </cell>
          <cell r="D1735" t="str">
            <v>PP</v>
          </cell>
        </row>
        <row r="1736">
          <cell r="A1736" t="str">
            <v>6903</v>
          </cell>
          <cell r="B1736" t="str">
            <v>PL CONTR KDS12R GUI TH</v>
          </cell>
          <cell r="C1736" t="str">
            <v>PEÇAS</v>
          </cell>
          <cell r="D1736" t="str">
            <v>PÇ</v>
          </cell>
        </row>
        <row r="1737">
          <cell r="A1737" t="str">
            <v>6905</v>
          </cell>
          <cell r="B1737" t="str">
            <v>PCI FTE FR2000</v>
          </cell>
          <cell r="C1737" t="str">
            <v>PEÇAS</v>
          </cell>
          <cell r="D1737" t="str">
            <v>PÇ</v>
          </cell>
        </row>
        <row r="1738">
          <cell r="A1738" t="str">
            <v>6906</v>
          </cell>
          <cell r="B1738" t="str">
            <v>PCI CON MP20 TH LT388</v>
          </cell>
          <cell r="C1738" t="str">
            <v>PEÇAS</v>
          </cell>
          <cell r="D1738" t="str">
            <v>PÇ</v>
          </cell>
        </row>
        <row r="1739">
          <cell r="A1739" t="str">
            <v>6909</v>
          </cell>
          <cell r="B1739" t="str">
            <v>ARAME 7X0,23MM P/LACRE SEG IMP</v>
          </cell>
          <cell r="C1739" t="str">
            <v>PEÇAS</v>
          </cell>
          <cell r="D1739" t="str">
            <v>PÇ</v>
          </cell>
        </row>
        <row r="1740">
          <cell r="A1740" t="str">
            <v>6918</v>
          </cell>
          <cell r="B1740" t="str">
            <v>BLIND DB9 4679-3B4</v>
          </cell>
          <cell r="C1740" t="str">
            <v>PEÇAS</v>
          </cell>
          <cell r="D1740" t="str">
            <v>PÇ</v>
          </cell>
        </row>
        <row r="1741">
          <cell r="A1741" t="str">
            <v>6921</v>
          </cell>
          <cell r="B1741" t="str">
            <v>CHP METAL PROT DB9 KR4</v>
          </cell>
          <cell r="C1741" t="str">
            <v>PEÇAS</v>
          </cell>
          <cell r="D1741" t="str">
            <v>PÇ</v>
          </cell>
        </row>
        <row r="1742">
          <cell r="A1742" t="str">
            <v>7</v>
          </cell>
          <cell r="B1742" t="str">
            <v>CI TTL 74LS273</v>
          </cell>
          <cell r="C1742" t="str">
            <v>PEÇAS</v>
          </cell>
          <cell r="D1742" t="str">
            <v>PÇ</v>
          </cell>
        </row>
        <row r="1743">
          <cell r="A1743" t="str">
            <v>7000</v>
          </cell>
          <cell r="B1743" t="str">
            <v>BEMATEF BOX 6000</v>
          </cell>
          <cell r="C1743" t="str">
            <v>OUTROS</v>
          </cell>
          <cell r="D1743" t="str">
            <v>R</v>
          </cell>
        </row>
        <row r="1744">
          <cell r="A1744" t="str">
            <v>7008</v>
          </cell>
          <cell r="B1744" t="str">
            <v>CABO EPROM FI III C/ FERRITE</v>
          </cell>
          <cell r="C1744" t="str">
            <v>PEÇAS</v>
          </cell>
          <cell r="D1744" t="str">
            <v>PÇ</v>
          </cell>
        </row>
        <row r="1745">
          <cell r="A1745" t="str">
            <v>7018</v>
          </cell>
          <cell r="B1745" t="str">
            <v>MP20 SRC4FI24 MP20 FI II RECON</v>
          </cell>
          <cell r="C1745" t="str">
            <v>IMPRESSORAS FISCAIS</v>
          </cell>
          <cell r="D1745" t="str">
            <v>PP</v>
          </cell>
        </row>
        <row r="1746">
          <cell r="A1746" t="str">
            <v>7028</v>
          </cell>
          <cell r="B1746" t="str">
            <v>MP20 SRC4FI03 MP20 FI II RECON</v>
          </cell>
          <cell r="C1746" t="str">
            <v>IMPRESSORAS FISCAIS</v>
          </cell>
          <cell r="D1746" t="str">
            <v>PP</v>
          </cell>
        </row>
        <row r="1747">
          <cell r="A1747" t="str">
            <v>7036</v>
          </cell>
          <cell r="B1747" t="str">
            <v>ETIQ ALUM MP2000 TH FI RS</v>
          </cell>
          <cell r="C1747" t="str">
            <v>PEÇAS</v>
          </cell>
          <cell r="D1747" t="str">
            <v>PÇ</v>
          </cell>
        </row>
        <row r="1748">
          <cell r="A1748" t="str">
            <v>7046</v>
          </cell>
          <cell r="B1748" t="str">
            <v>KIT PPC8PR00 LT38X/EXT</v>
          </cell>
          <cell r="C1748" t="str">
            <v xml:space="preserve">KIT MANUFATURADOS             </v>
          </cell>
          <cell r="D1748" t="str">
            <v>PP</v>
          </cell>
        </row>
        <row r="1749">
          <cell r="A1749" t="str">
            <v>7070</v>
          </cell>
          <cell r="B1749" t="str">
            <v>DP20-C SRS2TC00 ACP</v>
          </cell>
          <cell r="C1749" t="str">
            <v>IMPRESSORAS DE CHEQUES</v>
          </cell>
          <cell r="D1749" t="str">
            <v>PP</v>
          </cell>
        </row>
        <row r="1750">
          <cell r="A1750" t="str">
            <v>7109</v>
          </cell>
          <cell r="B1750" t="str">
            <v>PL SENSOR PRES BM MATR</v>
          </cell>
          <cell r="C1750" t="str">
            <v>PEÇAS</v>
          </cell>
          <cell r="D1750" t="str">
            <v>PÇ</v>
          </cell>
        </row>
        <row r="1751">
          <cell r="A1751" t="str">
            <v>7126-01-05</v>
          </cell>
          <cell r="B1751" t="str">
            <v>BASE GAB MP2000 AZ COTEPE</v>
          </cell>
          <cell r="C1751" t="str">
            <v>PEÇAS</v>
          </cell>
          <cell r="D1751" t="str">
            <v>PÇ</v>
          </cell>
        </row>
        <row r="1752">
          <cell r="A1752" t="str">
            <v>7148</v>
          </cell>
          <cell r="B1752" t="str">
            <v>KIT DRC8FC22 C/ BOCAL</v>
          </cell>
          <cell r="C1752" t="str">
            <v xml:space="preserve">KIT MANUFATURADOS             </v>
          </cell>
          <cell r="D1752" t="str">
            <v>PP</v>
          </cell>
        </row>
        <row r="1753">
          <cell r="A1753" t="str">
            <v>71SEC-45015</v>
          </cell>
          <cell r="B1753" t="str">
            <v>LAMINA DE CORTE GUILH AC-131F</v>
          </cell>
          <cell r="C1753" t="str">
            <v>PEÇAS</v>
          </cell>
          <cell r="D1753" t="str">
            <v>PÇ</v>
          </cell>
        </row>
        <row r="1754">
          <cell r="A1754" t="str">
            <v>72</v>
          </cell>
          <cell r="B1754" t="str">
            <v>DIO ZN BZX79C3V3 3,3V/0,5W FIT</v>
          </cell>
          <cell r="C1754" t="str">
            <v>PEÇAS</v>
          </cell>
          <cell r="D1754" t="str">
            <v>PÇ</v>
          </cell>
        </row>
        <row r="1755">
          <cell r="A1755" t="str">
            <v>73</v>
          </cell>
          <cell r="B1755" t="str">
            <v>CRISTAL 7,372800 MHZ</v>
          </cell>
          <cell r="C1755" t="str">
            <v>PEÇAS</v>
          </cell>
          <cell r="D1755" t="str">
            <v>PÇ</v>
          </cell>
        </row>
        <row r="1756">
          <cell r="A1756" t="str">
            <v>7320</v>
          </cell>
          <cell r="B1756" t="str">
            <v>PB20 DRL2PR00 LT-1320</v>
          </cell>
          <cell r="C1756" t="str">
            <v>BLOCOS</v>
          </cell>
          <cell r="D1756" t="str">
            <v>PP</v>
          </cell>
        </row>
        <row r="1757">
          <cell r="A1757" t="str">
            <v>7330</v>
          </cell>
          <cell r="B1757" t="str">
            <v>PB30 DRFTPPR33 KF6580</v>
          </cell>
          <cell r="C1757" t="str">
            <v>BLOCOS</v>
          </cell>
          <cell r="D1757" t="str">
            <v>PP</v>
          </cell>
        </row>
        <row r="1758">
          <cell r="A1758" t="str">
            <v>7330-10</v>
          </cell>
          <cell r="B1758" t="str">
            <v>PB30 USF1PR33 KF6580</v>
          </cell>
          <cell r="C1758" t="str">
            <v>BLOCOS</v>
          </cell>
          <cell r="D1758" t="str">
            <v>PP</v>
          </cell>
        </row>
        <row r="1759">
          <cell r="A1759" t="str">
            <v>7337</v>
          </cell>
          <cell r="B1759" t="str">
            <v xml:space="preserve">PB20 DRL1PR23 LT481           </v>
          </cell>
          <cell r="C1759" t="str">
            <v>BLOCOS</v>
          </cell>
          <cell r="D1759" t="str">
            <v>PP</v>
          </cell>
        </row>
        <row r="1760">
          <cell r="A1760" t="str">
            <v>7400</v>
          </cell>
          <cell r="B1760" t="str">
            <v>LEITOR BR1000 H TEC</v>
          </cell>
          <cell r="C1760" t="str">
            <v>LEITORES</v>
          </cell>
          <cell r="D1760" t="str">
            <v>R</v>
          </cell>
        </row>
        <row r="1761">
          <cell r="A1761" t="str">
            <v>7403</v>
          </cell>
          <cell r="B1761" t="str">
            <v>MP20 DRC4AR12 C/ SPP</v>
          </cell>
          <cell r="C1761" t="str">
            <v>IMPRESSORAS NÃO-FISCAIS</v>
          </cell>
          <cell r="D1761" t="str">
            <v>PP</v>
          </cell>
        </row>
        <row r="1762">
          <cell r="A1762" t="str">
            <v>7420</v>
          </cell>
          <cell r="B1762" t="str">
            <v>MP20 DRBIGM14 IBM</v>
          </cell>
          <cell r="C1762" t="str">
            <v>IMPRESSORAS NÃO-FISCAIS</v>
          </cell>
          <cell r="D1762" t="str">
            <v>PP</v>
          </cell>
        </row>
        <row r="1763">
          <cell r="A1763" t="str">
            <v>7430</v>
          </cell>
          <cell r="B1763" t="str">
            <v>MP20 DRBIGM14 IBM/SNT</v>
          </cell>
          <cell r="C1763" t="str">
            <v>IMPRESSORAS NÃO-FISCAIS</v>
          </cell>
          <cell r="D1763" t="str">
            <v>PP</v>
          </cell>
        </row>
        <row r="1764">
          <cell r="A1764" t="str">
            <v>744</v>
          </cell>
          <cell r="B1764" t="str">
            <v>ANEL RETEN RS 2,3 20.48.002</v>
          </cell>
          <cell r="C1764" t="str">
            <v>PEÇAS</v>
          </cell>
          <cell r="D1764" t="str">
            <v>PÇ</v>
          </cell>
        </row>
        <row r="1765">
          <cell r="A1765" t="str">
            <v>7440</v>
          </cell>
          <cell r="B1765" t="str">
            <v>MP20 DRBIGM14 IBM/UNIB</v>
          </cell>
          <cell r="C1765" t="str">
            <v>IMPRESSORAS NÃO-FISCAIS</v>
          </cell>
          <cell r="D1765" t="str">
            <v>PP</v>
          </cell>
        </row>
        <row r="1766">
          <cell r="A1766" t="str">
            <v>7450</v>
          </cell>
          <cell r="B1766" t="str">
            <v>LEITOR BR1000 SER 110/220VAC</v>
          </cell>
          <cell r="C1766" t="str">
            <v>LEITORES</v>
          </cell>
          <cell r="D1766" t="str">
            <v>R</v>
          </cell>
        </row>
        <row r="1767">
          <cell r="A1767" t="str">
            <v>7451</v>
          </cell>
          <cell r="B1767" t="str">
            <v>FONTE 110/220VAC-12VDC 800mA</v>
          </cell>
          <cell r="C1767" t="str">
            <v>PEÇAS</v>
          </cell>
          <cell r="D1767" t="str">
            <v>PÇ</v>
          </cell>
        </row>
        <row r="1768">
          <cell r="A1768" t="str">
            <v>7499-00</v>
          </cell>
          <cell r="B1768" t="str">
            <v>MP20 DRC9AG33 LE BG</v>
          </cell>
          <cell r="C1768" t="str">
            <v>IMPRESSORAS NÃO-FISCAIS</v>
          </cell>
          <cell r="D1768" t="str">
            <v>PP</v>
          </cell>
        </row>
        <row r="1769">
          <cell r="A1769" t="str">
            <v>7499-10</v>
          </cell>
          <cell r="B1769" t="str">
            <v>MP20 DRC9AR33 LE BG</v>
          </cell>
          <cell r="C1769" t="str">
            <v>IMPRESSORAS NÃO-FISCAIS</v>
          </cell>
          <cell r="D1769" t="str">
            <v>PP</v>
          </cell>
        </row>
        <row r="1770">
          <cell r="A1770" t="str">
            <v>7500</v>
          </cell>
          <cell r="B1770" t="str">
            <v>MP2000 DRC6GM00</v>
          </cell>
          <cell r="C1770" t="str">
            <v>IMPRESSORAS NÃO-FISCAIS</v>
          </cell>
          <cell r="D1770" t="str">
            <v>PP</v>
          </cell>
        </row>
        <row r="1771">
          <cell r="A1771" t="str">
            <v>7503</v>
          </cell>
          <cell r="B1771" t="str">
            <v>PL TEC MP2000 CMP</v>
          </cell>
          <cell r="C1771" t="str">
            <v>PEÇAS</v>
          </cell>
          <cell r="D1771" t="str">
            <v>PÇ</v>
          </cell>
        </row>
        <row r="1772">
          <cell r="A1772" t="str">
            <v>7505</v>
          </cell>
          <cell r="B1772" t="str">
            <v>LED Z-BEND VD 1,9MM</v>
          </cell>
          <cell r="C1772" t="str">
            <v>PEÇAS</v>
          </cell>
          <cell r="D1772" t="str">
            <v>PÇ</v>
          </cell>
        </row>
        <row r="1773">
          <cell r="A1773" t="str">
            <v>7506</v>
          </cell>
          <cell r="B1773" t="str">
            <v>LED Z-BEND VM 1,9mm</v>
          </cell>
          <cell r="C1773" t="str">
            <v>PEÇAS</v>
          </cell>
          <cell r="D1773" t="str">
            <v>PÇ</v>
          </cell>
        </row>
        <row r="1774">
          <cell r="A1774" t="str">
            <v>7510</v>
          </cell>
          <cell r="B1774" t="str">
            <v>FLAT CABLE 24 VIAS 150mm</v>
          </cell>
          <cell r="C1774" t="str">
            <v>PEÇAS</v>
          </cell>
          <cell r="D1774" t="str">
            <v>PÇ</v>
          </cell>
        </row>
        <row r="1775">
          <cell r="A1775" t="str">
            <v>7517</v>
          </cell>
          <cell r="B1775" t="str">
            <v>PROT CHS INF MP2000</v>
          </cell>
          <cell r="C1775" t="str">
            <v>PEÇAS</v>
          </cell>
          <cell r="D1775" t="str">
            <v>PÇ</v>
          </cell>
        </row>
        <row r="1776">
          <cell r="A1776" t="str">
            <v>7518</v>
          </cell>
          <cell r="B1776" t="str">
            <v>PE BORR MP2000</v>
          </cell>
          <cell r="C1776" t="str">
            <v>PEÇAS</v>
          </cell>
          <cell r="D1776" t="str">
            <v>PÇ</v>
          </cell>
        </row>
        <row r="1777">
          <cell r="A1777" t="str">
            <v>7519</v>
          </cell>
          <cell r="B1777" t="str">
            <v>PL CONTR QDS921 MP2000</v>
          </cell>
          <cell r="C1777" t="str">
            <v>PEÇAS</v>
          </cell>
          <cell r="D1777" t="str">
            <v>PÇ</v>
          </cell>
        </row>
        <row r="1778">
          <cell r="A1778" t="str">
            <v>7523-00</v>
          </cell>
          <cell r="B1778" t="str">
            <v>TMP FRN MP2000 M-B62 BEGE</v>
          </cell>
          <cell r="C1778" t="str">
            <v>PEÇAS</v>
          </cell>
          <cell r="D1778" t="str">
            <v>PÇ</v>
          </cell>
        </row>
        <row r="1779">
          <cell r="A1779" t="str">
            <v>7528</v>
          </cell>
          <cell r="B1779" t="str">
            <v>SPT MEC TH MP2000 S/GUILH</v>
          </cell>
          <cell r="C1779" t="str">
            <v>PEÇAS</v>
          </cell>
          <cell r="D1779" t="str">
            <v>PÇ</v>
          </cell>
        </row>
        <row r="1780">
          <cell r="A1780" t="str">
            <v>7535</v>
          </cell>
          <cell r="B1780" t="str">
            <v>PL CONTR MP2000 DUAL TH GUI</v>
          </cell>
          <cell r="C1780" t="str">
            <v>PEÇAS</v>
          </cell>
          <cell r="D1780" t="str">
            <v>PÇ</v>
          </cell>
        </row>
        <row r="1781">
          <cell r="A1781" t="str">
            <v>7536</v>
          </cell>
          <cell r="B1781" t="str">
            <v>PL CONTR MP2000 DUAL GUI CMP</v>
          </cell>
          <cell r="C1781" t="str">
            <v>PEÇAS</v>
          </cell>
          <cell r="D1781" t="str">
            <v>PÇ</v>
          </cell>
        </row>
        <row r="1782">
          <cell r="A1782" t="str">
            <v>7539</v>
          </cell>
          <cell r="B1782" t="str">
            <v>TMP FRN MP2000 TH</v>
          </cell>
          <cell r="C1782" t="str">
            <v>PEÇAS</v>
          </cell>
          <cell r="D1782" t="str">
            <v>PÇ</v>
          </cell>
        </row>
        <row r="1783">
          <cell r="A1783" t="str">
            <v>7540</v>
          </cell>
          <cell r="B1783" t="str">
            <v>PL CONTR MP2000 DUAL TH</v>
          </cell>
          <cell r="C1783" t="str">
            <v>PEÇAS</v>
          </cell>
          <cell r="D1783" t="str">
            <v>PÇ</v>
          </cell>
        </row>
        <row r="1784">
          <cell r="A1784" t="str">
            <v>7541</v>
          </cell>
          <cell r="B1784" t="str">
            <v>BOCAL MP2000 TH</v>
          </cell>
          <cell r="C1784" t="str">
            <v>PEÇAS</v>
          </cell>
          <cell r="D1784" t="str">
            <v>PÇ</v>
          </cell>
        </row>
        <row r="1785">
          <cell r="A1785" t="str">
            <v>7542</v>
          </cell>
          <cell r="B1785" t="str">
            <v>SPT MEC TH GUI MP2000</v>
          </cell>
          <cell r="C1785" t="str">
            <v>PEÇAS</v>
          </cell>
          <cell r="D1785" t="str">
            <v>PÇ</v>
          </cell>
        </row>
        <row r="1786">
          <cell r="A1786" t="str">
            <v>7543</v>
          </cell>
          <cell r="B1786" t="str">
            <v>MEC TH GUI MP2000 CMP</v>
          </cell>
          <cell r="C1786" t="str">
            <v>PEÇAS</v>
          </cell>
          <cell r="D1786" t="str">
            <v>PÇ</v>
          </cell>
        </row>
        <row r="1787">
          <cell r="A1787" t="str">
            <v>7544</v>
          </cell>
          <cell r="B1787" t="str">
            <v>EIXO P/ ROLETE PAPEL</v>
          </cell>
          <cell r="C1787" t="str">
            <v>PEÇAS</v>
          </cell>
          <cell r="D1787" t="str">
            <v>PÇ</v>
          </cell>
        </row>
        <row r="1788">
          <cell r="A1788" t="str">
            <v>7586</v>
          </cell>
          <cell r="B1788" t="str">
            <v>FITA IMP NCR ERC-09P ROXA</v>
          </cell>
          <cell r="C1788" t="str">
            <v>PEÇAS</v>
          </cell>
          <cell r="D1788" t="str">
            <v>PÇ</v>
          </cell>
        </row>
        <row r="1789">
          <cell r="A1789" t="str">
            <v>7590</v>
          </cell>
          <cell r="B1789" t="str">
            <v>CABO COM DB9M-DB9F RTCT BLIND</v>
          </cell>
          <cell r="C1789" t="str">
            <v>PEÇAS</v>
          </cell>
          <cell r="D1789" t="str">
            <v>PÇ</v>
          </cell>
        </row>
        <row r="1790">
          <cell r="A1790" t="str">
            <v>7600</v>
          </cell>
          <cell r="B1790" t="str">
            <v>CX REGISTR NCR 2003</v>
          </cell>
          <cell r="C1790" t="str">
            <v>OUTROS</v>
          </cell>
          <cell r="D1790" t="str">
            <v>PP</v>
          </cell>
        </row>
        <row r="1791">
          <cell r="A1791" t="str">
            <v>7602</v>
          </cell>
          <cell r="B1791" t="str">
            <v>PL FTE NCR 2003</v>
          </cell>
          <cell r="C1791" t="str">
            <v>PEÇAS</v>
          </cell>
          <cell r="D1791" t="str">
            <v>PÇ</v>
          </cell>
        </row>
        <row r="1792">
          <cell r="A1792" t="str">
            <v>7700</v>
          </cell>
          <cell r="B1792" t="str">
            <v>CABO ENT DC MF5-5MF X 150MM</v>
          </cell>
          <cell r="C1792" t="str">
            <v>PEÇAS</v>
          </cell>
          <cell r="D1792" t="str">
            <v>PÇ</v>
          </cell>
        </row>
        <row r="1793">
          <cell r="A1793" t="str">
            <v>7706</v>
          </cell>
          <cell r="B1793" t="str">
            <v>50V 0,1U CERAMIC</v>
          </cell>
          <cell r="C1793" t="str">
            <v>PEÇAS</v>
          </cell>
          <cell r="D1793" t="str">
            <v>R</v>
          </cell>
        </row>
        <row r="1794">
          <cell r="A1794" t="str">
            <v>7718</v>
          </cell>
          <cell r="B1794" t="str">
            <v>CHAVES P REG Z S</v>
          </cell>
          <cell r="C1794" t="str">
            <v>PEÇAS</v>
          </cell>
          <cell r="D1794" t="str">
            <v>PÇ</v>
          </cell>
        </row>
        <row r="1795">
          <cell r="A1795" t="str">
            <v>7725</v>
          </cell>
          <cell r="B1795" t="str">
            <v>FISCAL PCB</v>
          </cell>
          <cell r="C1795" t="str">
            <v>PEÇAS</v>
          </cell>
          <cell r="D1795" t="str">
            <v>PÇ</v>
          </cell>
        </row>
        <row r="1796">
          <cell r="A1796" t="str">
            <v>7726</v>
          </cell>
          <cell r="B1796" t="str">
            <v>UPPER CASE</v>
          </cell>
          <cell r="C1796" t="str">
            <v>PEÇAS</v>
          </cell>
          <cell r="D1796" t="str">
            <v>PÇ</v>
          </cell>
        </row>
        <row r="1797">
          <cell r="A1797" t="str">
            <v>7779</v>
          </cell>
          <cell r="B1797" t="str">
            <v>FISCAL MEMORY CABLE 400L</v>
          </cell>
          <cell r="C1797" t="str">
            <v>PEÇAS</v>
          </cell>
          <cell r="D1797" t="str">
            <v>PÇ</v>
          </cell>
        </row>
        <row r="1798">
          <cell r="A1798" t="str">
            <v>7790</v>
          </cell>
          <cell r="B1798" t="str">
            <v>CABO SERIAL RS232 NCR</v>
          </cell>
          <cell r="C1798" t="str">
            <v>PEÇAS</v>
          </cell>
          <cell r="D1798" t="str">
            <v>PÇ</v>
          </cell>
        </row>
        <row r="1799">
          <cell r="A1799" t="str">
            <v>78</v>
          </cell>
          <cell r="B1799" t="str">
            <v>CON CENTR FEM 90G</v>
          </cell>
          <cell r="C1799" t="str">
            <v>PEÇAS</v>
          </cell>
          <cell r="D1799" t="str">
            <v>PÇ</v>
          </cell>
        </row>
        <row r="1800">
          <cell r="A1800" t="str">
            <v>7810</v>
          </cell>
          <cell r="B1800" t="str">
            <v>MEC IMP LT286 H</v>
          </cell>
          <cell r="C1800" t="str">
            <v>PEÇAS</v>
          </cell>
          <cell r="D1800" t="str">
            <v>PÇ</v>
          </cell>
        </row>
        <row r="1801">
          <cell r="A1801" t="str">
            <v>7811</v>
          </cell>
          <cell r="B1801" t="str">
            <v>CONJ GUI LT286</v>
          </cell>
          <cell r="C1801" t="str">
            <v>PEÇAS</v>
          </cell>
          <cell r="D1801" t="str">
            <v>PÇ</v>
          </cell>
        </row>
        <row r="1802">
          <cell r="A1802" t="str">
            <v>7833</v>
          </cell>
          <cell r="B1802" t="str">
            <v>PAR TRI CP PH ZA M2X4</v>
          </cell>
          <cell r="C1802" t="str">
            <v>PEÇAS</v>
          </cell>
          <cell r="D1802" t="str">
            <v>PÇ</v>
          </cell>
        </row>
        <row r="1803">
          <cell r="A1803" t="str">
            <v>7834</v>
          </cell>
          <cell r="B1803" t="str">
            <v>ETIQ PROT SENSOR PRES BM</v>
          </cell>
          <cell r="C1803" t="str">
            <v>PEÇAS</v>
          </cell>
          <cell r="D1803" t="str">
            <v>PÇ</v>
          </cell>
        </row>
        <row r="1804">
          <cell r="A1804" t="str">
            <v>7835</v>
          </cell>
          <cell r="B1804" t="str">
            <v>TMP PROT SENSOR PRES BM</v>
          </cell>
          <cell r="C1804" t="str">
            <v>PEÇAS</v>
          </cell>
          <cell r="D1804" t="str">
            <v>PÇ</v>
          </cell>
        </row>
        <row r="1805">
          <cell r="A1805" t="str">
            <v>7836</v>
          </cell>
          <cell r="B1805" t="str">
            <v>CHV OTICA REFLEXIVA TRIANGULAR</v>
          </cell>
          <cell r="C1805" t="str">
            <v>PEÇAS</v>
          </cell>
          <cell r="D1805" t="str">
            <v>PÇ</v>
          </cell>
        </row>
        <row r="1806">
          <cell r="A1806" t="str">
            <v>7880</v>
          </cell>
          <cell r="B1806" t="str">
            <v>PB20 DRC8FC23 SLIM C/PRES</v>
          </cell>
          <cell r="C1806" t="str">
            <v>BLOCOS</v>
          </cell>
          <cell r="D1806" t="str">
            <v>PP</v>
          </cell>
        </row>
        <row r="1807">
          <cell r="A1807" t="str">
            <v>7900</v>
          </cell>
          <cell r="B1807" t="str">
            <v>MP2100 PPRAFD00 C/ GUI</v>
          </cell>
          <cell r="C1807" t="str">
            <v>IMPRESSORAS NÃO-FISCAIS</v>
          </cell>
          <cell r="D1807" t="str">
            <v>PP</v>
          </cell>
        </row>
        <row r="1808">
          <cell r="A1808" t="str">
            <v>7908</v>
          </cell>
          <cell r="B1808" t="str">
            <v>MP20 SRC4FR00 MP20 FIR RECON</v>
          </cell>
          <cell r="C1808" t="str">
            <v>IMPRESSORAS FISCAIS</v>
          </cell>
          <cell r="D1808" t="str">
            <v>PP</v>
          </cell>
        </row>
        <row r="1809">
          <cell r="A1809" t="str">
            <v>7910</v>
          </cell>
          <cell r="B1809" t="str">
            <v>CABO ACION MEC CBM</v>
          </cell>
          <cell r="C1809" t="str">
            <v>PEÇAS</v>
          </cell>
          <cell r="D1809" t="str">
            <v>PÇ</v>
          </cell>
        </row>
        <row r="1810">
          <cell r="A1810" t="str">
            <v>7920</v>
          </cell>
          <cell r="B1810" t="str">
            <v>CABO SENS MP20 CI AUT CBM</v>
          </cell>
          <cell r="C1810" t="str">
            <v>PEÇAS</v>
          </cell>
          <cell r="D1810" t="str">
            <v>PÇ</v>
          </cell>
        </row>
        <row r="1811">
          <cell r="A1811" t="str">
            <v>7930</v>
          </cell>
          <cell r="B1811" t="str">
            <v>MP20 DRBIGM00 LN BRB</v>
          </cell>
          <cell r="C1811" t="str">
            <v>IMPRESSORAS NÃO-FISCAIS</v>
          </cell>
          <cell r="D1811" t="str">
            <v>PP</v>
          </cell>
        </row>
        <row r="1812">
          <cell r="A1812" t="str">
            <v>7951</v>
          </cell>
          <cell r="B1812" t="str">
            <v>KIT PIN PAD DIONE CAN S/ FTE</v>
          </cell>
          <cell r="C1812" t="str">
            <v xml:space="preserve">KIT MANUFATURADOS             </v>
          </cell>
          <cell r="D1812" t="str">
            <v>PP</v>
          </cell>
        </row>
        <row r="1813">
          <cell r="A1813" t="str">
            <v>7960</v>
          </cell>
          <cell r="B1813" t="str">
            <v>CABO SENS MP20-CI C/ AUTE JST</v>
          </cell>
          <cell r="C1813" t="str">
            <v>PEÇAS</v>
          </cell>
          <cell r="D1813" t="str">
            <v>PÇ</v>
          </cell>
        </row>
        <row r="1814">
          <cell r="A1814" t="str">
            <v>7967</v>
          </cell>
          <cell r="B1814" t="str">
            <v>LEIT SCHLUMBERG +MODEM BEMATEF</v>
          </cell>
          <cell r="C1814" t="str">
            <v>LEITORES</v>
          </cell>
          <cell r="D1814" t="str">
            <v>PP</v>
          </cell>
        </row>
        <row r="1815">
          <cell r="A1815" t="str">
            <v>7975</v>
          </cell>
          <cell r="B1815" t="str">
            <v>LEITOR SCHLUMBERGER BEMATEF</v>
          </cell>
          <cell r="C1815" t="str">
            <v>LEITORES</v>
          </cell>
          <cell r="D1815" t="str">
            <v>PP</v>
          </cell>
        </row>
        <row r="1816">
          <cell r="A1816" t="str">
            <v>7981</v>
          </cell>
          <cell r="B1816" t="str">
            <v>KIT PIN PAD DIONE - CANAIS</v>
          </cell>
          <cell r="C1816" t="str">
            <v>LEITORES</v>
          </cell>
          <cell r="D1816" t="str">
            <v>PP</v>
          </cell>
        </row>
        <row r="1817">
          <cell r="A1817" t="str">
            <v>7999</v>
          </cell>
          <cell r="B1817" t="str">
            <v>BUCHA CARRO TRANSP DP617</v>
          </cell>
          <cell r="C1817" t="str">
            <v>PEÇAS</v>
          </cell>
          <cell r="D1817" t="str">
            <v>PÇ</v>
          </cell>
        </row>
        <row r="1818">
          <cell r="A1818" t="str">
            <v>8</v>
          </cell>
          <cell r="B1818" t="str">
            <v>CI TTL 74LS138</v>
          </cell>
          <cell r="C1818" t="str">
            <v>PEÇAS</v>
          </cell>
          <cell r="D1818" t="str">
            <v>PÇ</v>
          </cell>
        </row>
        <row r="1819">
          <cell r="A1819" t="str">
            <v>80</v>
          </cell>
          <cell r="B1819" t="str">
            <v>CON MLX MACHO A5045-05A 5PIN</v>
          </cell>
          <cell r="C1819" t="str">
            <v>PEÇAS</v>
          </cell>
          <cell r="D1819" t="str">
            <v>PÇ</v>
          </cell>
        </row>
        <row r="1820">
          <cell r="A1820" t="str">
            <v>8000</v>
          </cell>
          <cell r="B1820" t="str">
            <v>MP2000 DRCBGM00</v>
          </cell>
          <cell r="C1820" t="str">
            <v>IMPRESSORAS NÃO-FISCAIS</v>
          </cell>
          <cell r="D1820" t="str">
            <v>PP</v>
          </cell>
        </row>
        <row r="1821">
          <cell r="A1821" t="str">
            <v>8002-00-00</v>
          </cell>
          <cell r="B1821" t="str">
            <v>BASE MP20 GAV SR F/L BG</v>
          </cell>
          <cell r="C1821" t="str">
            <v>PEÇAS</v>
          </cell>
          <cell r="D1821" t="str">
            <v>PÇ</v>
          </cell>
        </row>
        <row r="1822">
          <cell r="A1822" t="str">
            <v>8002-00-03</v>
          </cell>
          <cell r="B1822" t="str">
            <v>BASE MP20 GAV SR F/L PR</v>
          </cell>
          <cell r="C1822" t="str">
            <v>PEÇAS</v>
          </cell>
          <cell r="D1822" t="str">
            <v>PÇ</v>
          </cell>
        </row>
        <row r="1823">
          <cell r="A1823" t="str">
            <v>8003-00-00</v>
          </cell>
          <cell r="B1823" t="str">
            <v>CARC MP20 F/L PROT BOB BG</v>
          </cell>
          <cell r="C1823" t="str">
            <v>PEÇAS</v>
          </cell>
          <cell r="D1823" t="str">
            <v>PÇ</v>
          </cell>
        </row>
        <row r="1824">
          <cell r="A1824" t="str">
            <v>8004-11-00</v>
          </cell>
          <cell r="B1824" t="str">
            <v>TMP FRN MP20 FI II VISOR BG</v>
          </cell>
          <cell r="C1824" t="str">
            <v>PEÇAS</v>
          </cell>
          <cell r="D1824" t="str">
            <v>PÇ</v>
          </cell>
        </row>
        <row r="1825">
          <cell r="A1825" t="str">
            <v>8005-00-00</v>
          </cell>
          <cell r="B1825" t="str">
            <v>TMP TRAS MP20 BG</v>
          </cell>
          <cell r="C1825" t="str">
            <v>PEÇAS</v>
          </cell>
          <cell r="D1825" t="str">
            <v>PÇ</v>
          </cell>
        </row>
        <row r="1826">
          <cell r="A1826" t="str">
            <v>8005-00-03</v>
          </cell>
          <cell r="B1826" t="str">
            <v>TMP TRAS MP20 PR</v>
          </cell>
          <cell r="C1826" t="str">
            <v>PEÇAS</v>
          </cell>
          <cell r="D1826" t="str">
            <v>PÇ</v>
          </cell>
        </row>
        <row r="1827">
          <cell r="A1827" t="str">
            <v>8006-00-00</v>
          </cell>
          <cell r="B1827" t="str">
            <v>TMP TRAS REB MP20 BG</v>
          </cell>
          <cell r="C1827" t="str">
            <v>PEÇAS</v>
          </cell>
          <cell r="D1827" t="str">
            <v>PÇ</v>
          </cell>
        </row>
        <row r="1828">
          <cell r="A1828" t="str">
            <v>8036</v>
          </cell>
          <cell r="B1828" t="str">
            <v>PL CTRL MP-25 FI SUB</v>
          </cell>
          <cell r="C1828" t="str">
            <v>PEÇAS</v>
          </cell>
          <cell r="D1828" t="str">
            <v>PÇ</v>
          </cell>
        </row>
        <row r="1829">
          <cell r="A1829" t="str">
            <v>8036C</v>
          </cell>
          <cell r="B1829" t="str">
            <v>PL CTRL MP-25 FI MONT</v>
          </cell>
          <cell r="C1829" t="str">
            <v>PEÇAS</v>
          </cell>
          <cell r="D1829" t="str">
            <v>PÇ</v>
          </cell>
        </row>
        <row r="1830">
          <cell r="A1830" t="str">
            <v>8-0423-05</v>
          </cell>
          <cell r="B1830" t="str">
            <v>CABO SERIAL DB9</v>
          </cell>
          <cell r="C1830" t="str">
            <v>PEÇAS</v>
          </cell>
          <cell r="D1830" t="str">
            <v>PÇ</v>
          </cell>
        </row>
        <row r="1831">
          <cell r="A1831" t="str">
            <v>8-0424-03</v>
          </cell>
          <cell r="B1831" t="str">
            <v>CABO TECLADO P/ BR1000</v>
          </cell>
          <cell r="C1831" t="str">
            <v>PEÇAS</v>
          </cell>
          <cell r="D1831" t="str">
            <v>PÇ</v>
          </cell>
        </row>
        <row r="1832">
          <cell r="A1832" t="str">
            <v>8095</v>
          </cell>
          <cell r="B1832" t="str">
            <v>PL CTRL SB2000 G2 SUB</v>
          </cell>
          <cell r="C1832" t="str">
            <v>PEÇAS</v>
          </cell>
          <cell r="D1832" t="str">
            <v>PÇ</v>
          </cell>
        </row>
        <row r="1833">
          <cell r="A1833" t="str">
            <v>810KEY8508</v>
          </cell>
          <cell r="B1833" t="str">
            <v>CHAVE DE CONTROLE (S)</v>
          </cell>
          <cell r="C1833" t="str">
            <v>PEÇAS</v>
          </cell>
          <cell r="D1833" t="str">
            <v>PÇ</v>
          </cell>
        </row>
        <row r="1834">
          <cell r="A1834" t="str">
            <v>8175</v>
          </cell>
          <cell r="B1834" t="str">
            <v>PL CONTR DP20-MODEM SUB</v>
          </cell>
          <cell r="C1834" t="str">
            <v>PEÇAS</v>
          </cell>
          <cell r="D1834" t="str">
            <v>PÇ</v>
          </cell>
        </row>
        <row r="1835">
          <cell r="A1835" t="str">
            <v>8244</v>
          </cell>
          <cell r="B1835" t="str">
            <v>PL CTRL LSC92I RAM128K SUB</v>
          </cell>
          <cell r="C1835" t="str">
            <v>PEÇAS</v>
          </cell>
          <cell r="D1835" t="str">
            <v>PÇ</v>
          </cell>
        </row>
        <row r="1836">
          <cell r="A1836" t="str">
            <v>8244C</v>
          </cell>
          <cell r="B1836" t="str">
            <v>PL CTRL LSC92I RAM128K MONT</v>
          </cell>
          <cell r="C1836" t="str">
            <v>PEÇAS</v>
          </cell>
          <cell r="D1836" t="str">
            <v>PÇ</v>
          </cell>
        </row>
        <row r="1837">
          <cell r="A1837" t="str">
            <v>83</v>
          </cell>
          <cell r="B1837" t="str">
            <v>CON CIRC FLEX FEM MDW 00006</v>
          </cell>
          <cell r="C1837" t="str">
            <v>PEÇAS</v>
          </cell>
          <cell r="D1837" t="str">
            <v>PÇ</v>
          </cell>
        </row>
        <row r="1838">
          <cell r="A1838" t="str">
            <v>8305</v>
          </cell>
          <cell r="B1838" t="str">
            <v>PL CTRL PB20TH LT38X EXT BRAD</v>
          </cell>
          <cell r="C1838" t="str">
            <v>PEÇAS</v>
          </cell>
          <cell r="D1838" t="str">
            <v>PÇ</v>
          </cell>
        </row>
        <row r="1839">
          <cell r="A1839" t="str">
            <v>8306</v>
          </cell>
          <cell r="B1839" t="str">
            <v>PL CTRL PB20TH LT38X BRAD CMP</v>
          </cell>
          <cell r="C1839" t="str">
            <v>PEÇAS</v>
          </cell>
          <cell r="D1839" t="str">
            <v>PÇ</v>
          </cell>
        </row>
        <row r="1840">
          <cell r="A1840" t="str">
            <v>8307</v>
          </cell>
          <cell r="B1840" t="str">
            <v xml:space="preserve">PB20 PPC5PR23 BEG/ITAU        </v>
          </cell>
          <cell r="C1840" t="str">
            <v>BLOCOS</v>
          </cell>
          <cell r="D1840" t="str">
            <v>PP</v>
          </cell>
        </row>
        <row r="1841">
          <cell r="A1841" t="str">
            <v>8320</v>
          </cell>
          <cell r="B1841" t="str">
            <v xml:space="preserve">KIT DRL2PR32 LT-1320/EXT      </v>
          </cell>
          <cell r="C1841" t="str">
            <v xml:space="preserve">KIT MANUFATURADOS             </v>
          </cell>
          <cell r="D1841" t="str">
            <v>PP</v>
          </cell>
        </row>
        <row r="1842">
          <cell r="A1842" t="str">
            <v>8330</v>
          </cell>
          <cell r="B1842" t="str">
            <v>KIT DRL2PR32 LT-1320/EXT BRAD</v>
          </cell>
          <cell r="C1842" t="str">
            <v xml:space="preserve">KIT MANUFATURADOS             </v>
          </cell>
          <cell r="D1842" t="str">
            <v>PP</v>
          </cell>
        </row>
        <row r="1843">
          <cell r="A1843" t="str">
            <v>8331</v>
          </cell>
          <cell r="B1843" t="str">
            <v>PL EPROM FIS III MONT</v>
          </cell>
          <cell r="C1843" t="str">
            <v>PEÇAS</v>
          </cell>
          <cell r="D1843" t="str">
            <v>PÇ</v>
          </cell>
        </row>
        <row r="1844">
          <cell r="A1844" t="str">
            <v>8335</v>
          </cell>
          <cell r="B1844" t="str">
            <v>PL EPROM FIS 512KBYTES MONT</v>
          </cell>
          <cell r="C1844" t="str">
            <v>PEÇAS</v>
          </cell>
          <cell r="D1844" t="str">
            <v>PÇ</v>
          </cell>
        </row>
        <row r="1845">
          <cell r="A1845" t="str">
            <v>8340</v>
          </cell>
          <cell r="B1845" t="str">
            <v>KIT DRL2PR32 LT-1320/EXT DUAL</v>
          </cell>
          <cell r="C1845" t="str">
            <v xml:space="preserve">KIT MANUFATURADOS             </v>
          </cell>
          <cell r="D1845" t="str">
            <v>PP</v>
          </cell>
        </row>
        <row r="1846">
          <cell r="A1846" t="str">
            <v>8380</v>
          </cell>
          <cell r="B1846" t="str">
            <v>PL CONTR SB20 MONT</v>
          </cell>
          <cell r="C1846" t="str">
            <v>PEÇAS</v>
          </cell>
          <cell r="D1846" t="str">
            <v>PÇ</v>
          </cell>
        </row>
        <row r="1847">
          <cell r="A1847" t="str">
            <v>8412</v>
          </cell>
          <cell r="B1847" t="str">
            <v>PL CONTR PAD/GAV MONT</v>
          </cell>
          <cell r="C1847" t="str">
            <v>PEÇAS</v>
          </cell>
          <cell r="D1847" t="str">
            <v>PÇ</v>
          </cell>
        </row>
        <row r="1848">
          <cell r="A1848" t="str">
            <v>8500</v>
          </cell>
          <cell r="B1848" t="str">
            <v>MP2000 DRC8GM00</v>
          </cell>
          <cell r="C1848" t="str">
            <v>IMPRESSORAS NÃO-FISCAIS</v>
          </cell>
          <cell r="D1848" t="str">
            <v>PP</v>
          </cell>
        </row>
        <row r="1849">
          <cell r="A1849" t="str">
            <v>850DRW0006</v>
          </cell>
          <cell r="B1849" t="str">
            <v>GAVETA MONTADA (CINZA)</v>
          </cell>
          <cell r="C1849" t="str">
            <v>LINHA Y</v>
          </cell>
          <cell r="D1849" t="str">
            <v>R</v>
          </cell>
        </row>
        <row r="1850">
          <cell r="A1850" t="str">
            <v>8535</v>
          </cell>
          <cell r="B1850" t="str">
            <v>PL CTRL MP2000 TH GUI SUB</v>
          </cell>
          <cell r="C1850" t="str">
            <v>PEÇAS</v>
          </cell>
          <cell r="D1850" t="str">
            <v>PÇ</v>
          </cell>
        </row>
        <row r="1851">
          <cell r="A1851" t="str">
            <v>8540</v>
          </cell>
          <cell r="B1851" t="str">
            <v>PL CTRL MP2000 TH SUB</v>
          </cell>
          <cell r="C1851" t="str">
            <v>PEÇAS</v>
          </cell>
          <cell r="D1851" t="str">
            <v>PÇ</v>
          </cell>
        </row>
        <row r="1852">
          <cell r="A1852" t="str">
            <v>86</v>
          </cell>
          <cell r="B1852" t="str">
            <v>SOQ DIP 28 PIN</v>
          </cell>
          <cell r="C1852" t="str">
            <v>PEÇAS</v>
          </cell>
          <cell r="D1852" t="str">
            <v>PÇ</v>
          </cell>
        </row>
        <row r="1853">
          <cell r="A1853" t="str">
            <v>8644</v>
          </cell>
          <cell r="B1853" t="str">
            <v>PL CONTR PAD C/ AUT+GAV SUB</v>
          </cell>
          <cell r="C1853" t="str">
            <v>PEÇAS</v>
          </cell>
          <cell r="D1853" t="str">
            <v>PÇ</v>
          </cell>
        </row>
        <row r="1854">
          <cell r="A1854" t="str">
            <v>8645</v>
          </cell>
          <cell r="B1854" t="str">
            <v>PL CONTR PAD FULL SUB</v>
          </cell>
          <cell r="C1854" t="str">
            <v>PEÇAS</v>
          </cell>
          <cell r="D1854" t="str">
            <v>PÇ</v>
          </cell>
        </row>
        <row r="1855">
          <cell r="A1855" t="str">
            <v>8645C</v>
          </cell>
          <cell r="B1855" t="str">
            <v>PL CONTR PAD FULL MONT</v>
          </cell>
          <cell r="C1855" t="str">
            <v>PEÇAS</v>
          </cell>
          <cell r="D1855" t="str">
            <v>PÇ</v>
          </cell>
        </row>
        <row r="1856">
          <cell r="A1856" t="str">
            <v>87</v>
          </cell>
          <cell r="B1856" t="str">
            <v>SOQ DIP 40 PIN</v>
          </cell>
          <cell r="C1856" t="str">
            <v>PEÇAS</v>
          </cell>
          <cell r="D1856" t="str">
            <v>PÇ</v>
          </cell>
        </row>
        <row r="1857">
          <cell r="A1857" t="str">
            <v>8700</v>
          </cell>
          <cell r="B1857" t="str">
            <v>IMPR IBM 4610-KR4</v>
          </cell>
          <cell r="C1857" t="str">
            <v>IMPRESSORAS NÃO-FISCAIS</v>
          </cell>
          <cell r="D1857" t="str">
            <v>PP</v>
          </cell>
        </row>
        <row r="1858">
          <cell r="A1858" t="str">
            <v>8705</v>
          </cell>
          <cell r="B1858" t="str">
            <v>CONJ CABOS 4610-KR4</v>
          </cell>
          <cell r="C1858" t="str">
            <v>PEÇAS</v>
          </cell>
          <cell r="D1858" t="str">
            <v>PÇ</v>
          </cell>
        </row>
        <row r="1859">
          <cell r="A1859" t="str">
            <v>8706</v>
          </cell>
          <cell r="B1859" t="str">
            <v>PL CONTR 4610-KR4 CMP</v>
          </cell>
          <cell r="C1859" t="str">
            <v>PEÇAS</v>
          </cell>
          <cell r="D1859" t="str">
            <v>PÇ</v>
          </cell>
        </row>
        <row r="1860">
          <cell r="A1860" t="str">
            <v>8707</v>
          </cell>
          <cell r="B1860" t="str">
            <v>GAB 4610-KR4 CMP</v>
          </cell>
          <cell r="C1860" t="str">
            <v>PEÇAS</v>
          </cell>
          <cell r="D1860" t="str">
            <v>PÇ</v>
          </cell>
        </row>
        <row r="1861">
          <cell r="A1861" t="str">
            <v>8730</v>
          </cell>
          <cell r="B1861" t="str">
            <v>IMPR IBM 4610-KR4 V2</v>
          </cell>
          <cell r="C1861" t="str">
            <v>IMPRESSORAS NÃO-FISCAIS</v>
          </cell>
          <cell r="D1861" t="str">
            <v>PP</v>
          </cell>
        </row>
        <row r="1862">
          <cell r="A1862" t="str">
            <v>875</v>
          </cell>
          <cell r="B1862" t="str">
            <v>FOTO SENS NW-SF3 NEWTRONIC</v>
          </cell>
          <cell r="C1862" t="str">
            <v>PEÇAS</v>
          </cell>
          <cell r="D1862" t="str">
            <v>PÇ</v>
          </cell>
        </row>
        <row r="1863">
          <cell r="A1863" t="str">
            <v>8751</v>
          </cell>
          <cell r="B1863" t="str">
            <v>PL MFD MONT</v>
          </cell>
          <cell r="C1863" t="str">
            <v>PEÇAS</v>
          </cell>
          <cell r="D1863" t="str">
            <v>PÇ</v>
          </cell>
        </row>
        <row r="1864">
          <cell r="A1864" t="str">
            <v>8754</v>
          </cell>
          <cell r="B1864" t="str">
            <v>PL CONT PB20TH LT38X DUAL SUB</v>
          </cell>
          <cell r="C1864" t="str">
            <v>PEÇAS</v>
          </cell>
          <cell r="D1864" t="str">
            <v>PÇ</v>
          </cell>
        </row>
        <row r="1865">
          <cell r="A1865" t="str">
            <v>8757</v>
          </cell>
          <cell r="B1865" t="str">
            <v>PL CONTR 4610-KR4 SUB</v>
          </cell>
          <cell r="C1865" t="str">
            <v>PEÇAS</v>
          </cell>
          <cell r="D1865" t="str">
            <v>PÇ</v>
          </cell>
        </row>
        <row r="1866">
          <cell r="A1866" t="str">
            <v>876</v>
          </cell>
          <cell r="B1866" t="str">
            <v>PAR PH CPA ZB 3X6</v>
          </cell>
          <cell r="C1866" t="str">
            <v>PEÇAS</v>
          </cell>
          <cell r="D1866" t="str">
            <v>PÇ</v>
          </cell>
        </row>
        <row r="1867">
          <cell r="A1867" t="str">
            <v>88</v>
          </cell>
          <cell r="B1867" t="str">
            <v>JUMPER MKBL020B</v>
          </cell>
          <cell r="C1867" t="str">
            <v>PEÇAS</v>
          </cell>
          <cell r="D1867" t="str">
            <v>PÇ</v>
          </cell>
        </row>
        <row r="1868">
          <cell r="A1868" t="str">
            <v>8811</v>
          </cell>
          <cell r="B1868" t="str">
            <v>PL CONTR MSC00R RAM32K MONT</v>
          </cell>
          <cell r="C1868" t="str">
            <v>PEÇAS</v>
          </cell>
          <cell r="D1868" t="str">
            <v>PÇ</v>
          </cell>
        </row>
        <row r="1869">
          <cell r="A1869" t="str">
            <v>8872</v>
          </cell>
          <cell r="B1869" t="str">
            <v>PL CONTR JSS92R SUB</v>
          </cell>
          <cell r="C1869" t="str">
            <v>PEÇAS</v>
          </cell>
          <cell r="D1869" t="str">
            <v>PÇ</v>
          </cell>
        </row>
        <row r="1870">
          <cell r="A1870" t="str">
            <v>8873</v>
          </cell>
          <cell r="B1870" t="str">
            <v>PL CONTR MP20 PAD MI SUB</v>
          </cell>
          <cell r="C1870" t="str">
            <v>PEÇAS</v>
          </cell>
          <cell r="D1870" t="str">
            <v>PÇ</v>
          </cell>
        </row>
        <row r="1871">
          <cell r="A1871" t="str">
            <v>8874</v>
          </cell>
          <cell r="B1871" t="str">
            <v>PL CTRL LSC92I RAM32K SUB</v>
          </cell>
          <cell r="C1871" t="str">
            <v>PEÇAS</v>
          </cell>
          <cell r="D1871" t="str">
            <v>PÇ</v>
          </cell>
        </row>
        <row r="1872">
          <cell r="A1872" t="str">
            <v>8900</v>
          </cell>
          <cell r="B1872" t="str">
            <v>MP2100 USRAFD00 C/ GUI</v>
          </cell>
          <cell r="C1872" t="str">
            <v>IMPRESSORAS NÃO-FISCAIS</v>
          </cell>
          <cell r="D1872" t="str">
            <v>PP</v>
          </cell>
        </row>
        <row r="1873">
          <cell r="A1873" t="str">
            <v>8903</v>
          </cell>
          <cell r="B1873" t="str">
            <v>PL CONTR KDS12R GUI TH MONT</v>
          </cell>
          <cell r="C1873" t="str">
            <v>PEÇAS</v>
          </cell>
          <cell r="D1873" t="str">
            <v>PÇ</v>
          </cell>
        </row>
        <row r="1874">
          <cell r="A1874" t="str">
            <v>893</v>
          </cell>
          <cell r="B1874" t="str">
            <v>PCI TH LT388</v>
          </cell>
          <cell r="C1874" t="str">
            <v>PEÇAS</v>
          </cell>
          <cell r="D1874" t="str">
            <v>PÇ</v>
          </cell>
        </row>
        <row r="1875">
          <cell r="A1875" t="str">
            <v>8980</v>
          </cell>
          <cell r="B1875" t="str">
            <v>PL CTRL PB20 TH LT-38X 485 SUB</v>
          </cell>
          <cell r="C1875" t="str">
            <v>PEÇAS</v>
          </cell>
          <cell r="D1875" t="str">
            <v>PÇ</v>
          </cell>
        </row>
        <row r="1876">
          <cell r="A1876" t="str">
            <v>9</v>
          </cell>
          <cell r="B1876" t="str">
            <v>CI TTL 74LS14</v>
          </cell>
          <cell r="C1876" t="str">
            <v>PEÇAS</v>
          </cell>
          <cell r="D1876" t="str">
            <v>PÇ</v>
          </cell>
        </row>
        <row r="1877">
          <cell r="A1877" t="str">
            <v>90</v>
          </cell>
          <cell r="B1877" t="str">
            <v>BARRA PIN 1X1 180</v>
          </cell>
          <cell r="C1877" t="str">
            <v>PEÇAS</v>
          </cell>
          <cell r="D1877" t="str">
            <v>PÇ</v>
          </cell>
        </row>
        <row r="1878">
          <cell r="A1878" t="str">
            <v>9000</v>
          </cell>
          <cell r="B1878" t="str">
            <v>LEITORA CTS L50/5</v>
          </cell>
          <cell r="C1878" t="str">
            <v>LEITORES</v>
          </cell>
          <cell r="D1878" t="str">
            <v>PP</v>
          </cell>
        </row>
        <row r="1879">
          <cell r="A1879" t="str">
            <v>9020</v>
          </cell>
          <cell r="B1879" t="str">
            <v>LEIT CTS L50/5 COBRA</v>
          </cell>
          <cell r="C1879" t="str">
            <v>LEITORES</v>
          </cell>
          <cell r="D1879" t="str">
            <v>PP</v>
          </cell>
        </row>
        <row r="1880">
          <cell r="A1880" t="str">
            <v>9020-00</v>
          </cell>
          <cell r="B1880" t="str">
            <v>LEIT CTS L50/5 COBRA MONT</v>
          </cell>
          <cell r="C1880" t="str">
            <v>LEITORES</v>
          </cell>
          <cell r="D1880" t="str">
            <v>R</v>
          </cell>
        </row>
        <row r="1881">
          <cell r="A1881" t="str">
            <v>9020-01</v>
          </cell>
          <cell r="B1881" t="str">
            <v>LEIT CTS L50/5 COBRA MONT CMP</v>
          </cell>
          <cell r="C1881" t="str">
            <v>LEITORES</v>
          </cell>
          <cell r="D1881" t="str">
            <v>PP</v>
          </cell>
        </row>
        <row r="1882">
          <cell r="A1882" t="str">
            <v>9029-00-00</v>
          </cell>
          <cell r="B1882" t="str">
            <v>KIT GAB MP20 REB FI II BG</v>
          </cell>
          <cell r="C1882" t="str">
            <v>PEÇAS</v>
          </cell>
          <cell r="D1882" t="str">
            <v>PÇ</v>
          </cell>
        </row>
        <row r="1883">
          <cell r="A1883" t="str">
            <v>909</v>
          </cell>
          <cell r="B1883" t="str">
            <v>CHV OPTO ELN</v>
          </cell>
          <cell r="C1883" t="str">
            <v>PEÇAS</v>
          </cell>
          <cell r="D1883" t="str">
            <v>PÇ</v>
          </cell>
        </row>
        <row r="1884">
          <cell r="A1884" t="str">
            <v>914</v>
          </cell>
          <cell r="B1884" t="str">
            <v>PAR PH CP ZA M2,5X4</v>
          </cell>
          <cell r="C1884" t="str">
            <v>PEÇAS</v>
          </cell>
          <cell r="D1884" t="str">
            <v>PÇ</v>
          </cell>
        </row>
        <row r="1885">
          <cell r="A1885" t="str">
            <v>920</v>
          </cell>
          <cell r="B1885" t="str">
            <v>PAR PH CPA ZA M3X5</v>
          </cell>
          <cell r="C1885" t="str">
            <v>PEÇAS</v>
          </cell>
          <cell r="D1885" t="str">
            <v>PÇ</v>
          </cell>
        </row>
        <row r="1886">
          <cell r="A1886" t="str">
            <v>924</v>
          </cell>
          <cell r="B1886" t="str">
            <v>CI DRV MTA011M F4101</v>
          </cell>
          <cell r="C1886" t="str">
            <v>PEÇAS</v>
          </cell>
          <cell r="D1886" t="str">
            <v>PÇ</v>
          </cell>
        </row>
        <row r="1887">
          <cell r="A1887" t="str">
            <v>927</v>
          </cell>
          <cell r="B1887" t="str">
            <v>CABO GUI PB20</v>
          </cell>
          <cell r="C1887" t="str">
            <v>PEÇAS</v>
          </cell>
          <cell r="D1887" t="str">
            <v>PÇ</v>
          </cell>
        </row>
        <row r="1888">
          <cell r="A1888" t="str">
            <v>93</v>
          </cell>
          <cell r="B1888" t="str">
            <v>PE BORR MARFE 60/20384 SHORE A</v>
          </cell>
          <cell r="C1888" t="str">
            <v>PEÇAS</v>
          </cell>
          <cell r="D1888" t="str">
            <v>PÇ</v>
          </cell>
        </row>
        <row r="1889">
          <cell r="A1889" t="str">
            <v>9300</v>
          </cell>
          <cell r="B1889" t="str">
            <v>MP2100 PPRANN00 S/ GUI</v>
          </cell>
          <cell r="C1889" t="str">
            <v>IMPRESSORAS NÃO-FISCAIS</v>
          </cell>
          <cell r="D1889" t="str">
            <v>PP</v>
          </cell>
        </row>
        <row r="1890">
          <cell r="A1890" t="str">
            <v>9305</v>
          </cell>
          <cell r="B1890" t="str">
            <v>PL CTRL PB20TH LT38X BRAD SUB</v>
          </cell>
          <cell r="C1890" t="str">
            <v>PEÇAS</v>
          </cell>
          <cell r="D1890" t="str">
            <v>PÇ</v>
          </cell>
        </row>
        <row r="1891">
          <cell r="A1891" t="str">
            <v>9305C</v>
          </cell>
          <cell r="B1891" t="str">
            <v>PL CTRL PB20TH LT38X BRAD MONT</v>
          </cell>
          <cell r="C1891" t="str">
            <v>PEÇAS</v>
          </cell>
          <cell r="D1891" t="str">
            <v>PÇ</v>
          </cell>
        </row>
        <row r="1892">
          <cell r="A1892" t="str">
            <v>937</v>
          </cell>
          <cell r="B1892" t="str">
            <v>CHV ON/OFF MARGIR 20223 I/O</v>
          </cell>
          <cell r="C1892" t="str">
            <v>PEÇAS</v>
          </cell>
          <cell r="D1892" t="str">
            <v>PÇ</v>
          </cell>
        </row>
        <row r="1893">
          <cell r="A1893" t="str">
            <v>9380</v>
          </cell>
          <cell r="B1893" t="str">
            <v>PL CONTR SB20 SUB</v>
          </cell>
          <cell r="C1893" t="str">
            <v>PEÇAS</v>
          </cell>
          <cell r="D1893" t="str">
            <v>PÇ</v>
          </cell>
        </row>
        <row r="1894">
          <cell r="A1894" t="str">
            <v>9400</v>
          </cell>
          <cell r="B1894" t="str">
            <v>MP2100 USRANN00 S/ GUI</v>
          </cell>
          <cell r="C1894" t="str">
            <v>IMPRESSORAS NÃO-FISCAIS</v>
          </cell>
          <cell r="D1894" t="str">
            <v>PP</v>
          </cell>
        </row>
        <row r="1895">
          <cell r="A1895" t="str">
            <v>9410</v>
          </cell>
          <cell r="B1895" t="str">
            <v>MP20 DRBIGM32 BB</v>
          </cell>
          <cell r="C1895" t="str">
            <v>IMPRESSORAS NÃO-FISCAIS</v>
          </cell>
          <cell r="D1895" t="str">
            <v>PP</v>
          </cell>
        </row>
        <row r="1896">
          <cell r="A1896" t="str">
            <v>9412</v>
          </cell>
          <cell r="B1896" t="str">
            <v>PL CONTR PAD/GAV SUB</v>
          </cell>
          <cell r="C1896" t="str">
            <v>PEÇAS</v>
          </cell>
          <cell r="D1896" t="str">
            <v>PÇ</v>
          </cell>
        </row>
        <row r="1897">
          <cell r="A1897" t="str">
            <v>9420</v>
          </cell>
          <cell r="B1897" t="str">
            <v>MP20 DRBIGM01 COBRA</v>
          </cell>
          <cell r="C1897" t="str">
            <v>IMPRESSORAS NÃO-FISCAIS</v>
          </cell>
          <cell r="D1897" t="str">
            <v>PP</v>
          </cell>
        </row>
        <row r="1898">
          <cell r="A1898" t="str">
            <v>9430</v>
          </cell>
          <cell r="B1898" t="str">
            <v>MP20 DRB1GM01 COOL GRAY</v>
          </cell>
          <cell r="C1898" t="str">
            <v>IMPRESSORAS NÃO-FISCAIS</v>
          </cell>
          <cell r="D1898" t="str">
            <v>PP</v>
          </cell>
        </row>
        <row r="1899">
          <cell r="A1899" t="str">
            <v>9440</v>
          </cell>
          <cell r="B1899" t="str">
            <v>MP20 DRBIGM00 CEF</v>
          </cell>
          <cell r="C1899" t="str">
            <v>IMPRESSORAS NÃO-FISCAIS</v>
          </cell>
          <cell r="D1899" t="str">
            <v>PP</v>
          </cell>
        </row>
        <row r="1900">
          <cell r="A1900" t="str">
            <v>95</v>
          </cell>
          <cell r="B1900" t="str">
            <v>TEC MEMBRANA MP10</v>
          </cell>
          <cell r="C1900" t="str">
            <v>PEÇAS</v>
          </cell>
          <cell r="D1900" t="str">
            <v>PÇ</v>
          </cell>
        </row>
        <row r="1901">
          <cell r="A1901" t="str">
            <v>952</v>
          </cell>
          <cell r="B1901" t="str">
            <v>CABO ENT AC MP20</v>
          </cell>
          <cell r="C1901" t="str">
            <v>PEÇAS</v>
          </cell>
          <cell r="D1901" t="str">
            <v>PÇ</v>
          </cell>
        </row>
        <row r="1902">
          <cell r="A1902" t="str">
            <v>9520</v>
          </cell>
          <cell r="B1902" t="str">
            <v>LEITOR PISTOLAS 1</v>
          </cell>
          <cell r="C1902" t="str">
            <v>LEITORES</v>
          </cell>
          <cell r="D1902" t="str">
            <v>PP</v>
          </cell>
        </row>
        <row r="1903">
          <cell r="A1903" t="str">
            <v>9540</v>
          </cell>
          <cell r="B1903" t="str">
            <v>LEITOR PISTOLAS 2</v>
          </cell>
          <cell r="C1903" t="str">
            <v>LEITORES</v>
          </cell>
          <cell r="D1903" t="str">
            <v>PP</v>
          </cell>
        </row>
        <row r="1904">
          <cell r="A1904" t="str">
            <v>9550</v>
          </cell>
          <cell r="B1904" t="str">
            <v>MP2000TH FI</v>
          </cell>
          <cell r="C1904" t="str">
            <v>IMPRESSORAS FISCAIS</v>
          </cell>
          <cell r="D1904" t="str">
            <v>PP</v>
          </cell>
        </row>
        <row r="1905">
          <cell r="A1905" t="str">
            <v>9551</v>
          </cell>
          <cell r="B1905" t="str">
            <v>MP2000 SRC8FG00 TH FI COTEPE</v>
          </cell>
          <cell r="C1905" t="str">
            <v>IMPRESSORAS FISCAIS</v>
          </cell>
          <cell r="D1905" t="str">
            <v>PP</v>
          </cell>
        </row>
        <row r="1906">
          <cell r="A1906" t="str">
            <v>9552</v>
          </cell>
          <cell r="B1906" t="str">
            <v>MP2000 SRC8FG00 TH FI RS</v>
          </cell>
          <cell r="C1906" t="str">
            <v>IMPRESSORAS FISCAIS</v>
          </cell>
          <cell r="D1906" t="str">
            <v>PP</v>
          </cell>
        </row>
        <row r="1907">
          <cell r="A1907" t="str">
            <v>959</v>
          </cell>
          <cell r="B1907" t="str">
            <v>PL SFP CBM</v>
          </cell>
          <cell r="C1907" t="str">
            <v>PEÇAS</v>
          </cell>
          <cell r="D1907" t="str">
            <v>PÇ</v>
          </cell>
        </row>
        <row r="1908">
          <cell r="A1908" t="str">
            <v>960</v>
          </cell>
          <cell r="B1908" t="str">
            <v>PCI SFP CBM</v>
          </cell>
          <cell r="C1908" t="str">
            <v>PEÇAS</v>
          </cell>
          <cell r="D1908" t="str">
            <v>PÇ</v>
          </cell>
        </row>
        <row r="1909">
          <cell r="A1909" t="str">
            <v>9609</v>
          </cell>
          <cell r="B1909" t="str">
            <v>PL CTRL KDS12R MP20 TH SUB</v>
          </cell>
          <cell r="C1909" t="str">
            <v>PEÇAS</v>
          </cell>
          <cell r="D1909" t="str">
            <v>PÇ</v>
          </cell>
        </row>
        <row r="1910">
          <cell r="A1910" t="str">
            <v>961</v>
          </cell>
          <cell r="B1910" t="str">
            <v>SPT PL SFP CBM</v>
          </cell>
          <cell r="C1910" t="str">
            <v>PEÇAS</v>
          </cell>
          <cell r="D1910" t="str">
            <v>PÇ</v>
          </cell>
        </row>
        <row r="1911">
          <cell r="A1911" t="str">
            <v>964</v>
          </cell>
          <cell r="B1911" t="str">
            <v>COXIM 4MM DIANTEIRO</v>
          </cell>
          <cell r="C1911" t="str">
            <v>PEÇAS</v>
          </cell>
          <cell r="D1911" t="str">
            <v>PÇ</v>
          </cell>
        </row>
        <row r="1912">
          <cell r="A1912" t="str">
            <v>9640</v>
          </cell>
          <cell r="B1912" t="str">
            <v>PL CTRL MP2000 TH FI GUI SUB</v>
          </cell>
          <cell r="C1912" t="str">
            <v>PEÇAS</v>
          </cell>
          <cell r="D1912" t="str">
            <v>PÇ</v>
          </cell>
        </row>
        <row r="1913">
          <cell r="A1913" t="str">
            <v>9650</v>
          </cell>
          <cell r="B1913" t="str">
            <v xml:space="preserve">MP-6000 TH FI                 </v>
          </cell>
          <cell r="C1913" t="str">
            <v>IMPRESSORAS FISCAIS</v>
          </cell>
          <cell r="D1913" t="str">
            <v>PP</v>
          </cell>
        </row>
        <row r="1914">
          <cell r="A1914" t="str">
            <v>9651</v>
          </cell>
          <cell r="B1914" t="str">
            <v>PIN PAD DIONE SOLO 2005 + CABO</v>
          </cell>
          <cell r="C1914" t="str">
            <v>LEITORES</v>
          </cell>
          <cell r="D1914" t="str">
            <v>R</v>
          </cell>
        </row>
        <row r="1915">
          <cell r="A1915" t="str">
            <v>9652</v>
          </cell>
          <cell r="B1915" t="str">
            <v>FONTE PARA DIONE 7,2VDC 500MA</v>
          </cell>
          <cell r="C1915" t="str">
            <v>PEÇAS</v>
          </cell>
          <cell r="D1915" t="str">
            <v>PÇ</v>
          </cell>
        </row>
        <row r="1916">
          <cell r="A1916" t="str">
            <v>9653</v>
          </cell>
          <cell r="B1916" t="str">
            <v>CABO PIN PAD DIONE</v>
          </cell>
          <cell r="C1916" t="str">
            <v>PEÇAS</v>
          </cell>
          <cell r="D1916" t="str">
            <v>PÇ</v>
          </cell>
        </row>
        <row r="1917">
          <cell r="A1917" t="str">
            <v>9654</v>
          </cell>
          <cell r="B1917" t="str">
            <v>APLICATIVO PARA PIN PAD DIONE</v>
          </cell>
          <cell r="C1917" t="str">
            <v>SOFTWARE</v>
          </cell>
          <cell r="D1917" t="str">
            <v>R</v>
          </cell>
        </row>
        <row r="1918">
          <cell r="A1918" t="str">
            <v>9655</v>
          </cell>
          <cell r="B1918" t="str">
            <v>LEITOR SOLO 2005 BEMATEF</v>
          </cell>
          <cell r="C1918" t="str">
            <v>LEITORES</v>
          </cell>
          <cell r="D1918" t="str">
            <v>PP</v>
          </cell>
        </row>
        <row r="1919">
          <cell r="A1919" t="str">
            <v>9657</v>
          </cell>
          <cell r="B1919" t="str">
            <v>PIN PAD DIONE+CABO+APLICATIVO</v>
          </cell>
          <cell r="C1919" t="str">
            <v>PEÇAS</v>
          </cell>
          <cell r="D1919" t="str">
            <v>PÇ</v>
          </cell>
        </row>
        <row r="1920">
          <cell r="A1920" t="str">
            <v>9658</v>
          </cell>
          <cell r="B1920" t="str">
            <v>MP6000 TH FI COTEPE</v>
          </cell>
          <cell r="C1920" t="str">
            <v xml:space="preserve">IMPRESSORAS FISCAIS           </v>
          </cell>
          <cell r="D1920" t="str">
            <v>PP</v>
          </cell>
        </row>
        <row r="1921">
          <cell r="A1921" t="str">
            <v>9659</v>
          </cell>
          <cell r="B1921" t="str">
            <v>MP6000 TH FI RS</v>
          </cell>
          <cell r="C1921" t="str">
            <v xml:space="preserve">IMPRESSORAS FISCAIS           </v>
          </cell>
          <cell r="D1921" t="str">
            <v>PP</v>
          </cell>
        </row>
        <row r="1922">
          <cell r="A1922" t="str">
            <v>9708</v>
          </cell>
          <cell r="B1922" t="str">
            <v>MP40 SRTMFI00 MP40 FI II RECON</v>
          </cell>
          <cell r="C1922" t="str">
            <v>IMPRESSORAS FISCAIS</v>
          </cell>
          <cell r="D1922" t="str">
            <v>PP</v>
          </cell>
        </row>
        <row r="1923">
          <cell r="A1923" t="str">
            <v>9711</v>
          </cell>
          <cell r="B1923" t="str">
            <v>PL CTRL LSC92R MP20 FI II SUB</v>
          </cell>
          <cell r="C1923" t="str">
            <v>PEÇAS</v>
          </cell>
          <cell r="D1923" t="str">
            <v>PÇ</v>
          </cell>
        </row>
        <row r="1924">
          <cell r="A1924" t="str">
            <v>9753</v>
          </cell>
          <cell r="B1924" t="str">
            <v>PL CTRL PB20TH LT38X PERTO SUB</v>
          </cell>
          <cell r="C1924" t="str">
            <v>PEÇAS</v>
          </cell>
          <cell r="D1924" t="str">
            <v>PÇ</v>
          </cell>
        </row>
        <row r="1925">
          <cell r="A1925" t="str">
            <v>9811</v>
          </cell>
          <cell r="B1925" t="str">
            <v>PL CONTR MSC00R RAM32K SUB</v>
          </cell>
          <cell r="C1925" t="str">
            <v>PEÇAS</v>
          </cell>
          <cell r="D1925" t="str">
            <v>PÇ</v>
          </cell>
        </row>
        <row r="1926">
          <cell r="A1926" t="str">
            <v>982</v>
          </cell>
          <cell r="B1926" t="str">
            <v>CABO ATERR VD/AM 18AWG</v>
          </cell>
          <cell r="C1926" t="str">
            <v>PEÇAS</v>
          </cell>
          <cell r="D1926" t="str">
            <v>PÇ</v>
          </cell>
        </row>
        <row r="1927">
          <cell r="A1927" t="str">
            <v>983</v>
          </cell>
          <cell r="B1927" t="str">
            <v>RES CAR 180KR 1/4W 5%</v>
          </cell>
          <cell r="C1927" t="str">
            <v>PEÇAS</v>
          </cell>
          <cell r="D1927" t="str">
            <v>PÇ</v>
          </cell>
        </row>
        <row r="1928">
          <cell r="A1928" t="str">
            <v>985</v>
          </cell>
          <cell r="B1928" t="str">
            <v>CHV KPT 1105 D</v>
          </cell>
          <cell r="C1928" t="str">
            <v>PEÇAS</v>
          </cell>
          <cell r="D1928" t="str">
            <v>PÇ</v>
          </cell>
        </row>
        <row r="1929">
          <cell r="A1929" t="str">
            <v>9872</v>
          </cell>
          <cell r="B1929" t="str">
            <v>PL CTRL TH ATMEL LT1320 DR SUB</v>
          </cell>
          <cell r="C1929" t="str">
            <v>PEÇAS</v>
          </cell>
          <cell r="D1929" t="str">
            <v>PÇ</v>
          </cell>
        </row>
        <row r="1930">
          <cell r="A1930" t="str">
            <v>9903</v>
          </cell>
          <cell r="B1930" t="str">
            <v>PL CONTR KDS12R GUI TH SUB</v>
          </cell>
          <cell r="C1930" t="str">
            <v>PEÇAS</v>
          </cell>
          <cell r="D1930" t="str">
            <v>PÇ</v>
          </cell>
        </row>
        <row r="1931">
          <cell r="A1931" t="str">
            <v>991</v>
          </cell>
          <cell r="B1931" t="str">
            <v>ETIQ NUM SERIE 0,6A</v>
          </cell>
          <cell r="C1931" t="str">
            <v>PEÇAS</v>
          </cell>
          <cell r="D1931" t="str">
            <v>PÇ</v>
          </cell>
        </row>
        <row r="1932">
          <cell r="A1932" t="str">
            <v>9911</v>
          </cell>
          <cell r="B1932" t="str">
            <v>PL CTRL JSC92R SUB</v>
          </cell>
          <cell r="C1932" t="str">
            <v>PEÇAS</v>
          </cell>
          <cell r="D1932" t="str">
            <v>PÇ</v>
          </cell>
        </row>
        <row r="1933">
          <cell r="A1933" t="str">
            <v>992</v>
          </cell>
          <cell r="B1933" t="str">
            <v>LED VM RETANGULAR 2X5MM</v>
          </cell>
          <cell r="C1933" t="str">
            <v>PEÇAS</v>
          </cell>
          <cell r="D1933" t="str">
            <v>PÇ</v>
          </cell>
        </row>
        <row r="1934">
          <cell r="A1934" t="str">
            <v>993</v>
          </cell>
          <cell r="B1934" t="str">
            <v>LED VD RETANGULAR 2X5MM</v>
          </cell>
          <cell r="C1934" t="str">
            <v>PEÇAS</v>
          </cell>
          <cell r="D1934" t="str">
            <v>PÇ</v>
          </cell>
        </row>
        <row r="1935">
          <cell r="A1935" t="str">
            <v>998</v>
          </cell>
          <cell r="B1935" t="str">
            <v>CABO CAB IMP 1210 IM48R</v>
          </cell>
          <cell r="C1935" t="str">
            <v>PEÇAS</v>
          </cell>
          <cell r="D1935" t="str">
            <v>PÇ</v>
          </cell>
        </row>
        <row r="1936">
          <cell r="A1936" t="str">
            <v>B1000</v>
          </cell>
          <cell r="B1936" t="str">
            <v>ROLO TRAC CMP</v>
          </cell>
          <cell r="C1936" t="str">
            <v>PEÇAS</v>
          </cell>
          <cell r="D1936" t="str">
            <v>PÇ</v>
          </cell>
        </row>
        <row r="1937">
          <cell r="A1937" t="str">
            <v>B1001</v>
          </cell>
          <cell r="B1937" t="str">
            <v>ROLD CORREIA DIR</v>
          </cell>
          <cell r="C1937" t="str">
            <v>PEÇAS</v>
          </cell>
          <cell r="D1937" t="str">
            <v>PÇ</v>
          </cell>
        </row>
        <row r="1938">
          <cell r="A1938" t="str">
            <v>B1003</v>
          </cell>
          <cell r="B1938" t="str">
            <v>ENGR CMD CARRO TRANSP</v>
          </cell>
          <cell r="C1938" t="str">
            <v>PEÇAS</v>
          </cell>
          <cell r="D1938" t="str">
            <v>PÇ</v>
          </cell>
        </row>
        <row r="1939">
          <cell r="A1939" t="str">
            <v>BS0001</v>
          </cell>
          <cell r="B1939" t="str">
            <v>MP40 FI - FI II BEMATECH</v>
          </cell>
          <cell r="C1939" t="str">
            <v>IMPRESSORAS FISCAIS</v>
          </cell>
          <cell r="D1939" t="str">
            <v>PP</v>
          </cell>
        </row>
        <row r="1940">
          <cell r="A1940" t="str">
            <v>BS0002</v>
          </cell>
          <cell r="B1940" t="str">
            <v>MP20 FI II - FI II DB9 EAGLE</v>
          </cell>
          <cell r="C1940" t="str">
            <v>IMPRESSORAS FISCAIS</v>
          </cell>
          <cell r="D1940" t="str">
            <v>PP</v>
          </cell>
        </row>
        <row r="1941">
          <cell r="A1941" t="str">
            <v>BS0003</v>
          </cell>
          <cell r="B1941" t="str">
            <v>MP20 FI II - FI II DB25 UNISYS</v>
          </cell>
          <cell r="C1941" t="str">
            <v>IMPRESSORAS FISCAIS</v>
          </cell>
          <cell r="D1941" t="str">
            <v>PP</v>
          </cell>
        </row>
        <row r="1942">
          <cell r="A1942" t="str">
            <v>BS0007</v>
          </cell>
          <cell r="B1942" t="str">
            <v>MP20 FI - FI II BE</v>
          </cell>
          <cell r="C1942" t="str">
            <v>IMPRESSORAS FISCAIS</v>
          </cell>
          <cell r="D1942" t="str">
            <v>PP</v>
          </cell>
        </row>
        <row r="1943">
          <cell r="A1943" t="str">
            <v>BS0010</v>
          </cell>
          <cell r="B1943" t="str">
            <v>MP20FI II - FI II DB9 BE</v>
          </cell>
          <cell r="C1943" t="str">
            <v>IMPRESSORAS FISCAIS</v>
          </cell>
          <cell r="D1943" t="str">
            <v>PP</v>
          </cell>
        </row>
        <row r="1944">
          <cell r="A1944" t="str">
            <v>BS0011</v>
          </cell>
          <cell r="B1944" t="str">
            <v>MP20FI II - FI II DB25 BE</v>
          </cell>
          <cell r="C1944" t="str">
            <v>IMPRESSORAS FISCAIS</v>
          </cell>
          <cell r="D1944" t="str">
            <v>PP</v>
          </cell>
        </row>
        <row r="1945">
          <cell r="A1945" t="str">
            <v>BS0018</v>
          </cell>
          <cell r="B1945" t="str">
            <v>MP40 CCRT - BEMATECH</v>
          </cell>
          <cell r="C1945" t="str">
            <v>PEÇAS</v>
          </cell>
          <cell r="D1945" t="str">
            <v>PÇ</v>
          </cell>
        </row>
        <row r="1946">
          <cell r="A1946" t="str">
            <v>CMP</v>
          </cell>
          <cell r="B1946" t="str">
            <v>COLETOR PORTÁTIL MÉDIO</v>
          </cell>
          <cell r="C1946" t="str">
            <v>COLETOR DE DADOS</v>
          </cell>
          <cell r="D1946" t="str">
            <v>R</v>
          </cell>
        </row>
        <row r="1947">
          <cell r="A1947" t="str">
            <v>CPP</v>
          </cell>
          <cell r="B1947" t="str">
            <v>COLETOR PORTÁTIL POPULAR</v>
          </cell>
          <cell r="C1947" t="str">
            <v>COLETOR DE DADOS</v>
          </cell>
          <cell r="D1947" t="str">
            <v>R</v>
          </cell>
        </row>
        <row r="1948">
          <cell r="A1948" t="str">
            <v>E0114-010</v>
          </cell>
          <cell r="B1948" t="str">
            <v>BUCHA MANCAL</v>
          </cell>
          <cell r="C1948" t="str">
            <v>PEÇAS</v>
          </cell>
          <cell r="D1948" t="str">
            <v>PÇ</v>
          </cell>
        </row>
        <row r="1949">
          <cell r="A1949" t="str">
            <v>E11126-05</v>
          </cell>
          <cell r="B1949" t="str">
            <v>PAR PH M2,6X5</v>
          </cell>
          <cell r="C1949" t="str">
            <v>PEÇAS</v>
          </cell>
          <cell r="D1949" t="str">
            <v>PÇ</v>
          </cell>
        </row>
        <row r="1950">
          <cell r="A1950" t="str">
            <v>E8004-040</v>
          </cell>
          <cell r="B1950" t="str">
            <v>SPT DIR GUI TH</v>
          </cell>
          <cell r="C1950" t="str">
            <v>PEÇAS</v>
          </cell>
          <cell r="D1950" t="str">
            <v>PÇ</v>
          </cell>
        </row>
        <row r="1951">
          <cell r="A1951" t="str">
            <v>E8004-050</v>
          </cell>
          <cell r="B1951" t="str">
            <v>SPT ESQ GUI TH</v>
          </cell>
          <cell r="C1951" t="str">
            <v>PEÇAS</v>
          </cell>
          <cell r="D1951" t="str">
            <v>PÇ</v>
          </cell>
        </row>
        <row r="1952">
          <cell r="A1952" t="str">
            <v>E8010-180</v>
          </cell>
          <cell r="B1952" t="str">
            <v>BOCAL INF GUI AC-131F</v>
          </cell>
          <cell r="C1952" t="str">
            <v>PEÇAS</v>
          </cell>
          <cell r="D1952" t="str">
            <v>PÇ</v>
          </cell>
        </row>
        <row r="1953">
          <cell r="A1953" t="str">
            <v>E8010-190</v>
          </cell>
          <cell r="B1953" t="str">
            <v>BOCAL SUP GUI AC-131F</v>
          </cell>
          <cell r="C1953" t="str">
            <v>PEÇAS</v>
          </cell>
          <cell r="D1953" t="str">
            <v>PÇ</v>
          </cell>
        </row>
        <row r="1954">
          <cell r="A1954" t="str">
            <v>EXTGAR12.BAL</v>
          </cell>
          <cell r="B1954" t="str">
            <v>SERV EXTENSAO GAR 12M BALCAO</v>
          </cell>
          <cell r="C1954" t="str">
            <v>SERVIÇOS</v>
          </cell>
          <cell r="D1954" t="str">
            <v>S</v>
          </cell>
        </row>
        <row r="1955">
          <cell r="A1955" t="str">
            <v>F251258000</v>
          </cell>
          <cell r="B1955" t="str">
            <v>INTM DRIVER ROLLER ASSY</v>
          </cell>
          <cell r="C1955" t="str">
            <v>PEÇAS</v>
          </cell>
          <cell r="D1955" t="str">
            <v>PÇ</v>
          </cell>
        </row>
        <row r="1956">
          <cell r="A1956" t="str">
            <v>F251265000</v>
          </cell>
          <cell r="B1956" t="str">
            <v>INTM HOLD ROLLER ASSY</v>
          </cell>
          <cell r="C1956" t="str">
            <v>PEÇAS</v>
          </cell>
          <cell r="D1956" t="str">
            <v>PÇ</v>
          </cell>
        </row>
        <row r="1957">
          <cell r="A1957" t="str">
            <v>F251266010</v>
          </cell>
          <cell r="B1957" t="str">
            <v>S BELT</v>
          </cell>
          <cell r="C1957" t="str">
            <v>PEÇAS</v>
          </cell>
          <cell r="D1957" t="str">
            <v>PÇ</v>
          </cell>
        </row>
        <row r="1958">
          <cell r="A1958" t="str">
            <v>F251278020</v>
          </cell>
          <cell r="B1958" t="str">
            <v>PAPER TU BELT</v>
          </cell>
          <cell r="C1958" t="str">
            <v>PEÇAS</v>
          </cell>
          <cell r="D1958" t="str">
            <v>PÇ</v>
          </cell>
        </row>
        <row r="1959">
          <cell r="A1959" t="str">
            <v>F270403040</v>
          </cell>
          <cell r="B1959" t="str">
            <v>CARD FEED BELT</v>
          </cell>
          <cell r="C1959" t="str">
            <v>PEÇAS</v>
          </cell>
          <cell r="D1959" t="str">
            <v>PÇ</v>
          </cell>
        </row>
        <row r="1960">
          <cell r="A1960" t="str">
            <v>F701001030</v>
          </cell>
          <cell r="B1960" t="str">
            <v>R0LLER PAPER ROLLER</v>
          </cell>
          <cell r="C1960" t="str">
            <v>PEÇAS</v>
          </cell>
          <cell r="D1960" t="str">
            <v>PÇ</v>
          </cell>
        </row>
        <row r="1961">
          <cell r="A1961" t="str">
            <v>F750302050</v>
          </cell>
          <cell r="B1961" t="str">
            <v>PAPER TAKE-UP ASS"Y A</v>
          </cell>
          <cell r="C1961" t="str">
            <v>PEÇAS</v>
          </cell>
          <cell r="D1961" t="str">
            <v>PÇ</v>
          </cell>
        </row>
        <row r="1962">
          <cell r="A1962" t="str">
            <v>GARDIF12.ONS</v>
          </cell>
          <cell r="B1962" t="str">
            <v>SERV GAR DIFER 12M ON-SITE</v>
          </cell>
          <cell r="C1962" t="str">
            <v>SERVIÇOS</v>
          </cell>
          <cell r="D1962" t="str">
            <v>S</v>
          </cell>
        </row>
        <row r="1963">
          <cell r="A1963" t="str">
            <v>GARDIF36.ONS</v>
          </cell>
          <cell r="B1963" t="str">
            <v>SERV GAR DIFER 36M ON-SITE</v>
          </cell>
          <cell r="C1963" t="str">
            <v>SERVIÇOS</v>
          </cell>
          <cell r="D1963" t="str">
            <v>S</v>
          </cell>
        </row>
        <row r="1964">
          <cell r="A1964" t="str">
            <v>Geral</v>
          </cell>
          <cell r="B1964" t="str">
            <v>Geral</v>
          </cell>
          <cell r="C1964" t="str">
            <v>Geral</v>
          </cell>
          <cell r="D1964" t="str">
            <v>G</v>
          </cell>
        </row>
        <row r="1965">
          <cell r="A1965" t="str">
            <v>I-15031</v>
          </cell>
          <cell r="B1965" t="str">
            <v>COLETOR DE DADOS 2415 C/SCAN</v>
          </cell>
          <cell r="C1965" t="str">
            <v>COLETOR DE DADOS</v>
          </cell>
          <cell r="D1965" t="str">
            <v>R</v>
          </cell>
        </row>
        <row r="1966">
          <cell r="A1966" t="str">
            <v>KC1800</v>
          </cell>
          <cell r="B1966" t="str">
            <v>KC1800</v>
          </cell>
          <cell r="C1966" t="str">
            <v>KC</v>
          </cell>
          <cell r="D1966" t="str">
            <v>PP</v>
          </cell>
        </row>
        <row r="1967">
          <cell r="A1967" t="str">
            <v>KC2580P</v>
          </cell>
          <cell r="B1967" t="str">
            <v>KC2580P</v>
          </cell>
          <cell r="C1967" t="str">
            <v>KC</v>
          </cell>
          <cell r="D1967" t="str">
            <v>PP</v>
          </cell>
        </row>
        <row r="1968">
          <cell r="A1968" t="str">
            <v>KC3800R</v>
          </cell>
          <cell r="B1968" t="str">
            <v>KC3800R</v>
          </cell>
          <cell r="C1968" t="str">
            <v>KC</v>
          </cell>
          <cell r="D1968" t="str">
            <v>PP</v>
          </cell>
        </row>
        <row r="1969">
          <cell r="A1969" t="str">
            <v>KF6580</v>
          </cell>
          <cell r="B1969" t="str">
            <v>KF6580</v>
          </cell>
          <cell r="C1969" t="str">
            <v>KF</v>
          </cell>
          <cell r="D1969" t="str">
            <v>PP</v>
          </cell>
        </row>
        <row r="1970">
          <cell r="A1970" t="str">
            <v>KIT LOG IBM</v>
          </cell>
          <cell r="B1970" t="str">
            <v>KIT LOG IBM</v>
          </cell>
          <cell r="C1970" t="str">
            <v xml:space="preserve">KIT MANUFATURADOS             </v>
          </cell>
          <cell r="D1970" t="str">
            <v>PP</v>
          </cell>
        </row>
        <row r="1971">
          <cell r="A1971" t="str">
            <v>L50/5-07305-04</v>
          </cell>
          <cell r="B1971" t="str">
            <v>POLIA MOTOR LC</v>
          </cell>
          <cell r="C1971" t="str">
            <v>PEÇAS</v>
          </cell>
          <cell r="D1971" t="str">
            <v>PÇ</v>
          </cell>
        </row>
        <row r="1972">
          <cell r="A1972" t="str">
            <v>LEITOR  CTS L70/1</v>
          </cell>
          <cell r="B1972" t="str">
            <v>LEITOR  CTS L70/1</v>
          </cell>
          <cell r="C1972" t="str">
            <v>LEITORES</v>
          </cell>
          <cell r="D1972" t="str">
            <v>R</v>
          </cell>
        </row>
        <row r="1973">
          <cell r="A1973" t="str">
            <v>LEITOR CMC7</v>
          </cell>
          <cell r="B1973" t="str">
            <v>LEITOR CMC7</v>
          </cell>
          <cell r="C1973" t="str">
            <v>LEITORES</v>
          </cell>
          <cell r="D1973" t="str">
            <v>R</v>
          </cell>
        </row>
        <row r="1974">
          <cell r="A1974" t="str">
            <v>LOC7000</v>
          </cell>
          <cell r="B1974" t="str">
            <v>LOC BEMATEF BOX 6000</v>
          </cell>
          <cell r="C1974" t="str">
            <v>OUTROS</v>
          </cell>
          <cell r="D1974" t="str">
            <v>PP</v>
          </cell>
        </row>
        <row r="1975">
          <cell r="A1975" t="str">
            <v>LOCY00050</v>
          </cell>
          <cell r="B1975" t="str">
            <v>LOC KIT TEF2000 API</v>
          </cell>
          <cell r="C1975" t="str">
            <v>OUTROS</v>
          </cell>
          <cell r="D1975" t="str">
            <v>PP</v>
          </cell>
        </row>
        <row r="1976">
          <cell r="A1976" t="str">
            <v>M4318-022</v>
          </cell>
          <cell r="B1976" t="str">
            <v>COXIM DIANTEIRO</v>
          </cell>
          <cell r="C1976" t="str">
            <v>PEÇAS</v>
          </cell>
          <cell r="D1976" t="str">
            <v>PÇ</v>
          </cell>
        </row>
        <row r="1977">
          <cell r="A1977" t="str">
            <v>M4336-021</v>
          </cell>
          <cell r="B1977" t="str">
            <v>ARR PRESS COXIM</v>
          </cell>
          <cell r="C1977" t="str">
            <v>PEÇAS</v>
          </cell>
          <cell r="D1977" t="str">
            <v>PÇ</v>
          </cell>
        </row>
        <row r="1978">
          <cell r="A1978" t="str">
            <v>MO</v>
          </cell>
          <cell r="B1978" t="str">
            <v>MAO DE OBRA</v>
          </cell>
          <cell r="C1978" t="str">
            <v>(vazio)</v>
          </cell>
          <cell r="D1978" t="str">
            <v>(vazio)</v>
          </cell>
        </row>
        <row r="1979">
          <cell r="A1979" t="str">
            <v>MO67151</v>
          </cell>
          <cell r="B1979" t="str">
            <v>Placa Pif</v>
          </cell>
          <cell r="C1979" t="str">
            <v>LINHA Y</v>
          </cell>
          <cell r="D1979" t="str">
            <v>Y</v>
          </cell>
        </row>
        <row r="1980">
          <cell r="A1980" t="str">
            <v>MTY2100</v>
          </cell>
          <cell r="B1980" t="str">
            <v>TERM PONTO VENDA C/DISPLAY</v>
          </cell>
          <cell r="C1980" t="str">
            <v>LINHA Y</v>
          </cell>
          <cell r="D1980" t="str">
            <v>Y</v>
          </cell>
        </row>
        <row r="1981">
          <cell r="A1981" t="str">
            <v>MTY-2100</v>
          </cell>
          <cell r="B1981" t="str">
            <v>TERM PONTO VENDA C/ DISPLAY</v>
          </cell>
          <cell r="C1981" t="str">
            <v>LINHA Y</v>
          </cell>
          <cell r="D1981" t="str">
            <v>Y</v>
          </cell>
        </row>
        <row r="1982">
          <cell r="A1982" t="str">
            <v>NF09701-01</v>
          </cell>
          <cell r="B1982" t="str">
            <v>CAB DP410</v>
          </cell>
          <cell r="C1982" t="str">
            <v>PEÇAS</v>
          </cell>
          <cell r="D1982" t="str">
            <v>PÇ</v>
          </cell>
        </row>
        <row r="1983">
          <cell r="A1983" t="str">
            <v>NF12301-00</v>
          </cell>
          <cell r="B1983" t="str">
            <v>PINO TRACAO CARRO TRANSP</v>
          </cell>
          <cell r="C1983" t="str">
            <v>PEÇAS</v>
          </cell>
          <cell r="D1983" t="str">
            <v>PÇ</v>
          </cell>
        </row>
        <row r="1984">
          <cell r="A1984" t="str">
            <v>NF14201-02</v>
          </cell>
          <cell r="B1984" t="str">
            <v>CARRO TRANSP</v>
          </cell>
          <cell r="C1984" t="str">
            <v>PEÇAS</v>
          </cell>
          <cell r="D1984" t="str">
            <v>PÇ</v>
          </cell>
        </row>
        <row r="1985">
          <cell r="A1985" t="str">
            <v>NF15901-00</v>
          </cell>
          <cell r="B1985" t="str">
            <v>MOTOR (CP-105)</v>
          </cell>
          <cell r="C1985" t="str">
            <v>PEÇAS</v>
          </cell>
          <cell r="D1985" t="str">
            <v>PÇ</v>
          </cell>
        </row>
        <row r="1986">
          <cell r="A1986" t="str">
            <v>NF16901-01</v>
          </cell>
          <cell r="B1986" t="str">
            <v>CORREIA SINC</v>
          </cell>
          <cell r="C1986" t="str">
            <v>PEÇAS</v>
          </cell>
          <cell r="D1986" t="str">
            <v>PÇ</v>
          </cell>
        </row>
        <row r="1987">
          <cell r="A1987" t="str">
            <v>NF20201-00</v>
          </cell>
          <cell r="B1987" t="str">
            <v>ENGR REDUTORA AV PAP</v>
          </cell>
          <cell r="C1987" t="str">
            <v>PEÇAS</v>
          </cell>
          <cell r="D1987" t="str">
            <v>PÇ</v>
          </cell>
        </row>
        <row r="1988">
          <cell r="A1988" t="str">
            <v>NF20202-10</v>
          </cell>
          <cell r="B1988" t="str">
            <v>ENGR FALSA AV PAP</v>
          </cell>
          <cell r="C1988" t="str">
            <v>PEÇAS</v>
          </cell>
          <cell r="D1988" t="str">
            <v>PÇ</v>
          </cell>
        </row>
        <row r="1989">
          <cell r="A1989" t="str">
            <v>NF20203-02</v>
          </cell>
          <cell r="B1989" t="str">
            <v>ENGR 1 TRACAO AV PAP</v>
          </cell>
          <cell r="C1989" t="str">
            <v>PEÇAS</v>
          </cell>
          <cell r="D1989" t="str">
            <v>PÇ</v>
          </cell>
        </row>
        <row r="1990">
          <cell r="A1990" t="str">
            <v>NF30201-00</v>
          </cell>
          <cell r="B1990" t="str">
            <v>ENG REDUTORA FITA</v>
          </cell>
          <cell r="C1990" t="str">
            <v>PEÇAS</v>
          </cell>
          <cell r="D1990" t="str">
            <v>PÇ</v>
          </cell>
        </row>
        <row r="1991">
          <cell r="A1991" t="str">
            <v>NF30202-00</v>
          </cell>
          <cell r="B1991" t="str">
            <v>ENG TRACAO FITA</v>
          </cell>
          <cell r="C1991" t="str">
            <v>PEÇAS</v>
          </cell>
          <cell r="D1991" t="str">
            <v>PÇ</v>
          </cell>
        </row>
        <row r="1992">
          <cell r="A1992" t="str">
            <v>NF32201-00</v>
          </cell>
          <cell r="B1992" t="str">
            <v>EIXO TRACAO FITA</v>
          </cell>
          <cell r="C1992" t="str">
            <v>PEÇAS</v>
          </cell>
          <cell r="D1992" t="str">
            <v>PÇ</v>
          </cell>
        </row>
        <row r="1993">
          <cell r="A1993" t="str">
            <v>NF34102-01</v>
          </cell>
          <cell r="B1993" t="str">
            <v>GUIA FITA</v>
          </cell>
          <cell r="C1993" t="str">
            <v>PEÇAS</v>
          </cell>
          <cell r="D1993" t="str">
            <v>PÇ</v>
          </cell>
        </row>
        <row r="1994">
          <cell r="A1994" t="str">
            <v>NF37702-00</v>
          </cell>
          <cell r="B1994" t="str">
            <v>CARTUCHO FITA PR</v>
          </cell>
          <cell r="C1994" t="str">
            <v>PEÇAS</v>
          </cell>
          <cell r="D1994" t="str">
            <v>PÇ</v>
          </cell>
        </row>
        <row r="1995">
          <cell r="A1995" t="str">
            <v>PB09806-00</v>
          </cell>
          <cell r="B1995" t="str">
            <v>CAB TH P/ LT381</v>
          </cell>
          <cell r="C1995" t="str">
            <v>PEÇAS</v>
          </cell>
          <cell r="D1995" t="str">
            <v>PÇ</v>
          </cell>
        </row>
        <row r="1996">
          <cell r="A1996" t="str">
            <v>PB09812-00</v>
          </cell>
          <cell r="B1996" t="str">
            <v>CAB TH P/ LT388</v>
          </cell>
          <cell r="C1996" t="str">
            <v>PEÇAS</v>
          </cell>
          <cell r="D1996" t="str">
            <v>PÇ</v>
          </cell>
        </row>
        <row r="1997">
          <cell r="A1997" t="str">
            <v>PB10201-02</v>
          </cell>
          <cell r="B1997" t="str">
            <v>ENGR CAB</v>
          </cell>
          <cell r="C1997" t="str">
            <v>PEÇAS</v>
          </cell>
          <cell r="D1997" t="str">
            <v>PÇ</v>
          </cell>
        </row>
        <row r="1998">
          <cell r="A1998" t="str">
            <v>PB11202-02</v>
          </cell>
          <cell r="B1998" t="str">
            <v>BUCHA ESQ CAB</v>
          </cell>
          <cell r="C1998" t="str">
            <v>PEÇAS</v>
          </cell>
          <cell r="D1998" t="str">
            <v>PÇ</v>
          </cell>
        </row>
        <row r="1999">
          <cell r="A1999" t="str">
            <v>PB11203-02</v>
          </cell>
          <cell r="B1999" t="str">
            <v>BUCHA DIR CAB</v>
          </cell>
          <cell r="C1999" t="str">
            <v>PEÇAS</v>
          </cell>
          <cell r="D1999" t="str">
            <v>PÇ</v>
          </cell>
        </row>
        <row r="2000">
          <cell r="A2000" t="str">
            <v>PB12001-01</v>
          </cell>
          <cell r="B2000" t="str">
            <v>EIXO CAB</v>
          </cell>
          <cell r="C2000" t="str">
            <v>PEÇAS</v>
          </cell>
          <cell r="D2000" t="str">
            <v>PÇ</v>
          </cell>
        </row>
        <row r="2001">
          <cell r="A2001" t="str">
            <v>PB13601-01</v>
          </cell>
          <cell r="B2001" t="str">
            <v>MOLA CAB</v>
          </cell>
          <cell r="C2001" t="str">
            <v>PEÇAS</v>
          </cell>
          <cell r="D2001" t="str">
            <v>PÇ</v>
          </cell>
        </row>
        <row r="2002">
          <cell r="A2002" t="str">
            <v>PB14101-02</v>
          </cell>
          <cell r="B2002" t="str">
            <v>SPT MOLA CAB</v>
          </cell>
          <cell r="C2002" t="str">
            <v>PEÇAS</v>
          </cell>
          <cell r="D2002" t="str">
            <v>PÇ</v>
          </cell>
        </row>
        <row r="2003">
          <cell r="A2003" t="str">
            <v>PB14102-02</v>
          </cell>
          <cell r="B2003" t="str">
            <v>CHP MOLA CAB</v>
          </cell>
          <cell r="C2003" t="str">
            <v>PEÇAS</v>
          </cell>
          <cell r="D2003" t="str">
            <v>PÇ</v>
          </cell>
        </row>
        <row r="2004">
          <cell r="A2004" t="str">
            <v>PB14202-01</v>
          </cell>
          <cell r="B2004" t="str">
            <v>ALAV CAB</v>
          </cell>
          <cell r="C2004" t="str">
            <v>PEÇAS</v>
          </cell>
          <cell r="D2004" t="str">
            <v>PÇ</v>
          </cell>
        </row>
        <row r="2005">
          <cell r="A2005" t="str">
            <v>PB20201-10</v>
          </cell>
          <cell r="B2005" t="str">
            <v>ENGR REDUCAO 1 P/ LT388</v>
          </cell>
          <cell r="C2005" t="str">
            <v>PEÇAS</v>
          </cell>
          <cell r="D2005" t="str">
            <v>PÇ</v>
          </cell>
        </row>
        <row r="2006">
          <cell r="A2006" t="str">
            <v>PB20203-03</v>
          </cell>
          <cell r="B2006" t="str">
            <v>ENGR PLATEN</v>
          </cell>
          <cell r="C2006" t="str">
            <v>PEÇAS</v>
          </cell>
          <cell r="D2006" t="str">
            <v>PÇ</v>
          </cell>
        </row>
        <row r="2007">
          <cell r="A2007" t="str">
            <v>PB20205-03</v>
          </cell>
          <cell r="B2007" t="str">
            <v>ENGR REDUCAO 2</v>
          </cell>
          <cell r="C2007" t="str">
            <v>PEÇAS</v>
          </cell>
          <cell r="D2007" t="str">
            <v>PÇ</v>
          </cell>
        </row>
        <row r="2008">
          <cell r="A2008" t="str">
            <v>PB20206-02</v>
          </cell>
          <cell r="B2008" t="str">
            <v>ENGR REDUCAO 3</v>
          </cell>
          <cell r="C2008" t="str">
            <v>PEÇAS</v>
          </cell>
          <cell r="D2008" t="str">
            <v>PÇ</v>
          </cell>
        </row>
        <row r="2009">
          <cell r="A2009" t="str">
            <v>PB21201-03</v>
          </cell>
          <cell r="B2009" t="str">
            <v>BUCHA PLATEN</v>
          </cell>
          <cell r="C2009" t="str">
            <v>PEÇAS</v>
          </cell>
          <cell r="D2009" t="str">
            <v>PÇ</v>
          </cell>
        </row>
        <row r="2010">
          <cell r="A2010" t="str">
            <v>PB22201-02</v>
          </cell>
          <cell r="B2010" t="str">
            <v>CIL AV PAP</v>
          </cell>
          <cell r="C2010" t="str">
            <v>PEÇAS</v>
          </cell>
          <cell r="D2010" t="str">
            <v>PÇ</v>
          </cell>
        </row>
        <row r="2011">
          <cell r="A2011" t="str">
            <v>PB25703-11</v>
          </cell>
          <cell r="B2011" t="str">
            <v>MOT 24V</v>
          </cell>
          <cell r="C2011" t="str">
            <v>PEÇAS</v>
          </cell>
          <cell r="D2011" t="str">
            <v>PÇ</v>
          </cell>
        </row>
        <row r="2012">
          <cell r="A2012" t="str">
            <v>PB28201-21</v>
          </cell>
          <cell r="B2012" t="str">
            <v>EIXO DE AÇO</v>
          </cell>
          <cell r="C2012" t="str">
            <v>PEÇAS</v>
          </cell>
          <cell r="D2012" t="str">
            <v>PÇ</v>
          </cell>
        </row>
        <row r="2013">
          <cell r="A2013" t="str">
            <v>PB29201-04</v>
          </cell>
          <cell r="B2013" t="str">
            <v>BOTAO AV PAP P/ LT381</v>
          </cell>
          <cell r="C2013" t="str">
            <v>PEÇAS</v>
          </cell>
          <cell r="D2013" t="str">
            <v>PÇ</v>
          </cell>
        </row>
        <row r="2014">
          <cell r="A2014" t="str">
            <v>PB49201-14</v>
          </cell>
          <cell r="B2014" t="str">
            <v>CHS MEC TH LT381/LT388</v>
          </cell>
          <cell r="C2014" t="str">
            <v>PEÇAS</v>
          </cell>
          <cell r="D2014" t="str">
            <v>PÇ</v>
          </cell>
        </row>
        <row r="2015">
          <cell r="A2015" t="str">
            <v>PB49202-13</v>
          </cell>
          <cell r="B2015" t="str">
            <v>COB ENGRENAGENS P/ LT388</v>
          </cell>
          <cell r="C2015" t="str">
            <v>PEÇAS</v>
          </cell>
          <cell r="D2015" t="str">
            <v>PÇ</v>
          </cell>
        </row>
        <row r="2016">
          <cell r="A2016" t="str">
            <v>PB68701-04</v>
          </cell>
          <cell r="B2016" t="str">
            <v>CABO SENS</v>
          </cell>
          <cell r="C2016" t="str">
            <v>PEÇAS</v>
          </cell>
          <cell r="D2016" t="str">
            <v>PÇ</v>
          </cell>
        </row>
        <row r="2017">
          <cell r="A2017" t="str">
            <v>Peças</v>
          </cell>
          <cell r="B2017" t="str">
            <v>Peças Diversas</v>
          </cell>
          <cell r="C2017" t="str">
            <v>PEÇAS</v>
          </cell>
          <cell r="D2017" t="str">
            <v>PÇ</v>
          </cell>
        </row>
        <row r="2018">
          <cell r="A2018" t="str">
            <v>RSER01</v>
          </cell>
          <cell r="B2018" t="str">
            <v>RENOVA CTRT BEMATEF + IMPR FIS</v>
          </cell>
          <cell r="C2018" t="str">
            <v>SERVIÇOS</v>
          </cell>
          <cell r="D2018" t="str">
            <v>S</v>
          </cell>
        </row>
        <row r="2019">
          <cell r="A2019" t="str">
            <v>RSER12</v>
          </cell>
          <cell r="B2019" t="str">
            <v>RENOVA GAR ON SITE 12 MESES EX</v>
          </cell>
          <cell r="C2019" t="str">
            <v>SERVIÇOS</v>
          </cell>
          <cell r="D2019" t="str">
            <v>S</v>
          </cell>
        </row>
        <row r="2020">
          <cell r="A2020" t="str">
            <v>SB2002</v>
          </cell>
          <cell r="B2020" t="str">
            <v>PL EXPANSAO MEM 2M SB2000 CMP</v>
          </cell>
          <cell r="C2020" t="str">
            <v>PEÇAS</v>
          </cell>
          <cell r="D2020" t="str">
            <v>PÇ</v>
          </cell>
        </row>
        <row r="2021">
          <cell r="A2021" t="str">
            <v>SB2010</v>
          </cell>
          <cell r="B2021" t="str">
            <v>MICROTERMINAL SB2010</v>
          </cell>
          <cell r="C2021" t="str">
            <v>CPU</v>
          </cell>
          <cell r="D2021" t="str">
            <v>PP</v>
          </cell>
        </row>
        <row r="2022">
          <cell r="A2022" t="str">
            <v>SB2011</v>
          </cell>
          <cell r="B2022" t="str">
            <v>CPU SB2011</v>
          </cell>
          <cell r="C2022" t="str">
            <v>CPU</v>
          </cell>
          <cell r="D2022" t="str">
            <v>PP</v>
          </cell>
        </row>
        <row r="2023">
          <cell r="A2023" t="str">
            <v>SB2020</v>
          </cell>
          <cell r="B2023" t="str">
            <v>MICROTERMINAL SB2020</v>
          </cell>
          <cell r="C2023" t="str">
            <v>CPU</v>
          </cell>
          <cell r="D2023" t="str">
            <v>PP</v>
          </cell>
        </row>
        <row r="2024">
          <cell r="A2024" t="str">
            <v>SB2030</v>
          </cell>
          <cell r="B2024" t="str">
            <v>CPU SB2030</v>
          </cell>
          <cell r="C2024" t="str">
            <v>CPU</v>
          </cell>
          <cell r="D2024" t="str">
            <v>PP</v>
          </cell>
        </row>
        <row r="2025">
          <cell r="A2025" t="str">
            <v>SB2030P</v>
          </cell>
          <cell r="B2025" t="str">
            <v>CPU SB2030 PLUS</v>
          </cell>
          <cell r="C2025" t="str">
            <v>CPU</v>
          </cell>
          <cell r="D2025" t="str">
            <v>PP</v>
          </cell>
        </row>
        <row r="2026">
          <cell r="A2026" t="str">
            <v>SB2040</v>
          </cell>
          <cell r="B2026" t="str">
            <v>MICROTERMINAL SB2040</v>
          </cell>
          <cell r="C2026" t="str">
            <v>CPU</v>
          </cell>
          <cell r="D2026" t="str">
            <v>PP</v>
          </cell>
        </row>
        <row r="2027">
          <cell r="A2027" t="str">
            <v>SB2050</v>
          </cell>
          <cell r="B2027" t="str">
            <v>CPU SB2050</v>
          </cell>
          <cell r="C2027" t="str">
            <v>CPU</v>
          </cell>
          <cell r="D2027" t="str">
            <v>PP</v>
          </cell>
        </row>
        <row r="2028">
          <cell r="A2028" t="str">
            <v>SB2050I</v>
          </cell>
          <cell r="B2028" t="str">
            <v>CPU SB2050 INTERNET</v>
          </cell>
          <cell r="C2028" t="str">
            <v>CPU</v>
          </cell>
          <cell r="D2028" t="str">
            <v>PP</v>
          </cell>
        </row>
        <row r="2029">
          <cell r="A2029" t="str">
            <v>SB2050IP</v>
          </cell>
          <cell r="B2029" t="str">
            <v>CPU SB2050 INTERNET PLUS</v>
          </cell>
          <cell r="C2029" t="str">
            <v>CPU</v>
          </cell>
          <cell r="D2029" t="str">
            <v>PP</v>
          </cell>
        </row>
        <row r="2030">
          <cell r="A2030" t="str">
            <v>SB2050P</v>
          </cell>
          <cell r="B2030" t="str">
            <v>CPU SB2050 PLUS</v>
          </cell>
          <cell r="C2030" t="str">
            <v>CPU</v>
          </cell>
          <cell r="D2030" t="str">
            <v>PP</v>
          </cell>
        </row>
        <row r="2031">
          <cell r="A2031" t="str">
            <v>SB2060</v>
          </cell>
          <cell r="B2031" t="str">
            <v>SMART BOX SB2060</v>
          </cell>
          <cell r="C2031" t="str">
            <v>CPU</v>
          </cell>
          <cell r="D2031" t="str">
            <v>PP</v>
          </cell>
        </row>
        <row r="2032">
          <cell r="A2032" t="str">
            <v>SB2070</v>
          </cell>
          <cell r="B2032" t="str">
            <v>CPU SB2070</v>
          </cell>
          <cell r="C2032" t="str">
            <v>CPU</v>
          </cell>
          <cell r="D2032" t="str">
            <v>PP</v>
          </cell>
        </row>
        <row r="2033">
          <cell r="A2033" t="str">
            <v>SB2070I</v>
          </cell>
          <cell r="B2033" t="str">
            <v>CPU SB2070 INTERNET</v>
          </cell>
          <cell r="C2033" t="str">
            <v>CPU</v>
          </cell>
          <cell r="D2033" t="str">
            <v>PP</v>
          </cell>
        </row>
        <row r="2034">
          <cell r="A2034" t="str">
            <v>SB6001-NN</v>
          </cell>
          <cell r="B2034" t="str">
            <v>SB6000 BEGE S/ SO</v>
          </cell>
          <cell r="C2034" t="str">
            <v>CPU</v>
          </cell>
          <cell r="D2034" t="str">
            <v>PP</v>
          </cell>
        </row>
        <row r="2035">
          <cell r="A2035" t="str">
            <v>SB6001-XE</v>
          </cell>
          <cell r="B2035" t="str">
            <v>SB6000 BEGE XPE</v>
          </cell>
          <cell r="C2035" t="str">
            <v>CPU</v>
          </cell>
          <cell r="D2035" t="str">
            <v>PP</v>
          </cell>
        </row>
        <row r="2036">
          <cell r="A2036" t="str">
            <v>SB6002-NN</v>
          </cell>
          <cell r="B2036" t="str">
            <v>SB6000 BEGE S/ SO TECL MOUSE</v>
          </cell>
          <cell r="C2036" t="str">
            <v>CPU</v>
          </cell>
          <cell r="D2036" t="str">
            <v>PP</v>
          </cell>
        </row>
        <row r="2037">
          <cell r="A2037" t="str">
            <v>SB6002-XE</v>
          </cell>
          <cell r="B2037" t="str">
            <v>SB6000 BEGE XPE TECL MOUSE</v>
          </cell>
          <cell r="C2037" t="str">
            <v>CPU</v>
          </cell>
          <cell r="D2037" t="str">
            <v>PP</v>
          </cell>
        </row>
        <row r="2038">
          <cell r="A2038" t="str">
            <v>SB8050</v>
          </cell>
          <cell r="B2038" t="str">
            <v>CPU SB8050</v>
          </cell>
          <cell r="C2038" t="str">
            <v>CPU</v>
          </cell>
          <cell r="D2038" t="str">
            <v>PP</v>
          </cell>
        </row>
        <row r="2039">
          <cell r="A2039" t="str">
            <v>SCANNER CHEQUES</v>
          </cell>
          <cell r="B2039" t="str">
            <v>SCANNER CHEQUES</v>
          </cell>
          <cell r="C2039" t="str">
            <v>SCANNER</v>
          </cell>
          <cell r="D2039" t="str">
            <v>R</v>
          </cell>
        </row>
        <row r="2040">
          <cell r="A2040" t="str">
            <v>SER12</v>
          </cell>
          <cell r="B2040" t="str">
            <v>SERV GAR ON SITE 12 MESES EXT</v>
          </cell>
          <cell r="C2040" t="str">
            <v>SERVIÇOS</v>
          </cell>
          <cell r="D2040" t="str">
            <v>S</v>
          </cell>
        </row>
        <row r="2041">
          <cell r="A2041" t="str">
            <v>SER13</v>
          </cell>
          <cell r="B2041" t="str">
            <v>SERV GAR ON SITE E SPT 0800</v>
          </cell>
          <cell r="C2041" t="str">
            <v>SERVIÇOS</v>
          </cell>
          <cell r="D2041" t="str">
            <v>S</v>
          </cell>
        </row>
        <row r="2042">
          <cell r="A2042" t="str">
            <v>SERV</v>
          </cell>
          <cell r="B2042" t="str">
            <v>SERVICOS ASSIST. TÉCNICA</v>
          </cell>
          <cell r="C2042" t="str">
            <v>SERVIÇOS</v>
          </cell>
          <cell r="D2042" t="str">
            <v>S</v>
          </cell>
        </row>
        <row r="2043">
          <cell r="A2043" t="str">
            <v>SERV OUTROS</v>
          </cell>
          <cell r="B2043" t="str">
            <v>SERVICOS ASSIST. TÉCNICA</v>
          </cell>
          <cell r="C2043" t="str">
            <v>SERVIÇOS</v>
          </cell>
          <cell r="D2043" t="str">
            <v>S</v>
          </cell>
        </row>
        <row r="2044">
          <cell r="A2044" t="str">
            <v>SERV PROCOMP</v>
          </cell>
          <cell r="B2044" t="str">
            <v>SERVICOS CONTRATO PROCOMP</v>
          </cell>
          <cell r="C2044" t="str">
            <v>SERVIÇOS</v>
          </cell>
          <cell r="D2044" t="str">
            <v>S</v>
          </cell>
        </row>
        <row r="2045">
          <cell r="A2045" t="str">
            <v>SERV SESI RS</v>
          </cell>
          <cell r="B2045" t="str">
            <v>SERVICOS CONTRATO SESI RS</v>
          </cell>
          <cell r="C2045" t="str">
            <v>SERVIÇOS</v>
          </cell>
          <cell r="D2045" t="str">
            <v>S</v>
          </cell>
        </row>
        <row r="2046">
          <cell r="A2046" t="str">
            <v>SERV SUPER FACIL</v>
          </cell>
          <cell r="B2046" t="str">
            <v>SERVICOS REDE SUPER FÁCIL</v>
          </cell>
          <cell r="C2046" t="str">
            <v>SERVIÇOS</v>
          </cell>
          <cell r="D2046" t="str">
            <v>S</v>
          </cell>
        </row>
        <row r="2047">
          <cell r="A2047" t="str">
            <v>SERV TIM</v>
          </cell>
          <cell r="B2047" t="str">
            <v>SERVICOS CONTRATO TIM</v>
          </cell>
          <cell r="C2047" t="str">
            <v>SERVIÇOS</v>
          </cell>
          <cell r="D2047" t="str">
            <v>S</v>
          </cell>
        </row>
        <row r="2048">
          <cell r="A2048" t="str">
            <v>SERV VISANET</v>
          </cell>
          <cell r="B2048" t="str">
            <v>SERVICOS CONTRATO VISANET</v>
          </cell>
          <cell r="C2048" t="str">
            <v>SERVIÇOS</v>
          </cell>
          <cell r="D2048" t="str">
            <v>S</v>
          </cell>
        </row>
        <row r="2049">
          <cell r="A2049" t="str">
            <v>SERV.COLOMBO</v>
          </cell>
          <cell r="B2049" t="str">
            <v>SERVIÇOS CONTRATO LJ COLOMBO</v>
          </cell>
          <cell r="C2049" t="str">
            <v>SERVIÇOS</v>
          </cell>
          <cell r="D2049" t="str">
            <v>S</v>
          </cell>
        </row>
        <row r="2050">
          <cell r="A2050" t="str">
            <v>SERV.DENTAL</v>
          </cell>
          <cell r="B2050" t="str">
            <v>SERVIÇOS CONTRATO DENTAL GAUCH</v>
          </cell>
          <cell r="C2050" t="str">
            <v>SERVIÇOS</v>
          </cell>
          <cell r="D2050" t="str">
            <v>S</v>
          </cell>
        </row>
        <row r="2051">
          <cell r="A2051" t="str">
            <v>SERV.INS</v>
          </cell>
          <cell r="B2051" t="str">
            <v>SERVICO DE INSTALACAO</v>
          </cell>
          <cell r="C2051" t="str">
            <v>SERVIÇOS</v>
          </cell>
          <cell r="D2051" t="str">
            <v>S</v>
          </cell>
        </row>
        <row r="2052">
          <cell r="A2052" t="str">
            <v>SERV.LAB</v>
          </cell>
          <cell r="B2052" t="str">
            <v>SERVICO DE ASS TEC LABORATORIO</v>
          </cell>
          <cell r="C2052" t="str">
            <v>SERVIÇOS</v>
          </cell>
          <cell r="D2052" t="str">
            <v>S</v>
          </cell>
        </row>
        <row r="2053">
          <cell r="A2053" t="str">
            <v>SERV.LAC</v>
          </cell>
          <cell r="B2053" t="str">
            <v>SERVICO DE LACRACAO</v>
          </cell>
          <cell r="C2053" t="str">
            <v>SERVIÇOS</v>
          </cell>
          <cell r="D2053" t="str">
            <v>S</v>
          </cell>
        </row>
        <row r="2054">
          <cell r="A2054" t="str">
            <v>SERV.MARISA</v>
          </cell>
          <cell r="B2054" t="str">
            <v>SERVIÇOS CONTRATO MARISA</v>
          </cell>
          <cell r="C2054" t="str">
            <v>SERVIÇOS</v>
          </cell>
          <cell r="D2054" t="str">
            <v>S</v>
          </cell>
        </row>
        <row r="2055">
          <cell r="A2055" t="str">
            <v>SERV.SESI-SC</v>
          </cell>
          <cell r="B2055" t="str">
            <v>SERVIÇOS CONTRATO SESI SC</v>
          </cell>
          <cell r="C2055" t="str">
            <v>SERVIÇOS</v>
          </cell>
          <cell r="D2055" t="str">
            <v>S</v>
          </cell>
        </row>
        <row r="2056">
          <cell r="A2056" t="str">
            <v>SERV.SHELL</v>
          </cell>
          <cell r="B2056" t="str">
            <v>SERVIÇOS CONTRATO SHELL</v>
          </cell>
          <cell r="C2056" t="str">
            <v>SERVIÇOS</v>
          </cell>
          <cell r="D2056" t="str">
            <v>S</v>
          </cell>
        </row>
        <row r="2057">
          <cell r="A2057" t="str">
            <v>SERV.SICILIANO</v>
          </cell>
          <cell r="B2057" t="str">
            <v>SERVIÇOS CONTRATO SICILIANO</v>
          </cell>
          <cell r="C2057" t="str">
            <v>SERVIÇOS</v>
          </cell>
          <cell r="D2057" t="str">
            <v>S</v>
          </cell>
        </row>
        <row r="2058">
          <cell r="A2058" t="str">
            <v>SERV.TRE</v>
          </cell>
          <cell r="B2058" t="str">
            <v>SERVICO DE TREINAMENTO</v>
          </cell>
          <cell r="C2058" t="str">
            <v>SERVIÇOS</v>
          </cell>
          <cell r="D2058" t="str">
            <v>S</v>
          </cell>
        </row>
        <row r="2059">
          <cell r="A2059" t="str">
            <v>SERV-0001</v>
          </cell>
          <cell r="B2059" t="str">
            <v>SITE SURVEY</v>
          </cell>
          <cell r="C2059" t="str">
            <v>SERVIÇOS</v>
          </cell>
          <cell r="D2059" t="str">
            <v>S</v>
          </cell>
        </row>
        <row r="2060">
          <cell r="A2060" t="str">
            <v>SERV-0006</v>
          </cell>
          <cell r="B2060" t="str">
            <v>INST/TREIN SIST RETAGUARDA</v>
          </cell>
          <cell r="C2060" t="str">
            <v>SERVIÇOS</v>
          </cell>
          <cell r="D2060" t="str">
            <v>S</v>
          </cell>
        </row>
        <row r="2061">
          <cell r="A2061" t="str">
            <v>SERVCL</v>
          </cell>
          <cell r="B2061" t="str">
            <v>SERVICO DE LACRAÇÃO</v>
          </cell>
          <cell r="C2061" t="str">
            <v>SERVIÇOS</v>
          </cell>
          <cell r="D2061" t="str">
            <v>S</v>
          </cell>
        </row>
        <row r="2062">
          <cell r="A2062" t="str">
            <v>SERVIÇO CONTRATO</v>
          </cell>
          <cell r="B2062" t="str">
            <v>SERVIÇO</v>
          </cell>
          <cell r="C2062" t="str">
            <v>SERVIÇOS</v>
          </cell>
          <cell r="D2062" t="str">
            <v>S</v>
          </cell>
        </row>
        <row r="2063">
          <cell r="A2063" t="str">
            <v>SERVICOSP</v>
          </cell>
          <cell r="B2063" t="str">
            <v>Serviços Filial São Paulo</v>
          </cell>
          <cell r="C2063" t="str">
            <v>SERVIÇOS</v>
          </cell>
          <cell r="D2063" t="str">
            <v>S</v>
          </cell>
        </row>
        <row r="2064">
          <cell r="A2064" t="str">
            <v>SERVICT</v>
          </cell>
          <cell r="B2064" t="str">
            <v>SERVICOS TREINAMENTO</v>
          </cell>
          <cell r="C2064" t="str">
            <v>SERVIÇOS</v>
          </cell>
          <cell r="D2064" t="str">
            <v>S</v>
          </cell>
        </row>
        <row r="2065">
          <cell r="A2065" t="str">
            <v>Software</v>
          </cell>
          <cell r="B2065" t="str">
            <v>SOFTWARE</v>
          </cell>
          <cell r="C2065" t="str">
            <v>SOFTWARE</v>
          </cell>
          <cell r="D2065" t="str">
            <v>R</v>
          </cell>
        </row>
        <row r="2066">
          <cell r="A2066" t="str">
            <v>Soluções Prontas</v>
          </cell>
          <cell r="B2066" t="str">
            <v>SOLUÇÕES PRONTAS</v>
          </cell>
          <cell r="C2066" t="str">
            <v>SOLUÇÕES PRONTAS</v>
          </cell>
          <cell r="D2066" t="str">
            <v>R</v>
          </cell>
        </row>
        <row r="2067">
          <cell r="A2067" t="str">
            <v>STX</v>
          </cell>
          <cell r="B2067" t="str">
            <v>SOBRETAXA</v>
          </cell>
          <cell r="C2067" t="str">
            <v>Custo</v>
          </cell>
          <cell r="D2067" t="str">
            <v>C</v>
          </cell>
        </row>
        <row r="2068">
          <cell r="A2068" t="str">
            <v>T0511-020</v>
          </cell>
          <cell r="B2068" t="str">
            <v>GUIA DA AGULHA A</v>
          </cell>
          <cell r="C2068" t="str">
            <v>PEÇAS</v>
          </cell>
          <cell r="D2068" t="str">
            <v>PÇ</v>
          </cell>
        </row>
        <row r="2069">
          <cell r="A2069" t="str">
            <v>T0512-020</v>
          </cell>
          <cell r="B2069" t="str">
            <v>GUIA DA AGULHA B</v>
          </cell>
          <cell r="C2069" t="str">
            <v>PEÇAS</v>
          </cell>
          <cell r="D2069" t="str">
            <v>PÇ</v>
          </cell>
        </row>
        <row r="2070">
          <cell r="A2070" t="str">
            <v>T0513-020</v>
          </cell>
          <cell r="B2070" t="str">
            <v>GUIA DA AGULHA C</v>
          </cell>
          <cell r="C2070" t="str">
            <v>PEÇAS</v>
          </cell>
          <cell r="D2070" t="str">
            <v>PÇ</v>
          </cell>
        </row>
        <row r="2071">
          <cell r="A2071" t="str">
            <v>T0905-012</v>
          </cell>
          <cell r="B2071" t="str">
            <v>SOLENOIDE</v>
          </cell>
          <cell r="C2071" t="str">
            <v>PEÇAS</v>
          </cell>
          <cell r="D2071" t="str">
            <v>PÇ</v>
          </cell>
        </row>
        <row r="2072">
          <cell r="A2072" t="str">
            <v>T0911-012</v>
          </cell>
          <cell r="B2072" t="str">
            <v>AGULHA</v>
          </cell>
          <cell r="C2072" t="str">
            <v>PEÇAS</v>
          </cell>
          <cell r="D2072" t="str">
            <v>PÇ</v>
          </cell>
        </row>
        <row r="2073">
          <cell r="A2073" t="str">
            <v>T6003</v>
          </cell>
          <cell r="B2073" t="str">
            <v>CALHA PAP</v>
          </cell>
          <cell r="C2073" t="str">
            <v>PEÇAS</v>
          </cell>
          <cell r="D2073" t="str">
            <v>PÇ</v>
          </cell>
        </row>
        <row r="2074">
          <cell r="A2074" t="str">
            <v>T6004</v>
          </cell>
          <cell r="B2074" t="str">
            <v>PLATEN CMP</v>
          </cell>
          <cell r="C2074" t="str">
            <v>PEÇAS</v>
          </cell>
          <cell r="D2074" t="str">
            <v>PÇ</v>
          </cell>
        </row>
        <row r="2075">
          <cell r="A2075" t="str">
            <v>T6005</v>
          </cell>
          <cell r="B2075" t="str">
            <v>PRESS PAP</v>
          </cell>
          <cell r="C2075" t="str">
            <v>PEÇAS</v>
          </cell>
          <cell r="D2075" t="str">
            <v>PÇ</v>
          </cell>
        </row>
        <row r="2076">
          <cell r="A2076" t="str">
            <v>T6005-051</v>
          </cell>
          <cell r="B2076" t="str">
            <v>PRESS PAP CMP</v>
          </cell>
          <cell r="C2076" t="str">
            <v>PEÇAS</v>
          </cell>
          <cell r="D2076" t="str">
            <v>PÇ</v>
          </cell>
        </row>
        <row r="2077">
          <cell r="A2077" t="str">
            <v>T6006</v>
          </cell>
          <cell r="B2077" t="str">
            <v>ENGR RETENTOR</v>
          </cell>
          <cell r="C2077" t="str">
            <v>PEÇAS</v>
          </cell>
          <cell r="D2077" t="str">
            <v>PÇ</v>
          </cell>
        </row>
        <row r="2078">
          <cell r="A2078" t="str">
            <v>T6007</v>
          </cell>
          <cell r="B2078" t="str">
            <v>ENGR EMBREAGEM CMP</v>
          </cell>
          <cell r="C2078" t="str">
            <v>PEÇAS</v>
          </cell>
          <cell r="D2078" t="str">
            <v>PÇ</v>
          </cell>
        </row>
        <row r="2079">
          <cell r="A2079" t="str">
            <v>T6008</v>
          </cell>
          <cell r="B2079" t="str">
            <v>TRAC FITA</v>
          </cell>
          <cell r="C2079" t="str">
            <v>PEÇAS</v>
          </cell>
          <cell r="D2079" t="str">
            <v>PÇ</v>
          </cell>
        </row>
        <row r="2080">
          <cell r="A2080" t="str">
            <v>T6008-012</v>
          </cell>
          <cell r="B2080" t="str">
            <v>TRAC FITA PRE MONT</v>
          </cell>
          <cell r="C2080" t="str">
            <v>PEÇAS</v>
          </cell>
          <cell r="D2080" t="str">
            <v>PÇ</v>
          </cell>
        </row>
        <row r="2081">
          <cell r="A2081" t="str">
            <v>T6009-020</v>
          </cell>
          <cell r="B2081" t="str">
            <v>BASE ROLD</v>
          </cell>
          <cell r="C2081" t="str">
            <v>PEÇAS</v>
          </cell>
          <cell r="D2081" t="str">
            <v>PÇ</v>
          </cell>
        </row>
        <row r="2082">
          <cell r="A2082" t="str">
            <v>T6010</v>
          </cell>
          <cell r="B2082" t="str">
            <v>CORREIA</v>
          </cell>
          <cell r="C2082" t="str">
            <v>PEÇAS</v>
          </cell>
          <cell r="D2082" t="str">
            <v>PÇ</v>
          </cell>
        </row>
        <row r="2083">
          <cell r="A2083" t="str">
            <v>T6010-010</v>
          </cell>
          <cell r="B2083" t="str">
            <v>CORREIA PRE MONT</v>
          </cell>
          <cell r="C2083" t="str">
            <v>PEÇAS</v>
          </cell>
          <cell r="D2083" t="str">
            <v>PÇ</v>
          </cell>
        </row>
        <row r="2084">
          <cell r="A2084" t="str">
            <v>T6011</v>
          </cell>
          <cell r="B2084" t="str">
            <v>ROLO TRAC CMP</v>
          </cell>
          <cell r="C2084" t="str">
            <v>PEÇAS</v>
          </cell>
          <cell r="D2084" t="str">
            <v>PÇ</v>
          </cell>
        </row>
        <row r="2085">
          <cell r="A2085" t="str">
            <v>T6014</v>
          </cell>
          <cell r="B2085" t="str">
            <v>MOT CMP</v>
          </cell>
          <cell r="C2085" t="str">
            <v>PEÇAS</v>
          </cell>
          <cell r="D2085" t="str">
            <v>PÇ</v>
          </cell>
        </row>
        <row r="2086">
          <cell r="A2086" t="str">
            <v>T6015</v>
          </cell>
          <cell r="B2086" t="str">
            <v>PL DOS CONECTORES</v>
          </cell>
          <cell r="C2086" t="str">
            <v>PEÇAS</v>
          </cell>
          <cell r="D2086" t="str">
            <v>PÇ</v>
          </cell>
        </row>
        <row r="2087">
          <cell r="A2087" t="str">
            <v>T6016-023</v>
          </cell>
          <cell r="B2087" t="str">
            <v>CARRO TRANSP</v>
          </cell>
          <cell r="C2087" t="str">
            <v>PEÇAS</v>
          </cell>
          <cell r="D2087" t="str">
            <v>PÇ</v>
          </cell>
        </row>
        <row r="2088">
          <cell r="A2088" t="str">
            <v>T6020</v>
          </cell>
          <cell r="B2088" t="str">
            <v>GATILHO AV</v>
          </cell>
          <cell r="C2088" t="str">
            <v>PEÇAS</v>
          </cell>
          <cell r="D2088" t="str">
            <v>PÇ</v>
          </cell>
        </row>
        <row r="2089">
          <cell r="A2089" t="str">
            <v>T6021</v>
          </cell>
          <cell r="B2089" t="str">
            <v>SOLN</v>
          </cell>
          <cell r="C2089" t="str">
            <v>PEÇAS</v>
          </cell>
          <cell r="D2089" t="str">
            <v>PÇ</v>
          </cell>
        </row>
        <row r="2090">
          <cell r="A2090" t="str">
            <v>T6030-017</v>
          </cell>
          <cell r="B2090" t="str">
            <v>CAB</v>
          </cell>
          <cell r="C2090" t="str">
            <v>PEÇAS</v>
          </cell>
          <cell r="D2090" t="str">
            <v>PÇ</v>
          </cell>
        </row>
        <row r="2091">
          <cell r="A2091" t="str">
            <v>T6030-017AT</v>
          </cell>
          <cell r="B2091" t="str">
            <v>CAB</v>
          </cell>
          <cell r="C2091" t="str">
            <v>PEÇAS</v>
          </cell>
          <cell r="D2091" t="str">
            <v>PÇ</v>
          </cell>
        </row>
        <row r="2092">
          <cell r="A2092" t="str">
            <v>T6033</v>
          </cell>
          <cell r="B2092" t="str">
            <v>RPSA</v>
          </cell>
          <cell r="C2092" t="str">
            <v>PEÇAS</v>
          </cell>
          <cell r="D2092" t="str">
            <v>PÇ</v>
          </cell>
        </row>
        <row r="2093">
          <cell r="A2093" t="str">
            <v>T6034</v>
          </cell>
          <cell r="B2093" t="str">
            <v>SENS AUT</v>
          </cell>
          <cell r="C2093" t="str">
            <v>PEÇAS</v>
          </cell>
          <cell r="D2093" t="str">
            <v>PÇ</v>
          </cell>
        </row>
        <row r="2094">
          <cell r="A2094" t="str">
            <v>T6035</v>
          </cell>
          <cell r="B2094" t="str">
            <v>CHASSI</v>
          </cell>
          <cell r="C2094" t="str">
            <v>PEÇAS</v>
          </cell>
          <cell r="D2094" t="str">
            <v>PÇ</v>
          </cell>
        </row>
        <row r="2095">
          <cell r="A2095" t="str">
            <v>T6050-123</v>
          </cell>
          <cell r="B2095" t="str">
            <v>CARTUCHO FITA PR</v>
          </cell>
          <cell r="C2095" t="str">
            <v>PEÇAS</v>
          </cell>
          <cell r="D2095" t="str">
            <v>PÇ</v>
          </cell>
        </row>
        <row r="2096">
          <cell r="A2096" t="str">
            <v>T6115-011</v>
          </cell>
          <cell r="B2096" t="str">
            <v>ROLO PRESS</v>
          </cell>
          <cell r="C2096" t="str">
            <v>PEÇAS</v>
          </cell>
          <cell r="D2096" t="str">
            <v>PÇ</v>
          </cell>
        </row>
        <row r="2097">
          <cell r="A2097" t="str">
            <v>T6116-011</v>
          </cell>
          <cell r="B2097" t="str">
            <v>MOLA ROLO PRESS</v>
          </cell>
          <cell r="C2097" t="str">
            <v>PEÇAS</v>
          </cell>
          <cell r="D2097" t="str">
            <v>PÇ</v>
          </cell>
        </row>
        <row r="2098">
          <cell r="A2098" t="str">
            <v>T6120-011</v>
          </cell>
          <cell r="B2098" t="str">
            <v>RETENTOR ALAV</v>
          </cell>
          <cell r="C2098" t="str">
            <v>PEÇAS</v>
          </cell>
          <cell r="D2098" t="str">
            <v>PÇ</v>
          </cell>
        </row>
        <row r="2099">
          <cell r="A2099" t="str">
            <v>T6121-011</v>
          </cell>
          <cell r="B2099" t="str">
            <v>MOLA RETENTOR</v>
          </cell>
          <cell r="C2099" t="str">
            <v>PEÇAS</v>
          </cell>
          <cell r="D2099" t="str">
            <v>PÇ</v>
          </cell>
        </row>
        <row r="2100">
          <cell r="A2100" t="str">
            <v>T6122-210</v>
          </cell>
          <cell r="B2100" t="str">
            <v>ENGR REDUCAO</v>
          </cell>
          <cell r="C2100" t="str">
            <v>PEÇAS</v>
          </cell>
          <cell r="D2100" t="str">
            <v>PÇ</v>
          </cell>
        </row>
        <row r="2101">
          <cell r="A2101" t="str">
            <v>T6123-012</v>
          </cell>
          <cell r="B2101" t="str">
            <v>ENGR MOTORA</v>
          </cell>
          <cell r="C2101" t="str">
            <v>PEÇAS</v>
          </cell>
          <cell r="D2101" t="str">
            <v>PÇ</v>
          </cell>
        </row>
        <row r="2102">
          <cell r="A2102" t="str">
            <v>T6124-013</v>
          </cell>
          <cell r="B2102" t="str">
            <v>ENGR AV PAP CMD</v>
          </cell>
          <cell r="C2102" t="str">
            <v>PEÇAS</v>
          </cell>
          <cell r="D2102" t="str">
            <v>PÇ</v>
          </cell>
        </row>
        <row r="2103">
          <cell r="A2103" t="str">
            <v>T6125-013</v>
          </cell>
          <cell r="B2103" t="str">
            <v>MOLA AV PAP CMD</v>
          </cell>
          <cell r="C2103" t="str">
            <v>PEÇAS</v>
          </cell>
          <cell r="D2103" t="str">
            <v>PÇ</v>
          </cell>
        </row>
        <row r="2104">
          <cell r="A2104" t="str">
            <v>T6128-011</v>
          </cell>
          <cell r="B2104" t="str">
            <v>ENGR GATILHO AV</v>
          </cell>
          <cell r="C2104" t="str">
            <v>PEÇAS</v>
          </cell>
          <cell r="D2104" t="str">
            <v>PÇ</v>
          </cell>
        </row>
        <row r="2105">
          <cell r="A2105" t="str">
            <v>T6130-014</v>
          </cell>
          <cell r="B2105" t="str">
            <v>MOLA EMBREAGEM</v>
          </cell>
          <cell r="C2105" t="str">
            <v>PEÇAS</v>
          </cell>
          <cell r="D2105" t="str">
            <v>PÇ</v>
          </cell>
        </row>
        <row r="2106">
          <cell r="A2106" t="str">
            <v>T6131-010</v>
          </cell>
          <cell r="B2106" t="str">
            <v>ENGR REDUCAO</v>
          </cell>
          <cell r="C2106" t="str">
            <v>PEÇAS</v>
          </cell>
          <cell r="D2106" t="str">
            <v>PÇ</v>
          </cell>
        </row>
        <row r="2107">
          <cell r="A2107" t="str">
            <v>T6133-011</v>
          </cell>
          <cell r="B2107" t="str">
            <v>MOLA GATILHO ALAV</v>
          </cell>
          <cell r="C2107" t="str">
            <v>PEÇAS</v>
          </cell>
          <cell r="D2107" t="str">
            <v>PÇ</v>
          </cell>
        </row>
        <row r="2108">
          <cell r="A2108" t="str">
            <v>T6134-010</v>
          </cell>
          <cell r="B2108" t="str">
            <v>ENGR REDUTORA FITA</v>
          </cell>
          <cell r="C2108" t="str">
            <v>PEÇAS</v>
          </cell>
          <cell r="D2108" t="str">
            <v>PÇ</v>
          </cell>
        </row>
        <row r="2109">
          <cell r="A2109" t="str">
            <v>T6135-010</v>
          </cell>
          <cell r="B2109" t="str">
            <v>ROLD MOTORA</v>
          </cell>
          <cell r="C2109" t="str">
            <v>PEÇAS</v>
          </cell>
          <cell r="D2109" t="str">
            <v>PÇ</v>
          </cell>
        </row>
        <row r="2110">
          <cell r="A2110" t="str">
            <v>T6136-011</v>
          </cell>
          <cell r="B2110" t="str">
            <v>ENGR ACION FITA</v>
          </cell>
          <cell r="C2110" t="str">
            <v>PEÇAS</v>
          </cell>
          <cell r="D2110" t="str">
            <v>PÇ</v>
          </cell>
        </row>
        <row r="2111">
          <cell r="A2111" t="str">
            <v>T6137-013</v>
          </cell>
          <cell r="B2111" t="str">
            <v>MOLA ACION FITA</v>
          </cell>
          <cell r="C2111" t="str">
            <v>PEÇAS</v>
          </cell>
          <cell r="D2111" t="str">
            <v>PÇ</v>
          </cell>
        </row>
        <row r="2112">
          <cell r="A2112" t="str">
            <v>T6138-011</v>
          </cell>
          <cell r="B2112" t="str">
            <v>FLANGE ROLD</v>
          </cell>
          <cell r="C2112" t="str">
            <v>PEÇAS</v>
          </cell>
          <cell r="D2112" t="str">
            <v>PÇ</v>
          </cell>
        </row>
        <row r="2113">
          <cell r="A2113" t="str">
            <v>T6143-010</v>
          </cell>
          <cell r="B2113" t="str">
            <v>ENGR MOTORA FITA</v>
          </cell>
          <cell r="C2113" t="str">
            <v>PEÇAS</v>
          </cell>
          <cell r="D2113" t="str">
            <v>PÇ</v>
          </cell>
        </row>
        <row r="2114">
          <cell r="A2114" t="str">
            <v>T6146-010</v>
          </cell>
          <cell r="B2114" t="str">
            <v>ROLD CORREIA ESQ</v>
          </cell>
          <cell r="C2114" t="str">
            <v>PEÇAS</v>
          </cell>
          <cell r="D2114" t="str">
            <v>PÇ</v>
          </cell>
        </row>
        <row r="2115">
          <cell r="A2115" t="str">
            <v>T6152-010</v>
          </cell>
          <cell r="B2115" t="str">
            <v>EIXO CARRO TRANSP</v>
          </cell>
          <cell r="C2115" t="str">
            <v>PEÇAS</v>
          </cell>
          <cell r="D2115" t="str">
            <v>PÇ</v>
          </cell>
        </row>
        <row r="2116">
          <cell r="A2116" t="str">
            <v>T6166-010</v>
          </cell>
          <cell r="B2116" t="str">
            <v>CATRACA ROLO TRAC</v>
          </cell>
          <cell r="C2116" t="str">
            <v>PEÇAS</v>
          </cell>
          <cell r="D2116" t="str">
            <v>PÇ</v>
          </cell>
        </row>
        <row r="2117">
          <cell r="A2117" t="str">
            <v>T6167-011</v>
          </cell>
          <cell r="B2117" t="str">
            <v>MOLA ROLO TRAC</v>
          </cell>
          <cell r="C2117" t="str">
            <v>PEÇAS</v>
          </cell>
          <cell r="D2117" t="str">
            <v>PÇ</v>
          </cell>
        </row>
        <row r="2118">
          <cell r="A2118" t="str">
            <v>T6168-010</v>
          </cell>
          <cell r="B2118" t="str">
            <v>ARR</v>
          </cell>
          <cell r="C2118" t="str">
            <v>PEÇAS</v>
          </cell>
          <cell r="D2118" t="str">
            <v>PÇ</v>
          </cell>
        </row>
        <row r="2119">
          <cell r="A2119" t="str">
            <v>T6170-032</v>
          </cell>
          <cell r="B2119" t="str">
            <v>BOB SOLN</v>
          </cell>
          <cell r="C2119" t="str">
            <v>PEÇAS</v>
          </cell>
          <cell r="D2119" t="str">
            <v>PÇ</v>
          </cell>
        </row>
        <row r="2120">
          <cell r="A2120" t="str">
            <v>T6175-113</v>
          </cell>
          <cell r="B2120" t="str">
            <v>MOT</v>
          </cell>
          <cell r="C2120" t="str">
            <v>PEÇAS</v>
          </cell>
          <cell r="D2120" t="str">
            <v>PÇ</v>
          </cell>
        </row>
        <row r="2121">
          <cell r="A2121" t="str">
            <v>T6178-220</v>
          </cell>
          <cell r="B2121" t="str">
            <v>PINH MOT</v>
          </cell>
          <cell r="C2121" t="str">
            <v>PEÇAS</v>
          </cell>
          <cell r="D2121" t="str">
            <v>PÇ</v>
          </cell>
        </row>
        <row r="2122">
          <cell r="A2122" t="str">
            <v>T6179-052</v>
          </cell>
          <cell r="B2122" t="str">
            <v>PL CON</v>
          </cell>
          <cell r="C2122" t="str">
            <v>PEÇAS</v>
          </cell>
          <cell r="D2122" t="str">
            <v>PÇ</v>
          </cell>
        </row>
        <row r="2123">
          <cell r="A2123" t="str">
            <v>T6180-010</v>
          </cell>
          <cell r="B2123" t="str">
            <v>CON A</v>
          </cell>
          <cell r="C2123" t="str">
            <v>PEÇAS</v>
          </cell>
          <cell r="D2123" t="str">
            <v>PÇ</v>
          </cell>
        </row>
        <row r="2124">
          <cell r="A2124" t="str">
            <v>T6181-030</v>
          </cell>
          <cell r="B2124" t="str">
            <v>CON B</v>
          </cell>
          <cell r="C2124" t="str">
            <v>PEÇAS</v>
          </cell>
          <cell r="D2124" t="str">
            <v>PÇ</v>
          </cell>
        </row>
        <row r="2125">
          <cell r="A2125" t="str">
            <v>T6184-110</v>
          </cell>
          <cell r="B2125" t="str">
            <v>GUIA DA FITA</v>
          </cell>
          <cell r="C2125" t="str">
            <v>PEÇAS</v>
          </cell>
          <cell r="D2125" t="str">
            <v>PÇ</v>
          </cell>
        </row>
        <row r="2126">
          <cell r="A2126" t="str">
            <v>T6189-010</v>
          </cell>
          <cell r="B2126" t="str">
            <v>ENGR MOTORA HORZ</v>
          </cell>
          <cell r="C2126" t="str">
            <v>PEÇAS</v>
          </cell>
          <cell r="D2126" t="str">
            <v>PÇ</v>
          </cell>
        </row>
        <row r="2127">
          <cell r="A2127" t="str">
            <v>T6190-010</v>
          </cell>
          <cell r="B2127" t="str">
            <v>ARR AJ 0,1MM</v>
          </cell>
          <cell r="C2127" t="str">
            <v>PEÇAS</v>
          </cell>
          <cell r="D2127" t="str">
            <v>PÇ</v>
          </cell>
        </row>
        <row r="2128">
          <cell r="A2128" t="str">
            <v>T6191-011</v>
          </cell>
          <cell r="B2128" t="str">
            <v>COXIM TRAS</v>
          </cell>
          <cell r="C2128" t="str">
            <v>PEÇAS</v>
          </cell>
          <cell r="D2128" t="str">
            <v>PÇ</v>
          </cell>
        </row>
        <row r="2129">
          <cell r="A2129" t="str">
            <v>T6193-014</v>
          </cell>
          <cell r="B2129" t="str">
            <v>FLAT CABLE DOS CABECOTES</v>
          </cell>
          <cell r="C2129" t="str">
            <v>PEÇAS</v>
          </cell>
          <cell r="D2129" t="str">
            <v>PÇ</v>
          </cell>
        </row>
        <row r="2130">
          <cell r="A2130" t="str">
            <v>T6199-011</v>
          </cell>
          <cell r="B2130" t="str">
            <v>SPT FOTO INTERRUPTOR</v>
          </cell>
          <cell r="C2130" t="str">
            <v>PEÇAS</v>
          </cell>
          <cell r="D2130" t="str">
            <v>PÇ</v>
          </cell>
        </row>
        <row r="2131">
          <cell r="A2131" t="str">
            <v>T6200-011</v>
          </cell>
          <cell r="B2131" t="str">
            <v>FOTO INTERRUPTOR GP 1S37</v>
          </cell>
          <cell r="C2131" t="str">
            <v>PEÇAS</v>
          </cell>
          <cell r="D2131" t="str">
            <v>PÇ</v>
          </cell>
        </row>
        <row r="2132">
          <cell r="A2132" t="str">
            <v>T6200-021</v>
          </cell>
          <cell r="B2132" t="str">
            <v>FOTO INTERRUPTOR GP 1S23 BC</v>
          </cell>
          <cell r="C2132" t="str">
            <v>PEÇAS</v>
          </cell>
          <cell r="D2132" t="str">
            <v>PÇ</v>
          </cell>
        </row>
        <row r="2133">
          <cell r="A2133" t="str">
            <v>T6202-010</v>
          </cell>
          <cell r="B2133" t="str">
            <v>DIO</v>
          </cell>
          <cell r="C2133" t="str">
            <v>PEÇAS</v>
          </cell>
          <cell r="D2133" t="str">
            <v>PÇ</v>
          </cell>
        </row>
        <row r="2134">
          <cell r="A2134" t="str">
            <v>T6209-010</v>
          </cell>
          <cell r="B2134" t="str">
            <v>ARR B</v>
          </cell>
          <cell r="C2134" t="str">
            <v>PEÇAS</v>
          </cell>
          <cell r="D2134" t="str">
            <v>PÇ</v>
          </cell>
        </row>
        <row r="2135">
          <cell r="A2135" t="str">
            <v>T6213-010</v>
          </cell>
          <cell r="B2135" t="str">
            <v>NUCLEO SOLN</v>
          </cell>
          <cell r="C2135" t="str">
            <v>PEÇAS</v>
          </cell>
          <cell r="D2135" t="str">
            <v>PÇ</v>
          </cell>
        </row>
        <row r="2136">
          <cell r="A2136" t="str">
            <v>T6219-012</v>
          </cell>
          <cell r="B2136" t="str">
            <v>PINO DE FIXACAO DAS ROLDANAS</v>
          </cell>
          <cell r="C2136" t="str">
            <v>PEÇAS</v>
          </cell>
          <cell r="D2136" t="str">
            <v>PÇ</v>
          </cell>
        </row>
        <row r="2137">
          <cell r="A2137" t="str">
            <v>T6260-011</v>
          </cell>
          <cell r="B2137" t="str">
            <v>FIX PINH MOT</v>
          </cell>
          <cell r="C2137" t="str">
            <v>PEÇAS</v>
          </cell>
          <cell r="D2137" t="str">
            <v>PÇ</v>
          </cell>
        </row>
        <row r="2138">
          <cell r="A2138" t="str">
            <v>T90130-030</v>
          </cell>
          <cell r="B2138" t="str">
            <v>PAR PH M3X3</v>
          </cell>
          <cell r="C2138" t="str">
            <v>PEÇAS</v>
          </cell>
          <cell r="D2138" t="str">
            <v>PÇ</v>
          </cell>
        </row>
        <row r="2139">
          <cell r="A2139" t="str">
            <v>T94320-00</v>
          </cell>
          <cell r="B2139" t="str">
            <v>ANEL ELSTC E2.0</v>
          </cell>
          <cell r="C2139" t="str">
            <v>PEÇAS</v>
          </cell>
          <cell r="D2139" t="str">
            <v>PÇ</v>
          </cell>
        </row>
        <row r="2140">
          <cell r="A2140" t="str">
            <v>T94325-00</v>
          </cell>
          <cell r="B2140" t="str">
            <v>ANEL ELSTC E2.5</v>
          </cell>
          <cell r="C2140" t="str">
            <v>PEÇAS</v>
          </cell>
          <cell r="D2140" t="str">
            <v>PÇ</v>
          </cell>
        </row>
        <row r="2141">
          <cell r="A2141" t="str">
            <v>T94330-00</v>
          </cell>
          <cell r="B2141" t="str">
            <v>ANEL ELSTC E3.0</v>
          </cell>
          <cell r="C2141" t="str">
            <v>PEÇAS</v>
          </cell>
          <cell r="D2141" t="str">
            <v>PÇ</v>
          </cell>
        </row>
        <row r="2142">
          <cell r="A2142" t="str">
            <v>T94340-00</v>
          </cell>
          <cell r="B2142" t="str">
            <v>ANEL ELSTC E4.0</v>
          </cell>
          <cell r="C2142" t="str">
            <v>PEÇAS</v>
          </cell>
          <cell r="D2142" t="str">
            <v>PÇ</v>
          </cell>
        </row>
        <row r="2143">
          <cell r="A2143" t="str">
            <v>Wireless</v>
          </cell>
          <cell r="B2143" t="str">
            <v>WIRELESS</v>
          </cell>
          <cell r="C2143" t="str">
            <v>WIRELESS</v>
          </cell>
          <cell r="D2143" t="str">
            <v>R</v>
          </cell>
        </row>
        <row r="2144">
          <cell r="A2144" t="str">
            <v>Y00003</v>
          </cell>
          <cell r="B2144" t="str">
            <v>CARRETEL REB BEGE CMP</v>
          </cell>
          <cell r="C2144" t="str">
            <v>PEÇAS</v>
          </cell>
          <cell r="D2144" t="str">
            <v>PÇ</v>
          </cell>
        </row>
        <row r="2145">
          <cell r="A2145" t="str">
            <v>Y00009</v>
          </cell>
          <cell r="B2145" t="str">
            <v>KIT PL PIF Y6000 CMP</v>
          </cell>
          <cell r="C2145" t="str">
            <v xml:space="preserve">KIT MANUFATURADOS             </v>
          </cell>
          <cell r="D2145" t="str">
            <v>PP</v>
          </cell>
        </row>
        <row r="2146">
          <cell r="A2146" t="str">
            <v>Y00016</v>
          </cell>
          <cell r="B2146" t="str">
            <v>Y6000.3001 CX RGT Y6000 RECON</v>
          </cell>
          <cell r="C2146" t="str">
            <v>LINHA Y</v>
          </cell>
          <cell r="D2146" t="str">
            <v>Y</v>
          </cell>
        </row>
        <row r="2147">
          <cell r="A2147" t="str">
            <v>Y00017</v>
          </cell>
          <cell r="B2147" t="str">
            <v>Y8000.0001 SRMUFI00 RECON</v>
          </cell>
          <cell r="C2147" t="str">
            <v>LINHA Y</v>
          </cell>
          <cell r="D2147" t="str">
            <v>Y</v>
          </cell>
        </row>
        <row r="2148">
          <cell r="A2148" t="str">
            <v>Y00018</v>
          </cell>
          <cell r="B2148" t="str">
            <v>CX RGT Y6000 COMPRADO</v>
          </cell>
          <cell r="C2148" t="str">
            <v>LINHA Y</v>
          </cell>
          <cell r="D2148" t="str">
            <v>Y</v>
          </cell>
        </row>
        <row r="2149">
          <cell r="A2149" t="str">
            <v>Y00019</v>
          </cell>
          <cell r="B2149" t="str">
            <v>Y8000 SRMUFI00 COMPRADO</v>
          </cell>
          <cell r="C2149" t="str">
            <v>LINHA Y</v>
          </cell>
          <cell r="D2149" t="str">
            <v>Y</v>
          </cell>
        </row>
        <row r="2150">
          <cell r="A2150" t="str">
            <v>Y00024</v>
          </cell>
          <cell r="B2150" t="str">
            <v>DOBR TMP FRN Y8000</v>
          </cell>
          <cell r="C2150" t="str">
            <v>PEÇAS</v>
          </cell>
          <cell r="D2150" t="str">
            <v>PÇ</v>
          </cell>
        </row>
        <row r="2151">
          <cell r="A2151" t="str">
            <v>Y00030</v>
          </cell>
          <cell r="B2151" t="str">
            <v>TMP FRN Y8000</v>
          </cell>
          <cell r="C2151" t="str">
            <v>PEÇAS</v>
          </cell>
          <cell r="D2151" t="str">
            <v>PÇ</v>
          </cell>
        </row>
        <row r="2152">
          <cell r="A2152" t="str">
            <v>Y00033</v>
          </cell>
          <cell r="B2152" t="str">
            <v>TMP TRAS Y8000</v>
          </cell>
          <cell r="C2152" t="str">
            <v>PEÇAS</v>
          </cell>
          <cell r="D2152" t="str">
            <v>PÇ</v>
          </cell>
        </row>
        <row r="2153">
          <cell r="A2153" t="str">
            <v>Y00050</v>
          </cell>
          <cell r="B2153" t="str">
            <v>KIT TEF2000 API BANJO</v>
          </cell>
          <cell r="C2153" t="str">
            <v xml:space="preserve">KIT MANUFATURADOS             </v>
          </cell>
          <cell r="D2153" t="str">
            <v>PP</v>
          </cell>
        </row>
        <row r="2154">
          <cell r="A2154" t="str">
            <v>Y02000</v>
          </cell>
          <cell r="B2154" t="str">
            <v>CX RGT Y2000.1020</v>
          </cell>
          <cell r="C2154" t="str">
            <v>LINHA Y</v>
          </cell>
          <cell r="D2154" t="str">
            <v>Y</v>
          </cell>
        </row>
        <row r="2155">
          <cell r="A2155" t="str">
            <v>Y10044</v>
          </cell>
          <cell r="B2155" t="str">
            <v>ETIQ LACRE ATO COTEPE Y2000</v>
          </cell>
          <cell r="C2155" t="str">
            <v>PEÇAS</v>
          </cell>
          <cell r="D2155" t="str">
            <v>PÇ</v>
          </cell>
        </row>
        <row r="2156">
          <cell r="A2156" t="str">
            <v>Y10075</v>
          </cell>
          <cell r="B2156" t="str">
            <v>ETIQ LACRE ATO COTEPE Y8500</v>
          </cell>
          <cell r="C2156" t="str">
            <v>PEÇAS</v>
          </cell>
          <cell r="D2156" t="str">
            <v>PÇ</v>
          </cell>
        </row>
        <row r="2157">
          <cell r="A2157" t="str">
            <v>Y2000</v>
          </cell>
          <cell r="B2157" t="str">
            <v>MR 2000 CX REG S/ GAVETA</v>
          </cell>
          <cell r="C2157" t="str">
            <v>LINHA Y</v>
          </cell>
          <cell r="D2157" t="str">
            <v>Y</v>
          </cell>
        </row>
        <row r="2158">
          <cell r="A2158" t="str">
            <v>Y2000.1020</v>
          </cell>
          <cell r="B2158" t="str">
            <v>CX REGISTR Y2000 S/ GAV</v>
          </cell>
          <cell r="C2158" t="str">
            <v>LINHA Y</v>
          </cell>
          <cell r="D2158" t="str">
            <v>Y</v>
          </cell>
        </row>
        <row r="2159">
          <cell r="A2159" t="str">
            <v>Y2000.1020M</v>
          </cell>
          <cell r="B2159" t="str">
            <v>MR 2000 M CX REG C/ GAVETA MENNO</v>
          </cell>
          <cell r="C2159" t="str">
            <v>LINHA Y</v>
          </cell>
          <cell r="D2159" t="str">
            <v>Y</v>
          </cell>
        </row>
        <row r="2160">
          <cell r="A2160" t="str">
            <v>Y2000.1021</v>
          </cell>
          <cell r="B2160" t="str">
            <v>GAVETA MENNO P/ Y2000</v>
          </cell>
          <cell r="C2160" t="str">
            <v>LINHA Y</v>
          </cell>
          <cell r="D2160" t="str">
            <v>Y</v>
          </cell>
        </row>
        <row r="2161">
          <cell r="A2161" t="str">
            <v>Y20003</v>
          </cell>
          <cell r="B2161" t="str">
            <v>CI 74HC00 DIP 14</v>
          </cell>
          <cell r="C2161" t="str">
            <v>PEÇAS</v>
          </cell>
          <cell r="D2161" t="str">
            <v>PÇ</v>
          </cell>
        </row>
        <row r="2162">
          <cell r="A2162" t="str">
            <v>Y20005</v>
          </cell>
          <cell r="B2162" t="str">
            <v>CI 74HC04 DIP 14</v>
          </cell>
          <cell r="C2162" t="str">
            <v>PEÇAS</v>
          </cell>
          <cell r="D2162" t="str">
            <v>PÇ</v>
          </cell>
        </row>
        <row r="2163">
          <cell r="A2163" t="str">
            <v>Y20006</v>
          </cell>
          <cell r="B2163" t="str">
            <v>CI 74HC14 DIP 14</v>
          </cell>
          <cell r="C2163" t="str">
            <v>PEÇAS</v>
          </cell>
          <cell r="D2163" t="str">
            <v>PÇ</v>
          </cell>
        </row>
        <row r="2164">
          <cell r="A2164" t="str">
            <v>Y20008</v>
          </cell>
          <cell r="B2164" t="str">
            <v>CI 74HC138 DIP 16</v>
          </cell>
          <cell r="C2164" t="str">
            <v>PEÇAS</v>
          </cell>
          <cell r="D2164" t="str">
            <v>PÇ</v>
          </cell>
        </row>
        <row r="2165">
          <cell r="A2165" t="str">
            <v>Y20009</v>
          </cell>
          <cell r="B2165" t="str">
            <v>CI LM1488, DRIVER</v>
          </cell>
          <cell r="C2165" t="str">
            <v>PEÇAS</v>
          </cell>
          <cell r="D2165" t="str">
            <v>PÇ</v>
          </cell>
        </row>
        <row r="2166">
          <cell r="A2166" t="str">
            <v>Y20010</v>
          </cell>
          <cell r="B2166" t="str">
            <v>CI LM1489, RECEIVER</v>
          </cell>
          <cell r="C2166" t="str">
            <v>PEÇAS</v>
          </cell>
          <cell r="D2166" t="str">
            <v>PÇ</v>
          </cell>
        </row>
        <row r="2167">
          <cell r="A2167" t="str">
            <v>Y20011</v>
          </cell>
          <cell r="B2167" t="str">
            <v>CI DS3695 DIP 8</v>
          </cell>
          <cell r="C2167" t="str">
            <v>PEÇAS</v>
          </cell>
          <cell r="D2167" t="str">
            <v>PÇ</v>
          </cell>
        </row>
        <row r="2168">
          <cell r="A2168" t="str">
            <v>Y20012</v>
          </cell>
          <cell r="B2168" t="str">
            <v>CI TIL-111 OPTO COUPLER Y6000</v>
          </cell>
          <cell r="C2168" t="str">
            <v>PEÇAS</v>
          </cell>
          <cell r="D2168" t="str">
            <v>PÇ</v>
          </cell>
        </row>
        <row r="2169">
          <cell r="A2169" t="str">
            <v>Y20013</v>
          </cell>
          <cell r="B2169" t="str">
            <v>CI 6N136 DIP 8</v>
          </cell>
          <cell r="C2169" t="str">
            <v>PEÇAS</v>
          </cell>
          <cell r="D2169" t="str">
            <v>PÇ</v>
          </cell>
        </row>
        <row r="2170">
          <cell r="A2170" t="str">
            <v>Y20014</v>
          </cell>
          <cell r="B2170" t="str">
            <v>CI 74HC157 DIP 16</v>
          </cell>
          <cell r="C2170" t="str">
            <v>PEÇAS</v>
          </cell>
          <cell r="D2170" t="str">
            <v>PÇ</v>
          </cell>
        </row>
        <row r="2171">
          <cell r="A2171" t="str">
            <v>Y20015</v>
          </cell>
          <cell r="B2171" t="str">
            <v>CI CD4053 DIP 16</v>
          </cell>
          <cell r="C2171" t="str">
            <v>PEÇAS</v>
          </cell>
          <cell r="D2171" t="str">
            <v>PÇ</v>
          </cell>
        </row>
        <row r="2172">
          <cell r="A2172" t="str">
            <v>Y20016</v>
          </cell>
          <cell r="B2172" t="str">
            <v>CI 74HC374 DIP 20</v>
          </cell>
          <cell r="C2172" t="str">
            <v>PEÇAS</v>
          </cell>
          <cell r="D2172" t="str">
            <v>PÇ</v>
          </cell>
        </row>
        <row r="2173">
          <cell r="A2173" t="str">
            <v>Y20018</v>
          </cell>
          <cell r="B2173" t="str">
            <v>CI 74HC139 DIP 16</v>
          </cell>
          <cell r="C2173" t="str">
            <v>PEÇAS</v>
          </cell>
          <cell r="D2173" t="str">
            <v>PÇ</v>
          </cell>
        </row>
        <row r="2174">
          <cell r="A2174" t="str">
            <v>Y20020</v>
          </cell>
          <cell r="B2174" t="str">
            <v>CI 74HC74 DIP 14</v>
          </cell>
          <cell r="C2174" t="str">
            <v>PEÇAS</v>
          </cell>
          <cell r="D2174" t="str">
            <v>PÇ</v>
          </cell>
        </row>
        <row r="2175">
          <cell r="A2175" t="str">
            <v>Y20026</v>
          </cell>
          <cell r="B2175" t="str">
            <v>CI 74LS145</v>
          </cell>
          <cell r="C2175" t="str">
            <v>PEÇAS</v>
          </cell>
          <cell r="D2175" t="str">
            <v>PÇ</v>
          </cell>
        </row>
        <row r="2176">
          <cell r="A2176" t="str">
            <v>Y20028</v>
          </cell>
          <cell r="B2176" t="str">
            <v>CI 74HC32</v>
          </cell>
          <cell r="C2176" t="str">
            <v>PEÇAS</v>
          </cell>
          <cell r="D2176" t="str">
            <v>PÇ</v>
          </cell>
        </row>
        <row r="2177">
          <cell r="A2177" t="str">
            <v>Y20029</v>
          </cell>
          <cell r="B2177" t="str">
            <v>CI 74HC373</v>
          </cell>
          <cell r="C2177" t="str">
            <v>PEÇAS</v>
          </cell>
          <cell r="D2177" t="str">
            <v>PÇ</v>
          </cell>
        </row>
        <row r="2178">
          <cell r="A2178" t="str">
            <v>Y20030</v>
          </cell>
          <cell r="B2178" t="str">
            <v>CI 74HC273</v>
          </cell>
          <cell r="C2178" t="str">
            <v>PEÇAS</v>
          </cell>
          <cell r="D2178" t="str">
            <v>PÇ</v>
          </cell>
        </row>
        <row r="2179">
          <cell r="A2179" t="str">
            <v>Y20031</v>
          </cell>
          <cell r="B2179" t="str">
            <v>CI 74HC153</v>
          </cell>
          <cell r="C2179" t="str">
            <v>PEÇAS</v>
          </cell>
          <cell r="D2179" t="str">
            <v>PÇ</v>
          </cell>
        </row>
        <row r="2180">
          <cell r="A2180" t="str">
            <v>Y20035</v>
          </cell>
          <cell r="B2180" t="str">
            <v>CI NE594</v>
          </cell>
          <cell r="C2180" t="str">
            <v>PEÇAS</v>
          </cell>
          <cell r="D2180" t="str">
            <v>PÇ</v>
          </cell>
        </row>
        <row r="2181">
          <cell r="A2181" t="str">
            <v>Y20037</v>
          </cell>
          <cell r="B2181" t="str">
            <v>CI FOTOCOPLER 4N25N</v>
          </cell>
          <cell r="C2181" t="str">
            <v>PEÇAS</v>
          </cell>
          <cell r="D2181" t="str">
            <v>PÇ</v>
          </cell>
        </row>
        <row r="2182">
          <cell r="A2182" t="str">
            <v>Y20044</v>
          </cell>
          <cell r="B2182" t="str">
            <v>CI EPROM 27C512-25</v>
          </cell>
          <cell r="C2182" t="str">
            <v>PEÇAS</v>
          </cell>
          <cell r="D2182" t="str">
            <v>PÇ</v>
          </cell>
        </row>
        <row r="2183">
          <cell r="A2183" t="str">
            <v>Y20052</v>
          </cell>
          <cell r="B2183" t="str">
            <v>CI 8255AC-2</v>
          </cell>
          <cell r="C2183" t="str">
            <v>PEÇAS</v>
          </cell>
          <cell r="D2183" t="str">
            <v>PÇ</v>
          </cell>
        </row>
        <row r="2184">
          <cell r="A2184" t="str">
            <v>Y20070</v>
          </cell>
          <cell r="B2184" t="str">
            <v>CI ROM UPD78C11</v>
          </cell>
          <cell r="C2184" t="str">
            <v>PEÇAS</v>
          </cell>
          <cell r="D2184" t="str">
            <v>PÇ</v>
          </cell>
        </row>
        <row r="2185">
          <cell r="A2185" t="str">
            <v>Y20107</v>
          </cell>
          <cell r="B2185" t="str">
            <v>CI SMD MAX232ACN</v>
          </cell>
          <cell r="C2185" t="str">
            <v>PEÇAS</v>
          </cell>
          <cell r="D2185" t="str">
            <v>PÇ</v>
          </cell>
        </row>
        <row r="2186">
          <cell r="A2186" t="str">
            <v>Y20118</v>
          </cell>
          <cell r="B2186" t="str">
            <v>CI RAM 628100LLP-12</v>
          </cell>
          <cell r="C2186" t="str">
            <v>PEÇAS</v>
          </cell>
          <cell r="D2186" t="str">
            <v>PÇ</v>
          </cell>
        </row>
        <row r="2187">
          <cell r="A2187" t="str">
            <v>Y20119</v>
          </cell>
          <cell r="B2187" t="str">
            <v>CI CMOS UPD4991A</v>
          </cell>
          <cell r="C2187" t="str">
            <v>PEÇAS</v>
          </cell>
          <cell r="D2187" t="str">
            <v>PÇ</v>
          </cell>
        </row>
        <row r="2188">
          <cell r="A2188" t="str">
            <v>Y20120</v>
          </cell>
          <cell r="B2188" t="str">
            <v>CI 74HC174</v>
          </cell>
          <cell r="C2188" t="str">
            <v>PEÇAS</v>
          </cell>
          <cell r="D2188" t="str">
            <v>PÇ</v>
          </cell>
        </row>
        <row r="2189">
          <cell r="A2189" t="str">
            <v>Y20138</v>
          </cell>
          <cell r="B2189" t="str">
            <v>CI 7407</v>
          </cell>
          <cell r="C2189" t="str">
            <v>PEÇAS</v>
          </cell>
          <cell r="D2189" t="str">
            <v>PÇ</v>
          </cell>
        </row>
        <row r="2190">
          <cell r="A2190" t="str">
            <v>Y20139</v>
          </cell>
          <cell r="B2190" t="str">
            <v>CI 74HC02</v>
          </cell>
          <cell r="C2190" t="str">
            <v>PEÇAS</v>
          </cell>
          <cell r="D2190" t="str">
            <v>PÇ</v>
          </cell>
        </row>
        <row r="2191">
          <cell r="A2191" t="str">
            <v>Y20140</v>
          </cell>
          <cell r="B2191" t="str">
            <v>CI CMOS 74HC4514</v>
          </cell>
          <cell r="C2191" t="str">
            <v>PEÇAS</v>
          </cell>
          <cell r="D2191" t="str">
            <v>PÇ</v>
          </cell>
        </row>
        <row r="2192">
          <cell r="A2192" t="str">
            <v>Y20142</v>
          </cell>
          <cell r="B2192" t="str">
            <v>CI 8279</v>
          </cell>
          <cell r="C2192" t="str">
            <v>PEÇAS</v>
          </cell>
          <cell r="D2192" t="str">
            <v>PÇ</v>
          </cell>
        </row>
        <row r="2193">
          <cell r="A2193" t="str">
            <v>Y20143</v>
          </cell>
          <cell r="B2193" t="str">
            <v>CI LM317HA</v>
          </cell>
          <cell r="C2193" t="str">
            <v>PEÇAS</v>
          </cell>
          <cell r="D2193" t="str">
            <v>PÇ</v>
          </cell>
        </row>
        <row r="2194">
          <cell r="A2194" t="str">
            <v>Y20146</v>
          </cell>
          <cell r="B2194" t="str">
            <v>CI 684000BLG-7L SOP</v>
          </cell>
          <cell r="C2194" t="str">
            <v>PEÇAS</v>
          </cell>
          <cell r="D2194" t="str">
            <v>PÇ</v>
          </cell>
        </row>
        <row r="2195">
          <cell r="A2195" t="str">
            <v>Y20148</v>
          </cell>
          <cell r="B2195" t="str">
            <v>CI SMD 74HC00</v>
          </cell>
          <cell r="C2195" t="str">
            <v>PEÇAS</v>
          </cell>
          <cell r="D2195" t="str">
            <v>PÇ</v>
          </cell>
        </row>
        <row r="2196">
          <cell r="A2196" t="str">
            <v>Y20151</v>
          </cell>
          <cell r="B2196" t="str">
            <v>CI SMD MICROC UPD784021</v>
          </cell>
          <cell r="C2196" t="str">
            <v>PEÇAS</v>
          </cell>
          <cell r="D2196" t="str">
            <v>PÇ</v>
          </cell>
        </row>
        <row r="2197">
          <cell r="A2197" t="str">
            <v>Y20152</v>
          </cell>
          <cell r="B2197" t="str">
            <v>CI SMD ULN2003A</v>
          </cell>
          <cell r="C2197" t="str">
            <v>PEÇAS</v>
          </cell>
          <cell r="D2197" t="str">
            <v>PÇ</v>
          </cell>
        </row>
        <row r="2198">
          <cell r="A2198" t="str">
            <v>Y20153</v>
          </cell>
          <cell r="B2198" t="str">
            <v>CI SMD 7406</v>
          </cell>
          <cell r="C2198" t="str">
            <v>PEÇAS</v>
          </cell>
          <cell r="D2198" t="str">
            <v>PÇ</v>
          </cell>
        </row>
        <row r="2199">
          <cell r="A2199" t="str">
            <v>Y20154</v>
          </cell>
          <cell r="B2199" t="str">
            <v>CI SMD 74HC138</v>
          </cell>
          <cell r="C2199" t="str">
            <v>PEÇAS</v>
          </cell>
          <cell r="D2199" t="str">
            <v>PÇ</v>
          </cell>
        </row>
        <row r="2200">
          <cell r="A2200" t="str">
            <v>Y20155</v>
          </cell>
          <cell r="B2200" t="str">
            <v>CI SMD 74HC14</v>
          </cell>
          <cell r="C2200" t="str">
            <v>PEÇAS</v>
          </cell>
          <cell r="D2200" t="str">
            <v>PÇ</v>
          </cell>
        </row>
        <row r="2201">
          <cell r="A2201" t="str">
            <v>Y20156</v>
          </cell>
          <cell r="B2201" t="str">
            <v>CI SMD 74HC174</v>
          </cell>
          <cell r="C2201" t="str">
            <v>PEÇAS</v>
          </cell>
          <cell r="D2201" t="str">
            <v>PÇ</v>
          </cell>
        </row>
        <row r="2202">
          <cell r="A2202" t="str">
            <v>Y20157</v>
          </cell>
          <cell r="B2202" t="str">
            <v>CI SMD 74HC273</v>
          </cell>
          <cell r="C2202" t="str">
            <v>PEÇAS</v>
          </cell>
          <cell r="D2202" t="str">
            <v>PÇ</v>
          </cell>
        </row>
        <row r="2203">
          <cell r="A2203" t="str">
            <v>Y20158</v>
          </cell>
          <cell r="B2203" t="str">
            <v>CI SMD 74HC32</v>
          </cell>
          <cell r="C2203" t="str">
            <v>PEÇAS</v>
          </cell>
          <cell r="D2203" t="str">
            <v>PÇ</v>
          </cell>
        </row>
        <row r="2204">
          <cell r="A2204" t="str">
            <v>Y20159</v>
          </cell>
          <cell r="B2204" t="str">
            <v>CI SMD 74HC573</v>
          </cell>
          <cell r="C2204" t="str">
            <v>PEÇAS</v>
          </cell>
          <cell r="D2204" t="str">
            <v>PÇ</v>
          </cell>
        </row>
        <row r="2205">
          <cell r="A2205" t="str">
            <v>Y20160</v>
          </cell>
          <cell r="B2205" t="str">
            <v>CI SMD LM2575-HVT 5</v>
          </cell>
          <cell r="C2205" t="str">
            <v>PEÇAS</v>
          </cell>
          <cell r="D2205" t="str">
            <v>PÇ</v>
          </cell>
        </row>
        <row r="2206">
          <cell r="A2206" t="str">
            <v>Y20161</v>
          </cell>
          <cell r="B2206" t="str">
            <v>CI SMD M48T35Y-70</v>
          </cell>
          <cell r="C2206" t="str">
            <v>PEÇAS</v>
          </cell>
          <cell r="D2206" t="str">
            <v>PÇ</v>
          </cell>
        </row>
        <row r="2207">
          <cell r="A2207" t="str">
            <v>Y20162</v>
          </cell>
          <cell r="B2207" t="str">
            <v>CI SMD M4T28-BR12SH1</v>
          </cell>
          <cell r="C2207" t="str">
            <v>PEÇAS</v>
          </cell>
          <cell r="D2207" t="str">
            <v>PÇ</v>
          </cell>
        </row>
        <row r="2208">
          <cell r="A2208" t="str">
            <v>Y20163</v>
          </cell>
          <cell r="B2208" t="str">
            <v>CI SMD MC34064P</v>
          </cell>
          <cell r="C2208" t="str">
            <v>PEÇAS</v>
          </cell>
          <cell r="D2208" t="str">
            <v>PÇ</v>
          </cell>
        </row>
        <row r="2209">
          <cell r="A2209" t="str">
            <v>Y20198</v>
          </cell>
          <cell r="B2209" t="str">
            <v>CI EPROM 27C020-10</v>
          </cell>
          <cell r="C2209" t="str">
            <v>PEÇAS</v>
          </cell>
          <cell r="D2209" t="str">
            <v>PÇ</v>
          </cell>
        </row>
        <row r="2210">
          <cell r="A2210" t="str">
            <v>Y20200</v>
          </cell>
          <cell r="B2210" t="str">
            <v>CI 4017 DIP 16</v>
          </cell>
          <cell r="C2210" t="str">
            <v>PEÇAS</v>
          </cell>
          <cell r="D2210" t="str">
            <v>PÇ</v>
          </cell>
        </row>
        <row r="2211">
          <cell r="A2211" t="str">
            <v>Y20201</v>
          </cell>
          <cell r="B2211" t="str">
            <v>CI 74HC08 DIP 14</v>
          </cell>
          <cell r="C2211" t="str">
            <v>PEÇAS</v>
          </cell>
          <cell r="D2211" t="str">
            <v>PÇ</v>
          </cell>
        </row>
        <row r="2212">
          <cell r="A2212" t="str">
            <v>Y20202</v>
          </cell>
          <cell r="B2212" t="str">
            <v>CI SCN2651CC</v>
          </cell>
          <cell r="C2212" t="str">
            <v>PEÇAS</v>
          </cell>
          <cell r="D2212" t="str">
            <v>PÇ</v>
          </cell>
        </row>
        <row r="2213">
          <cell r="A2213" t="str">
            <v>Y20204</v>
          </cell>
          <cell r="B2213" t="str">
            <v>CI SMD RTC DS12885</v>
          </cell>
          <cell r="C2213" t="str">
            <v>PEÇAS</v>
          </cell>
          <cell r="D2213" t="str">
            <v>PÇ</v>
          </cell>
        </row>
        <row r="2214">
          <cell r="A2214" t="str">
            <v>Y20205</v>
          </cell>
          <cell r="B2214" t="str">
            <v>CI SMD MC74HC374A</v>
          </cell>
          <cell r="C2214" t="str">
            <v>PEÇAS</v>
          </cell>
          <cell r="D2214" t="str">
            <v>PÇ</v>
          </cell>
        </row>
        <row r="2215">
          <cell r="A2215" t="str">
            <v>Y20207</v>
          </cell>
          <cell r="B2215" t="str">
            <v>CI SMD 74HC139</v>
          </cell>
          <cell r="C2215" t="str">
            <v>PEÇAS</v>
          </cell>
          <cell r="D2215" t="str">
            <v>PÇ</v>
          </cell>
        </row>
        <row r="2216">
          <cell r="A2216" t="str">
            <v>Y20208</v>
          </cell>
          <cell r="B2216" t="str">
            <v>CI SMD 74HC244</v>
          </cell>
          <cell r="C2216" t="str">
            <v>PEÇAS</v>
          </cell>
          <cell r="D2216" t="str">
            <v>PÇ</v>
          </cell>
        </row>
        <row r="2217">
          <cell r="A2217" t="str">
            <v>Y20209</v>
          </cell>
          <cell r="B2217" t="str">
            <v>CI SMD MC74HC245 ADW</v>
          </cell>
          <cell r="C2217" t="str">
            <v>PEÇAS</v>
          </cell>
          <cell r="D2217" t="str">
            <v>PÇ</v>
          </cell>
        </row>
        <row r="2218">
          <cell r="A2218" t="str">
            <v>Y20210</v>
          </cell>
          <cell r="B2218" t="str">
            <v>CI SMD MC14017 BD</v>
          </cell>
          <cell r="C2218" t="str">
            <v>PEÇAS</v>
          </cell>
          <cell r="D2218" t="str">
            <v>PÇ</v>
          </cell>
        </row>
        <row r="2219">
          <cell r="A2219" t="str">
            <v>Y20211</v>
          </cell>
          <cell r="B2219" t="str">
            <v>CI SMD MC14541 BD</v>
          </cell>
          <cell r="C2219" t="str">
            <v>PEÇAS</v>
          </cell>
          <cell r="D2219" t="str">
            <v>PÇ</v>
          </cell>
        </row>
        <row r="2220">
          <cell r="A2220" t="str">
            <v>Y20213</v>
          </cell>
          <cell r="B2220" t="str">
            <v>CI REG LM2575T-12</v>
          </cell>
          <cell r="C2220" t="str">
            <v>PEÇAS</v>
          </cell>
          <cell r="D2220" t="str">
            <v>PÇ</v>
          </cell>
        </row>
        <row r="2221">
          <cell r="A2221" t="str">
            <v>Y20214</v>
          </cell>
          <cell r="B2221" t="str">
            <v>CI SMD LINEAR LM393M</v>
          </cell>
          <cell r="C2221" t="str">
            <v>PEÇAS</v>
          </cell>
          <cell r="D2221" t="str">
            <v>PÇ</v>
          </cell>
        </row>
        <row r="2222">
          <cell r="A2222" t="str">
            <v>Y20215</v>
          </cell>
          <cell r="B2222" t="str">
            <v>CI SMD 1488M</v>
          </cell>
          <cell r="C2222" t="str">
            <v>PEÇAS</v>
          </cell>
          <cell r="D2222" t="str">
            <v>PÇ</v>
          </cell>
        </row>
        <row r="2223">
          <cell r="A2223" t="str">
            <v>Y20216</v>
          </cell>
          <cell r="B2223" t="str">
            <v>CI SMD 1489AM</v>
          </cell>
          <cell r="C2223" t="str">
            <v>PEÇAS</v>
          </cell>
          <cell r="D2223" t="str">
            <v>PÇ</v>
          </cell>
        </row>
        <row r="2224">
          <cell r="A2224" t="str">
            <v>Y20217</v>
          </cell>
          <cell r="B2224" t="str">
            <v>CI SMD MICROC UPD 784021</v>
          </cell>
          <cell r="C2224" t="str">
            <v>PEÇAS</v>
          </cell>
          <cell r="D2224" t="str">
            <v>PÇ</v>
          </cell>
        </row>
        <row r="2225">
          <cell r="A2225" t="str">
            <v>Y20222</v>
          </cell>
          <cell r="B2225" t="str">
            <v>CI SMD MICROC AT89C55 JC</v>
          </cell>
          <cell r="C2225" t="str">
            <v>PEÇAS</v>
          </cell>
          <cell r="D2225" t="str">
            <v>PÇ</v>
          </cell>
        </row>
        <row r="2226">
          <cell r="A2226" t="str">
            <v>Y20238</v>
          </cell>
          <cell r="B2226" t="str">
            <v>CI FLASH AT49F002 PLCC</v>
          </cell>
          <cell r="C2226" t="str">
            <v>PEÇAS</v>
          </cell>
          <cell r="D2226" t="str">
            <v>PÇ</v>
          </cell>
        </row>
        <row r="2227">
          <cell r="A2227" t="str">
            <v>Y20245</v>
          </cell>
          <cell r="B2227" t="str">
            <v>CI FLASH BM29C040 PLCC</v>
          </cell>
          <cell r="C2227" t="str">
            <v>PEÇAS</v>
          </cell>
          <cell r="D2227" t="str">
            <v>PÇ</v>
          </cell>
        </row>
        <row r="2228">
          <cell r="A2228" t="str">
            <v>Y20264</v>
          </cell>
          <cell r="B2228" t="str">
            <v>CI SMD RAM K6T4008C1B-G870</v>
          </cell>
          <cell r="C2228" t="str">
            <v>PEÇAS</v>
          </cell>
          <cell r="D2228" t="str">
            <v>PÇ</v>
          </cell>
        </row>
        <row r="2229">
          <cell r="A2229" t="str">
            <v>Y21001</v>
          </cell>
          <cell r="B2229" t="str">
            <v>DIO 1N4007</v>
          </cell>
          <cell r="C2229" t="str">
            <v>PEÇAS</v>
          </cell>
          <cell r="D2229" t="str">
            <v>PÇ</v>
          </cell>
        </row>
        <row r="2230">
          <cell r="A2230" t="str">
            <v>Y21003</v>
          </cell>
          <cell r="B2230" t="str">
            <v>DIO BAT-85</v>
          </cell>
          <cell r="C2230" t="str">
            <v>PEÇAS</v>
          </cell>
          <cell r="D2230" t="str">
            <v>PÇ</v>
          </cell>
        </row>
        <row r="2231">
          <cell r="A2231" t="str">
            <v>Y21005</v>
          </cell>
          <cell r="B2231" t="str">
            <v>DIO BAV-10</v>
          </cell>
          <cell r="C2231" t="str">
            <v>PEÇAS</v>
          </cell>
          <cell r="D2231" t="str">
            <v>PÇ</v>
          </cell>
        </row>
        <row r="2232">
          <cell r="A2232" t="str">
            <v>Y21010</v>
          </cell>
          <cell r="B2232" t="str">
            <v>DIO ZENER 1N4750 27V 1W</v>
          </cell>
          <cell r="C2232" t="str">
            <v>PEÇAS</v>
          </cell>
          <cell r="D2232" t="str">
            <v>PÇ</v>
          </cell>
        </row>
        <row r="2233">
          <cell r="A2233" t="str">
            <v>Y21011</v>
          </cell>
          <cell r="B2233" t="str">
            <v>DIO ZENER 1N4751 5V1</v>
          </cell>
          <cell r="C2233" t="str">
            <v>PEÇAS</v>
          </cell>
          <cell r="D2233" t="str">
            <v>PÇ</v>
          </cell>
        </row>
        <row r="2234">
          <cell r="A2234" t="str">
            <v>Y21024</v>
          </cell>
          <cell r="B2234" t="str">
            <v>DIO ZENER 1N4734 5V6 1W</v>
          </cell>
          <cell r="C2234" t="str">
            <v>PEÇAS</v>
          </cell>
          <cell r="D2234" t="str">
            <v>PÇ</v>
          </cell>
        </row>
        <row r="2235">
          <cell r="A2235" t="str">
            <v>Y21056</v>
          </cell>
          <cell r="B2235" t="str">
            <v>DIO 1N5817/1N5819 Y8000</v>
          </cell>
          <cell r="C2235" t="str">
            <v>PEÇAS</v>
          </cell>
          <cell r="D2235" t="str">
            <v>PÇ</v>
          </cell>
        </row>
        <row r="2236">
          <cell r="A2236" t="str">
            <v>Y22001</v>
          </cell>
          <cell r="B2236" t="str">
            <v>TRANS 2SC3144</v>
          </cell>
          <cell r="C2236" t="str">
            <v>PEÇAS</v>
          </cell>
          <cell r="D2236" t="str">
            <v>PÇ</v>
          </cell>
        </row>
        <row r="2237">
          <cell r="A2237" t="str">
            <v>Y22003</v>
          </cell>
          <cell r="B2237" t="str">
            <v>TRANS TIP122</v>
          </cell>
          <cell r="C2237" t="str">
            <v>PEÇAS</v>
          </cell>
          <cell r="D2237" t="str">
            <v>PÇ</v>
          </cell>
        </row>
        <row r="2238">
          <cell r="A2238" t="str">
            <v>Y22004</v>
          </cell>
          <cell r="B2238" t="str">
            <v>TRANS TIP 127</v>
          </cell>
          <cell r="C2238" t="str">
            <v>PEÇAS</v>
          </cell>
          <cell r="D2238" t="str">
            <v>PÇ</v>
          </cell>
        </row>
        <row r="2239">
          <cell r="A2239" t="str">
            <v>Y22020</v>
          </cell>
          <cell r="B2239" t="str">
            <v>TRANS MPS3904</v>
          </cell>
          <cell r="C2239" t="str">
            <v>PEÇAS</v>
          </cell>
          <cell r="D2239" t="str">
            <v>PÇ</v>
          </cell>
        </row>
        <row r="2240">
          <cell r="A2240" t="str">
            <v>Y22021</v>
          </cell>
          <cell r="B2240" t="str">
            <v>TRANS MPS3906</v>
          </cell>
          <cell r="C2240" t="str">
            <v>PEÇAS</v>
          </cell>
          <cell r="D2240" t="str">
            <v>PÇ</v>
          </cell>
        </row>
        <row r="2241">
          <cell r="A2241" t="str">
            <v>Y22027</v>
          </cell>
          <cell r="B2241" t="str">
            <v>TRANS 2SD1491 / D1376</v>
          </cell>
          <cell r="C2241" t="str">
            <v>PEÇAS</v>
          </cell>
          <cell r="D2241" t="str">
            <v>PÇ</v>
          </cell>
        </row>
        <row r="2242">
          <cell r="A2242" t="str">
            <v>Y22036</v>
          </cell>
          <cell r="B2242" t="str">
            <v>TRANS 2SD882</v>
          </cell>
          <cell r="C2242" t="str">
            <v>LINHA Y</v>
          </cell>
          <cell r="D2242" t="str">
            <v>Y</v>
          </cell>
        </row>
        <row r="2243">
          <cell r="A2243" t="str">
            <v>Y24001</v>
          </cell>
          <cell r="B2243" t="str">
            <v>CAP CER 0.1UF/25V</v>
          </cell>
          <cell r="C2243" t="str">
            <v>PEÇAS</v>
          </cell>
          <cell r="D2243" t="str">
            <v>PÇ</v>
          </cell>
        </row>
        <row r="2244">
          <cell r="A2244" t="str">
            <v>Y24002</v>
          </cell>
          <cell r="B2244" t="str">
            <v>CAP TANT 3.3UF/16V</v>
          </cell>
          <cell r="C2244" t="str">
            <v>PEÇAS</v>
          </cell>
          <cell r="D2244" t="str">
            <v>PÇ</v>
          </cell>
        </row>
        <row r="2245">
          <cell r="A2245" t="str">
            <v>Y25005</v>
          </cell>
          <cell r="B2245" t="str">
            <v>BARRA PIN 2X17 180G</v>
          </cell>
          <cell r="C2245" t="str">
            <v>PEÇAS</v>
          </cell>
          <cell r="D2245" t="str">
            <v>PÇ</v>
          </cell>
        </row>
        <row r="2246">
          <cell r="A2246" t="str">
            <v>Y25099</v>
          </cell>
          <cell r="B2246" t="str">
            <v>CON 2 PIN WIESON 2520-02-S-T1</v>
          </cell>
          <cell r="C2246" t="str">
            <v>LINHA Y</v>
          </cell>
          <cell r="D2246" t="str">
            <v>Y</v>
          </cell>
        </row>
        <row r="2247">
          <cell r="A2247" t="str">
            <v>Y25104</v>
          </cell>
          <cell r="B2247" t="str">
            <v>CHAVE DE INTERRUPCAO</v>
          </cell>
          <cell r="C2247" t="str">
            <v>PEÇAS</v>
          </cell>
          <cell r="D2247" t="str">
            <v>PÇ</v>
          </cell>
        </row>
        <row r="2248">
          <cell r="A2248" t="str">
            <v>Y25108</v>
          </cell>
          <cell r="B2248" t="str">
            <v>KEY CAP</v>
          </cell>
          <cell r="C2248" t="str">
            <v>PEÇAS</v>
          </cell>
          <cell r="D2248" t="str">
            <v>PÇ</v>
          </cell>
        </row>
        <row r="2249">
          <cell r="A2249" t="str">
            <v>Y25110</v>
          </cell>
          <cell r="B2249" t="str">
            <v>KEY SWITCH</v>
          </cell>
          <cell r="C2249" t="str">
            <v>PEÇAS</v>
          </cell>
          <cell r="D2249" t="str">
            <v>PÇ</v>
          </cell>
        </row>
        <row r="2250">
          <cell r="A2250" t="str">
            <v>Y25115</v>
          </cell>
          <cell r="B2250" t="str">
            <v>KEY Z</v>
          </cell>
          <cell r="C2250" t="str">
            <v>PEÇAS</v>
          </cell>
          <cell r="D2250" t="str">
            <v>PÇ</v>
          </cell>
        </row>
        <row r="2251">
          <cell r="A2251" t="str">
            <v>Y25116</v>
          </cell>
          <cell r="B2251" t="str">
            <v>KEY REG</v>
          </cell>
          <cell r="C2251" t="str">
            <v>PEÇAS</v>
          </cell>
          <cell r="D2251" t="str">
            <v>PÇ</v>
          </cell>
        </row>
        <row r="2252">
          <cell r="A2252" t="str">
            <v>Y25119</v>
          </cell>
          <cell r="B2252" t="str">
            <v>MICROSWITCH OMROM D2A</v>
          </cell>
          <cell r="C2252" t="str">
            <v>PEÇAS</v>
          </cell>
          <cell r="D2252" t="str">
            <v>PÇ</v>
          </cell>
        </row>
        <row r="2253">
          <cell r="A2253" t="str">
            <v>Y25122</v>
          </cell>
          <cell r="B2253" t="str">
            <v>KEY PROG</v>
          </cell>
          <cell r="C2253" t="str">
            <v>PEÇAS</v>
          </cell>
          <cell r="D2253" t="str">
            <v>PÇ</v>
          </cell>
        </row>
        <row r="2254">
          <cell r="A2254" t="str">
            <v>Y25123</v>
          </cell>
          <cell r="B2254" t="str">
            <v>KEY X</v>
          </cell>
          <cell r="C2254" t="str">
            <v>PEÇAS</v>
          </cell>
          <cell r="D2254" t="str">
            <v>PÇ</v>
          </cell>
        </row>
        <row r="2255">
          <cell r="A2255" t="str">
            <v>Y25124</v>
          </cell>
          <cell r="B2255" t="str">
            <v>KEY SUP</v>
          </cell>
          <cell r="C2255" t="str">
            <v>PEÇAS</v>
          </cell>
          <cell r="D2255" t="str">
            <v>PÇ</v>
          </cell>
        </row>
        <row r="2256">
          <cell r="A2256" t="str">
            <v>Y25128</v>
          </cell>
          <cell r="B2256" t="str">
            <v>SOQ P/ BAT KTS CR 2032</v>
          </cell>
          <cell r="C2256" t="str">
            <v>LINHA Y</v>
          </cell>
          <cell r="D2256" t="str">
            <v>Y</v>
          </cell>
        </row>
        <row r="2257">
          <cell r="A2257" t="str">
            <v>Y25133</v>
          </cell>
          <cell r="B2257" t="str">
            <v>KEYTOP, LIGHT GRAY</v>
          </cell>
          <cell r="C2257" t="str">
            <v>PEÇAS</v>
          </cell>
          <cell r="D2257" t="str">
            <v>PÇ</v>
          </cell>
        </row>
        <row r="2258">
          <cell r="A2258" t="str">
            <v>Y25188</v>
          </cell>
          <cell r="B2258" t="str">
            <v>CON MINI-DIN 6 PIN 2A 250V</v>
          </cell>
          <cell r="C2258" t="str">
            <v>PEÇAS</v>
          </cell>
          <cell r="D2258" t="str">
            <v>PÇ</v>
          </cell>
        </row>
        <row r="2259">
          <cell r="A2259" t="str">
            <v>Y25210</v>
          </cell>
          <cell r="B2259" t="str">
            <v>CON 14 PIN WIESON 2320-14-S-F1</v>
          </cell>
          <cell r="C2259" t="str">
            <v>LINHA Y</v>
          </cell>
          <cell r="D2259" t="str">
            <v>Y</v>
          </cell>
        </row>
        <row r="2260">
          <cell r="A2260" t="str">
            <v>Y25211</v>
          </cell>
          <cell r="B2260" t="str">
            <v>BARRA PIN 1X14 90G</v>
          </cell>
          <cell r="C2260" t="str">
            <v>LINHA Y</v>
          </cell>
          <cell r="D2260" t="str">
            <v>Y</v>
          </cell>
        </row>
        <row r="2261">
          <cell r="A2261" t="str">
            <v>Y25215</v>
          </cell>
          <cell r="B2261" t="str">
            <v>CON 2 PIN WIESON 2320-02-S-T1</v>
          </cell>
          <cell r="C2261" t="str">
            <v>LINHA Y</v>
          </cell>
          <cell r="D2261" t="str">
            <v>Y</v>
          </cell>
        </row>
        <row r="2262">
          <cell r="A2262" t="str">
            <v>Y26037</v>
          </cell>
          <cell r="B2262" t="str">
            <v>PCI EMF REV. A Y8000</v>
          </cell>
          <cell r="C2262" t="str">
            <v>PEÇAS</v>
          </cell>
          <cell r="D2262" t="str">
            <v>PÇ</v>
          </cell>
        </row>
        <row r="2263">
          <cell r="A2263" t="str">
            <v>Y26058</v>
          </cell>
          <cell r="B2263" t="str">
            <v>PL CONTR Y2000</v>
          </cell>
          <cell r="C2263" t="str">
            <v>PEÇAS</v>
          </cell>
          <cell r="D2263" t="str">
            <v>PÇ</v>
          </cell>
        </row>
        <row r="2264">
          <cell r="A2264" t="str">
            <v>Y27014</v>
          </cell>
          <cell r="B2264" t="str">
            <v>CRYSTAL 32.768KHZ 6PF</v>
          </cell>
          <cell r="C2264" t="str">
            <v>LINHA Y</v>
          </cell>
          <cell r="D2264" t="str">
            <v>Y</v>
          </cell>
        </row>
        <row r="2265">
          <cell r="A2265" t="str">
            <v>Y27017</v>
          </cell>
          <cell r="B2265" t="str">
            <v>CRISTAL 1.8432 MHZ</v>
          </cell>
          <cell r="C2265" t="str">
            <v>PEÇAS</v>
          </cell>
          <cell r="D2265" t="str">
            <v>PÇ</v>
          </cell>
        </row>
        <row r="2266">
          <cell r="A2266" t="str">
            <v>Y28001</v>
          </cell>
          <cell r="B2266" t="str">
            <v>TRAFO PULSO</v>
          </cell>
          <cell r="C2266" t="str">
            <v>PEÇAS</v>
          </cell>
          <cell r="D2266" t="str">
            <v>PÇ</v>
          </cell>
        </row>
        <row r="2267">
          <cell r="A2267" t="str">
            <v>Y30036</v>
          </cell>
          <cell r="B2267" t="str">
            <v>IND FERRITE Z=100-120R</v>
          </cell>
          <cell r="C2267" t="str">
            <v>PEÇAS</v>
          </cell>
          <cell r="D2267" t="str">
            <v>PÇ</v>
          </cell>
        </row>
        <row r="2268">
          <cell r="A2268" t="str">
            <v>Y30037</v>
          </cell>
          <cell r="B2268" t="str">
            <v>IND SMD 0805 Z=120R 800mA</v>
          </cell>
          <cell r="C2268" t="str">
            <v>PEÇAS</v>
          </cell>
          <cell r="D2268" t="str">
            <v>PÇ</v>
          </cell>
        </row>
        <row r="2269">
          <cell r="A2269" t="str">
            <v>Y31003</v>
          </cell>
          <cell r="B2269" t="str">
            <v>BAT LITHIUM 3V 200MAH</v>
          </cell>
          <cell r="C2269" t="str">
            <v>PEÇAS</v>
          </cell>
          <cell r="D2269" t="str">
            <v>PÇ</v>
          </cell>
        </row>
        <row r="2270">
          <cell r="A2270" t="str">
            <v>Y33011</v>
          </cell>
          <cell r="B2270" t="str">
            <v>FUS 5X20MM 1,5A RAPIDO</v>
          </cell>
          <cell r="C2270" t="str">
            <v>PEÇAS</v>
          </cell>
          <cell r="D2270" t="str">
            <v>PÇ</v>
          </cell>
        </row>
        <row r="2271">
          <cell r="A2271" t="str">
            <v>Y34002</v>
          </cell>
          <cell r="B2271" t="str">
            <v>DISPLAY VACUUM FLUORECENT TUBE</v>
          </cell>
          <cell r="C2271" t="str">
            <v>PEÇAS</v>
          </cell>
          <cell r="D2271" t="str">
            <v>PÇ</v>
          </cell>
        </row>
        <row r="2272">
          <cell r="A2272" t="str">
            <v>Y34005</v>
          </cell>
          <cell r="B2272" t="str">
            <v>DISPLAY LCD 4X20</v>
          </cell>
          <cell r="C2272" t="str">
            <v>PEÇAS</v>
          </cell>
          <cell r="D2272" t="str">
            <v>PÇ</v>
          </cell>
        </row>
        <row r="2273">
          <cell r="A2273" t="str">
            <v>Y34006</v>
          </cell>
          <cell r="B2273" t="str">
            <v>DISPLAY LCD 2X16 C/BLIGHT AMVD</v>
          </cell>
          <cell r="C2273" t="str">
            <v>PEÇAS</v>
          </cell>
          <cell r="D2273" t="str">
            <v>PÇ</v>
          </cell>
        </row>
        <row r="2274">
          <cell r="A2274" t="str">
            <v>Y36052</v>
          </cell>
          <cell r="B2274" t="str">
            <v>SUP SPP BEGE</v>
          </cell>
          <cell r="C2274" t="str">
            <v>PEÇAS</v>
          </cell>
          <cell r="D2274" t="str">
            <v>PÇ</v>
          </cell>
        </row>
        <row r="2275">
          <cell r="A2275" t="str">
            <v>Y36074</v>
          </cell>
          <cell r="B2275" t="str">
            <v>MOTOR 7000</v>
          </cell>
          <cell r="C2275" t="str">
            <v>PEÇAS</v>
          </cell>
          <cell r="D2275" t="str">
            <v>PÇ</v>
          </cell>
        </row>
        <row r="2276">
          <cell r="A2276" t="str">
            <v>Y36093</v>
          </cell>
          <cell r="B2276" t="str">
            <v>EP 1027312 - SHAFT, RIBBON</v>
          </cell>
          <cell r="C2276" t="str">
            <v>PEÇAS</v>
          </cell>
          <cell r="D2276" t="str">
            <v>PÇ</v>
          </cell>
        </row>
        <row r="2277">
          <cell r="A2277" t="str">
            <v>Y36094</v>
          </cell>
          <cell r="B2277" t="str">
            <v>EP 2019980 - MOTOR</v>
          </cell>
          <cell r="C2277" t="str">
            <v>PEÇAS</v>
          </cell>
          <cell r="D2277" t="str">
            <v>PÇ</v>
          </cell>
        </row>
        <row r="2278">
          <cell r="A2278" t="str">
            <v>Y36095</v>
          </cell>
          <cell r="B2278" t="str">
            <v>EP 1026442 - ENGR MOTOR</v>
          </cell>
          <cell r="C2278" t="str">
            <v>PEÇAS</v>
          </cell>
          <cell r="D2278" t="str">
            <v>PÇ</v>
          </cell>
        </row>
        <row r="2279">
          <cell r="A2279" t="str">
            <v>Y36096</v>
          </cell>
          <cell r="B2279" t="str">
            <v>EP 1026466 - T DETECTOR</v>
          </cell>
          <cell r="C2279" t="str">
            <v>PEÇAS</v>
          </cell>
          <cell r="D2279" t="str">
            <v>PÇ</v>
          </cell>
        </row>
        <row r="2280">
          <cell r="A2280" t="str">
            <v>Y36098</v>
          </cell>
          <cell r="B2280" t="str">
            <v>EP 1026556 - RM DETECTO</v>
          </cell>
          <cell r="C2280" t="str">
            <v>PEÇAS</v>
          </cell>
          <cell r="D2280" t="str">
            <v>PÇ</v>
          </cell>
        </row>
        <row r="2281">
          <cell r="A2281" t="str">
            <v>Y36099</v>
          </cell>
          <cell r="B2281" t="str">
            <v>EP 1026553 - SHAFT, RED ASS'Y</v>
          </cell>
          <cell r="C2281" t="str">
            <v>PEÇAS</v>
          </cell>
          <cell r="D2281" t="str">
            <v>PÇ</v>
          </cell>
        </row>
        <row r="2282">
          <cell r="A2282" t="str">
            <v>Y36100</v>
          </cell>
          <cell r="B2282" t="str">
            <v>EP 1026444 - ENGR REDUCAO</v>
          </cell>
          <cell r="C2282" t="str">
            <v>PEÇAS</v>
          </cell>
          <cell r="D2282" t="str">
            <v>PÇ</v>
          </cell>
        </row>
        <row r="2283">
          <cell r="A2283" t="str">
            <v>Y36101</v>
          </cell>
          <cell r="B2283" t="str">
            <v>EP 1026557 - BELT, CARRIA</v>
          </cell>
          <cell r="C2283" t="str">
            <v>PEÇAS</v>
          </cell>
          <cell r="D2283" t="str">
            <v>PÇ</v>
          </cell>
        </row>
        <row r="2284">
          <cell r="A2284" t="str">
            <v>Y36102</v>
          </cell>
          <cell r="B2284" t="str">
            <v>EP 1026455 - PULLEY, CARR</v>
          </cell>
          <cell r="C2284" t="str">
            <v>PEÇAS</v>
          </cell>
          <cell r="D2284" t="str">
            <v>PÇ</v>
          </cell>
        </row>
        <row r="2285">
          <cell r="A2285" t="str">
            <v>Y36103</v>
          </cell>
          <cell r="B2285" t="str">
            <v>EP 1027311 - PULLEY, CARRIAGE</v>
          </cell>
          <cell r="C2285" t="str">
            <v>PEÇAS</v>
          </cell>
          <cell r="D2285" t="str">
            <v>PÇ</v>
          </cell>
        </row>
        <row r="2286">
          <cell r="A2286" t="str">
            <v>Y36104</v>
          </cell>
          <cell r="B2286" t="str">
            <v>EP 1026458 - ENGR DO CARRO</v>
          </cell>
          <cell r="C2286" t="str">
            <v>PEÇAS</v>
          </cell>
          <cell r="D2286" t="str">
            <v>PÇ</v>
          </cell>
        </row>
        <row r="2287">
          <cell r="A2287" t="str">
            <v>Y36105</v>
          </cell>
          <cell r="B2287" t="str">
            <v>EP 1026559 - CARRIAGE AS</v>
          </cell>
          <cell r="C2287" t="str">
            <v>PEÇAS</v>
          </cell>
          <cell r="D2287" t="str">
            <v>PÇ</v>
          </cell>
        </row>
        <row r="2288">
          <cell r="A2288" t="str">
            <v>Y36106</v>
          </cell>
          <cell r="B2288" t="str">
            <v>EP 1026575 - PRINT HEAD</v>
          </cell>
          <cell r="C2288" t="str">
            <v>PEÇAS</v>
          </cell>
          <cell r="D2288" t="str">
            <v>PÇ</v>
          </cell>
        </row>
        <row r="2289">
          <cell r="A2289" t="str">
            <v>Y36107</v>
          </cell>
          <cell r="B2289" t="str">
            <v>EP 1026563 - PAPER GUIDE</v>
          </cell>
          <cell r="C2289" t="str">
            <v>PEÇAS</v>
          </cell>
          <cell r="D2289" t="str">
            <v>PÇ</v>
          </cell>
        </row>
        <row r="2290">
          <cell r="A2290" t="str">
            <v>Y36108</v>
          </cell>
          <cell r="B2290" t="str">
            <v>EP 1026555 - PAPER DETECTIVE</v>
          </cell>
          <cell r="C2290" t="str">
            <v>PEÇAS</v>
          </cell>
          <cell r="D2290" t="str">
            <v>PÇ</v>
          </cell>
        </row>
        <row r="2291">
          <cell r="A2291" t="str">
            <v>Y36109</v>
          </cell>
          <cell r="B2291" t="str">
            <v>EP 1026841 - ENGR DO PAPEL</v>
          </cell>
          <cell r="C2291" t="str">
            <v>PEÇAS</v>
          </cell>
          <cell r="D2291" t="str">
            <v>PÇ</v>
          </cell>
        </row>
        <row r="2292">
          <cell r="A2292" t="str">
            <v>Y36110</v>
          </cell>
          <cell r="B2292" t="str">
            <v>EP 1026912 - SPRING, TRAN</v>
          </cell>
          <cell r="C2292" t="str">
            <v>PEÇAS</v>
          </cell>
          <cell r="D2292" t="str">
            <v>PÇ</v>
          </cell>
        </row>
        <row r="2293">
          <cell r="A2293" t="str">
            <v>Y36111</v>
          </cell>
          <cell r="B2293" t="str">
            <v>EP 1026471 - COIL, PAPER</v>
          </cell>
          <cell r="C2293" t="str">
            <v>PEÇAS</v>
          </cell>
          <cell r="D2293" t="str">
            <v>PÇ</v>
          </cell>
        </row>
        <row r="2294">
          <cell r="A2294" t="str">
            <v>Y36113</v>
          </cell>
          <cell r="B2294" t="str">
            <v>EP 1030576 - MSPRING, PAPER</v>
          </cell>
          <cell r="C2294" t="str">
            <v>PEÇAS</v>
          </cell>
          <cell r="D2294" t="str">
            <v>PÇ</v>
          </cell>
        </row>
        <row r="2295">
          <cell r="A2295" t="str">
            <v>Y36116</v>
          </cell>
          <cell r="B2295" t="str">
            <v>PRESS SPP BEGE</v>
          </cell>
          <cell r="C2295" t="str">
            <v>PEÇAS</v>
          </cell>
          <cell r="D2295" t="str">
            <v>PÇ</v>
          </cell>
        </row>
        <row r="2296">
          <cell r="A2296" t="str">
            <v>Y36119</v>
          </cell>
          <cell r="B2296" t="str">
            <v>EP 1037053 - GEAR, CARR DRV</v>
          </cell>
          <cell r="C2296" t="str">
            <v>PEÇAS</v>
          </cell>
          <cell r="D2296" t="str">
            <v>PÇ</v>
          </cell>
        </row>
        <row r="2297">
          <cell r="A2297" t="str">
            <v>Y36120</v>
          </cell>
          <cell r="B2297" t="str">
            <v>EP 1037044 - SHAFT, RED. ASS'</v>
          </cell>
          <cell r="C2297" t="str">
            <v>PEÇAS</v>
          </cell>
          <cell r="D2297" t="str">
            <v>PÇ</v>
          </cell>
        </row>
        <row r="2298">
          <cell r="A2298" t="str">
            <v>Y36122</v>
          </cell>
          <cell r="B2298" t="str">
            <v>EP 1037167 - HASTE REDUCAO CR</v>
          </cell>
          <cell r="C2298" t="str">
            <v>PEÇAS</v>
          </cell>
          <cell r="D2298" t="str">
            <v>PÇ</v>
          </cell>
        </row>
        <row r="2299">
          <cell r="A2299" t="str">
            <v>Y36123</v>
          </cell>
          <cell r="B2299" t="str">
            <v>EP 1026484 - LEVER, RELEASE</v>
          </cell>
          <cell r="C2299" t="str">
            <v>PEÇAS</v>
          </cell>
          <cell r="D2299" t="str">
            <v>PÇ</v>
          </cell>
        </row>
        <row r="2300">
          <cell r="A2300" t="str">
            <v>Y50019</v>
          </cell>
          <cell r="B2300" t="str">
            <v>CHV ON/OFF 4 TERM 125/250VAC</v>
          </cell>
          <cell r="C2300" t="str">
            <v>PEÇAS</v>
          </cell>
          <cell r="D2300" t="str">
            <v>PÇ</v>
          </cell>
        </row>
        <row r="2301">
          <cell r="A2301" t="str">
            <v>Y50050</v>
          </cell>
          <cell r="B2301" t="str">
            <v>AR MT PH CP OP 2X8</v>
          </cell>
          <cell r="C2301" t="str">
            <v>PEÇAS</v>
          </cell>
          <cell r="D2301" t="str">
            <v>PÇ</v>
          </cell>
        </row>
        <row r="2302">
          <cell r="A2302" t="str">
            <v>Y50052</v>
          </cell>
          <cell r="B2302" t="str">
            <v>REBITE 2,4X4MM</v>
          </cell>
          <cell r="C2302" t="str">
            <v>PEÇAS</v>
          </cell>
          <cell r="D2302" t="str">
            <v>PÇ</v>
          </cell>
        </row>
        <row r="2303">
          <cell r="A2303" t="str">
            <v>Y50113</v>
          </cell>
          <cell r="B2303" t="str">
            <v>SERR 40 COL</v>
          </cell>
          <cell r="C2303" t="str">
            <v>PEÇAS</v>
          </cell>
          <cell r="D2303" t="str">
            <v>PÇ</v>
          </cell>
        </row>
        <row r="2304">
          <cell r="A2304" t="str">
            <v>Y50114</v>
          </cell>
          <cell r="B2304" t="str">
            <v>ETIQ ALUM NUM SERIE Y6000</v>
          </cell>
          <cell r="C2304" t="str">
            <v>PEÇAS</v>
          </cell>
          <cell r="D2304" t="str">
            <v>PÇ</v>
          </cell>
        </row>
        <row r="2305">
          <cell r="A2305" t="str">
            <v>Y50124</v>
          </cell>
          <cell r="B2305" t="str">
            <v>ETIQ ALUM NUM SERIE Y8000</v>
          </cell>
          <cell r="C2305" t="str">
            <v>PEÇAS</v>
          </cell>
          <cell r="D2305" t="str">
            <v>PÇ</v>
          </cell>
        </row>
        <row r="2306">
          <cell r="A2306" t="str">
            <v>Y50134</v>
          </cell>
          <cell r="B2306" t="str">
            <v>ETIQ LACRE ATO COTEPE Y6000</v>
          </cell>
          <cell r="C2306" t="str">
            <v>PEÇAS</v>
          </cell>
          <cell r="D2306" t="str">
            <v>PÇ</v>
          </cell>
        </row>
        <row r="2307">
          <cell r="A2307" t="str">
            <v>Y50165</v>
          </cell>
          <cell r="B2307" t="str">
            <v>ETIQ LACRE ATO COTEPE Y8000</v>
          </cell>
          <cell r="C2307" t="str">
            <v>PEÇAS</v>
          </cell>
          <cell r="D2307" t="str">
            <v>PÇ</v>
          </cell>
        </row>
        <row r="2308">
          <cell r="A2308" t="str">
            <v>Y50213</v>
          </cell>
          <cell r="B2308" t="str">
            <v>ETIQ ALUM NUM SERIE Y2000</v>
          </cell>
          <cell r="C2308" t="str">
            <v>PEÇAS</v>
          </cell>
          <cell r="D2308" t="str">
            <v>PÇ</v>
          </cell>
        </row>
        <row r="2309">
          <cell r="A2309" t="str">
            <v>Y50214</v>
          </cell>
          <cell r="B2309" t="str">
            <v>ETIQ ALUM NUM SERIE Y8500</v>
          </cell>
          <cell r="C2309" t="str">
            <v>PEÇAS</v>
          </cell>
          <cell r="D2309" t="str">
            <v>PÇ</v>
          </cell>
        </row>
        <row r="2310">
          <cell r="A2310" t="str">
            <v>Y50215</v>
          </cell>
          <cell r="B2310" t="str">
            <v>TECL MEMBRANA MTY2100/Y2000</v>
          </cell>
          <cell r="C2310" t="str">
            <v>MICRO, MONITOR E TECLADO</v>
          </cell>
          <cell r="D2310" t="str">
            <v>R</v>
          </cell>
        </row>
        <row r="2311">
          <cell r="A2311" t="str">
            <v>Y51055</v>
          </cell>
          <cell r="B2311" t="str">
            <v>GAB SUP Y6000</v>
          </cell>
          <cell r="C2311" t="str">
            <v>PEÇAS</v>
          </cell>
          <cell r="D2311" t="str">
            <v>PÇ</v>
          </cell>
        </row>
        <row r="2312">
          <cell r="A2312" t="str">
            <v>Y51056</v>
          </cell>
          <cell r="B2312" t="str">
            <v>BASE GAB INF Y6000 P3001</v>
          </cell>
          <cell r="C2312" t="str">
            <v>PEÇAS</v>
          </cell>
          <cell r="D2312" t="str">
            <v>PÇ</v>
          </cell>
        </row>
        <row r="2313">
          <cell r="A2313" t="str">
            <v>Y51065</v>
          </cell>
          <cell r="B2313" t="str">
            <v>CUBA Y6000</v>
          </cell>
          <cell r="C2313" t="str">
            <v>PEÇAS</v>
          </cell>
          <cell r="D2313" t="str">
            <v>PÇ</v>
          </cell>
        </row>
        <row r="2314">
          <cell r="A2314" t="str">
            <v>Y51067</v>
          </cell>
          <cell r="B2314" t="str">
            <v>TMP SUP GAB CLIENTE</v>
          </cell>
          <cell r="C2314" t="str">
            <v>PEÇAS</v>
          </cell>
          <cell r="D2314" t="str">
            <v>PÇ</v>
          </cell>
        </row>
        <row r="2315">
          <cell r="A2315" t="str">
            <v>Y51069</v>
          </cell>
          <cell r="B2315" t="str">
            <v>PECA PLASTICA EM 'L'</v>
          </cell>
          <cell r="C2315" t="str">
            <v>PEÇAS</v>
          </cell>
          <cell r="D2315" t="str">
            <v>PÇ</v>
          </cell>
        </row>
        <row r="2316">
          <cell r="A2316" t="str">
            <v>Y51092</v>
          </cell>
          <cell r="B2316" t="str">
            <v>ROLETE BOBINA</v>
          </cell>
          <cell r="C2316" t="str">
            <v>PEÇAS</v>
          </cell>
          <cell r="D2316" t="str">
            <v>PÇ</v>
          </cell>
        </row>
        <row r="2317">
          <cell r="A2317" t="str">
            <v>Y51093</v>
          </cell>
          <cell r="B2317" t="str">
            <v>EIXO CARRETEL REB BEGE</v>
          </cell>
          <cell r="C2317" t="str">
            <v>PEÇAS</v>
          </cell>
          <cell r="D2317" t="str">
            <v>PÇ</v>
          </cell>
        </row>
        <row r="2318">
          <cell r="A2318" t="str">
            <v>Y51094</v>
          </cell>
          <cell r="B2318" t="str">
            <v>ENGR 50M06D62</v>
          </cell>
          <cell r="C2318" t="str">
            <v>PEÇAS</v>
          </cell>
          <cell r="D2318" t="str">
            <v>PÇ</v>
          </cell>
        </row>
        <row r="2319">
          <cell r="A2319" t="str">
            <v>Y51095</v>
          </cell>
          <cell r="B2319" t="str">
            <v>BUCHA PLAST ENGR</v>
          </cell>
          <cell r="C2319" t="str">
            <v>PEÇAS</v>
          </cell>
          <cell r="D2319" t="str">
            <v>PÇ</v>
          </cell>
        </row>
        <row r="2320">
          <cell r="A2320" t="str">
            <v>Y51105</v>
          </cell>
          <cell r="B2320" t="str">
            <v>PE DE BORRACHA</v>
          </cell>
          <cell r="C2320" t="str">
            <v>PEÇAS</v>
          </cell>
          <cell r="D2320" t="str">
            <v>PÇ</v>
          </cell>
        </row>
        <row r="2321">
          <cell r="A2321" t="str">
            <v>Y51113</v>
          </cell>
          <cell r="B2321" t="str">
            <v>TMP IMP Y6000</v>
          </cell>
          <cell r="C2321" t="str">
            <v>PEÇAS</v>
          </cell>
          <cell r="D2321" t="str">
            <v>PÇ</v>
          </cell>
        </row>
        <row r="2322">
          <cell r="A2322" t="str">
            <v>Y51141</v>
          </cell>
          <cell r="B2322" t="str">
            <v>MOLA ACOPL ENGR REB</v>
          </cell>
          <cell r="C2322" t="str">
            <v>PEÇAS</v>
          </cell>
          <cell r="D2322" t="str">
            <v>PÇ</v>
          </cell>
        </row>
        <row r="2323">
          <cell r="A2323" t="str">
            <v>Y51143</v>
          </cell>
          <cell r="B2323" t="str">
            <v>CORREIA DENT B68MXL 3,2</v>
          </cell>
          <cell r="C2323" t="str">
            <v>PEÇAS</v>
          </cell>
          <cell r="D2323" t="str">
            <v>PÇ</v>
          </cell>
        </row>
        <row r="2324">
          <cell r="A2324" t="str">
            <v>Y51144</v>
          </cell>
          <cell r="B2324" t="str">
            <v>CORREIA DENT B45MXL 3,2</v>
          </cell>
          <cell r="C2324" t="str">
            <v>PEÇAS</v>
          </cell>
          <cell r="D2324" t="str">
            <v>PÇ</v>
          </cell>
        </row>
        <row r="2325">
          <cell r="A2325" t="str">
            <v>Y51154</v>
          </cell>
          <cell r="B2325" t="str">
            <v>POLIA DENT 10P20D20</v>
          </cell>
          <cell r="C2325" t="str">
            <v>PEÇAS</v>
          </cell>
          <cell r="D2325" t="str">
            <v>PÇ</v>
          </cell>
        </row>
        <row r="2326">
          <cell r="A2326" t="str">
            <v>Y51155</v>
          </cell>
          <cell r="B2326" t="str">
            <v>POLIA DENT 38-20P20-20D70</v>
          </cell>
          <cell r="C2326" t="str">
            <v>PEÇAS</v>
          </cell>
          <cell r="D2326" t="str">
            <v>PÇ</v>
          </cell>
        </row>
        <row r="2327">
          <cell r="A2327" t="str">
            <v>Y51156</v>
          </cell>
          <cell r="B2327" t="str">
            <v>POLIA DENT 30P20D70</v>
          </cell>
          <cell r="C2327" t="str">
            <v>PEÇAS</v>
          </cell>
          <cell r="D2327" t="str">
            <v>PÇ</v>
          </cell>
        </row>
        <row r="2328">
          <cell r="A2328" t="str">
            <v>Y51157</v>
          </cell>
          <cell r="B2328" t="str">
            <v>ENGR 25M06D70</v>
          </cell>
          <cell r="C2328" t="str">
            <v>PEÇAS</v>
          </cell>
          <cell r="D2328" t="str">
            <v>PÇ</v>
          </cell>
        </row>
        <row r="2329">
          <cell r="A2329" t="str">
            <v>Y51158</v>
          </cell>
          <cell r="B2329" t="str">
            <v>DISCO LAT REB BEGE</v>
          </cell>
          <cell r="C2329" t="str">
            <v>PEÇAS</v>
          </cell>
          <cell r="D2329" t="str">
            <v>PÇ</v>
          </cell>
        </row>
        <row r="2330">
          <cell r="A2330" t="str">
            <v>Y51193</v>
          </cell>
          <cell r="B2330" t="str">
            <v>GAB SUP MTY2100</v>
          </cell>
          <cell r="C2330" t="str">
            <v>PEÇAS</v>
          </cell>
          <cell r="D2330" t="str">
            <v>PÇ</v>
          </cell>
        </row>
        <row r="2331">
          <cell r="A2331" t="str">
            <v>Y51194</v>
          </cell>
          <cell r="B2331" t="str">
            <v>EIXO METAL P/ BOB 80MM</v>
          </cell>
          <cell r="C2331" t="str">
            <v>PEÇAS</v>
          </cell>
          <cell r="D2331" t="str">
            <v>PÇ</v>
          </cell>
        </row>
        <row r="2332">
          <cell r="A2332" t="str">
            <v>Y51199</v>
          </cell>
          <cell r="B2332" t="str">
            <v>SUP EIXO BOB ESQ BEGE</v>
          </cell>
          <cell r="C2332" t="str">
            <v>PEÇAS</v>
          </cell>
          <cell r="D2332" t="str">
            <v>PÇ</v>
          </cell>
        </row>
        <row r="2333">
          <cell r="A2333" t="str">
            <v>Y51200</v>
          </cell>
          <cell r="B2333" t="str">
            <v>SUP EIXO BOB DIR BEGE</v>
          </cell>
          <cell r="C2333" t="str">
            <v>PEÇAS</v>
          </cell>
          <cell r="D2333" t="str">
            <v>PÇ</v>
          </cell>
        </row>
        <row r="2334">
          <cell r="A2334" t="str">
            <v>Y52058</v>
          </cell>
          <cell r="B2334" t="str">
            <v>FITA IMP EPSON ERC39</v>
          </cell>
          <cell r="C2334" t="str">
            <v>PEÇAS</v>
          </cell>
          <cell r="D2334" t="str">
            <v>PÇ</v>
          </cell>
        </row>
        <row r="2335">
          <cell r="A2335" t="str">
            <v>Y544003018</v>
          </cell>
          <cell r="B2335" t="str">
            <v>J PAPER GUIDE ROLLER</v>
          </cell>
          <cell r="C2335" t="str">
            <v>PEÇAS</v>
          </cell>
          <cell r="D2335" t="str">
            <v>PÇ</v>
          </cell>
        </row>
        <row r="2336">
          <cell r="A2336" t="str">
            <v>Y544102001</v>
          </cell>
          <cell r="B2336" t="str">
            <v>TAKE-UP GEAR</v>
          </cell>
          <cell r="C2336" t="str">
            <v>PEÇAS</v>
          </cell>
          <cell r="D2336" t="str">
            <v>PÇ</v>
          </cell>
        </row>
        <row r="2337">
          <cell r="A2337" t="str">
            <v>Y6000.3001</v>
          </cell>
          <cell r="B2337" t="str">
            <v>MR 3001 CX REG S/ GAVETA</v>
          </cell>
          <cell r="C2337" t="str">
            <v>LINHA Y</v>
          </cell>
          <cell r="D2337" t="str">
            <v>Y</v>
          </cell>
        </row>
        <row r="2338">
          <cell r="A2338" t="str">
            <v>Y6000.3002</v>
          </cell>
          <cell r="B2338" t="str">
            <v>GAVETA MENNO P/ Y6000</v>
          </cell>
          <cell r="C2338" t="str">
            <v>LINHA Y</v>
          </cell>
          <cell r="D2338" t="str">
            <v>Y</v>
          </cell>
        </row>
        <row r="2339">
          <cell r="A2339" t="str">
            <v>Y6000.3009G</v>
          </cell>
          <cell r="B2339" t="str">
            <v>MR 3009 G CX REG C/ GAVETA GERBÔ</v>
          </cell>
          <cell r="C2339" t="str">
            <v>LINHA Y</v>
          </cell>
          <cell r="D2339" t="str">
            <v>Y</v>
          </cell>
        </row>
        <row r="2340">
          <cell r="A2340" t="str">
            <v>Y6000.3009M</v>
          </cell>
          <cell r="B2340" t="str">
            <v>MR 3009 M CX REG C/ GAVETA MENNO</v>
          </cell>
          <cell r="C2340" t="str">
            <v>LINHA Y</v>
          </cell>
          <cell r="D2340" t="str">
            <v>Y</v>
          </cell>
        </row>
        <row r="2341">
          <cell r="A2341" t="str">
            <v>Y6000.3009Y</v>
          </cell>
          <cell r="B2341" t="str">
            <v>CX REGIS Y6000 C/ GAVETA YANCO</v>
          </cell>
          <cell r="C2341" t="str">
            <v>LINHA Y</v>
          </cell>
          <cell r="D2341" t="str">
            <v>Y</v>
          </cell>
        </row>
        <row r="2342">
          <cell r="A2342" t="str">
            <v>Y6000.3030</v>
          </cell>
          <cell r="B2342" t="str">
            <v>MR 3030 CX REG S/ GAVETA</v>
          </cell>
          <cell r="C2342" t="str">
            <v>LINHA Y</v>
          </cell>
          <cell r="D2342" t="str">
            <v>Y</v>
          </cell>
        </row>
        <row r="2343">
          <cell r="A2343" t="str">
            <v>Y6000.3030G</v>
          </cell>
          <cell r="B2343" t="str">
            <v>MR 3030 G CX REG C/ GAVETA GERBÔ</v>
          </cell>
          <cell r="C2343" t="str">
            <v>LINHA Y</v>
          </cell>
          <cell r="D2343" t="str">
            <v>Y</v>
          </cell>
        </row>
        <row r="2344">
          <cell r="A2344" t="str">
            <v>Y6000.3030M</v>
          </cell>
          <cell r="B2344" t="str">
            <v>MR 3030 M CX REG C/ GAVETA MENNO</v>
          </cell>
          <cell r="C2344" t="str">
            <v>LINHA Y</v>
          </cell>
          <cell r="D2344" t="str">
            <v>Y</v>
          </cell>
        </row>
        <row r="2345">
          <cell r="A2345" t="str">
            <v>Y6150-113</v>
          </cell>
          <cell r="B2345" t="str">
            <v>CON 13 POS</v>
          </cell>
          <cell r="C2345" t="str">
            <v>PEÇAS</v>
          </cell>
          <cell r="D2345" t="str">
            <v>PÇ</v>
          </cell>
        </row>
        <row r="2346">
          <cell r="A2346" t="str">
            <v>Y67011</v>
          </cell>
          <cell r="B2346" t="str">
            <v>CUST DISP CABLE 24 WIRES 260MM</v>
          </cell>
          <cell r="C2346" t="str">
            <v>OUTROS</v>
          </cell>
          <cell r="D2346" t="str">
            <v>PP</v>
          </cell>
        </row>
        <row r="2347">
          <cell r="A2347" t="str">
            <v>Y67013</v>
          </cell>
          <cell r="B2347" t="str">
            <v>FLAT CABLE 34 WIRES 60MM</v>
          </cell>
          <cell r="C2347" t="str">
            <v>PEÇAS</v>
          </cell>
          <cell r="D2347" t="str">
            <v>PÇ</v>
          </cell>
        </row>
        <row r="2348">
          <cell r="A2348" t="str">
            <v>Y67021</v>
          </cell>
          <cell r="B2348" t="str">
            <v>CABO 2 VIAS 2 POS</v>
          </cell>
          <cell r="C2348" t="str">
            <v>PEÇAS</v>
          </cell>
          <cell r="D2348" t="str">
            <v>PÇ</v>
          </cell>
        </row>
        <row r="2349">
          <cell r="A2349" t="str">
            <v>Y67025</v>
          </cell>
          <cell r="B2349" t="str">
            <v>MOD TECL Y6000/PLUS</v>
          </cell>
          <cell r="C2349" t="str">
            <v>PEÇAS</v>
          </cell>
          <cell r="D2349" t="str">
            <v>PÇ</v>
          </cell>
        </row>
        <row r="2350">
          <cell r="A2350" t="str">
            <v>Y67028</v>
          </cell>
          <cell r="B2350" t="str">
            <v>CABO EXT RS485 Y6000</v>
          </cell>
          <cell r="C2350" t="str">
            <v>PEÇAS</v>
          </cell>
          <cell r="D2350" t="str">
            <v>PÇ</v>
          </cell>
        </row>
        <row r="2351">
          <cell r="A2351" t="str">
            <v>Y67034</v>
          </cell>
          <cell r="B2351" t="str">
            <v>CONTROL LOCK CABLE</v>
          </cell>
          <cell r="C2351" t="str">
            <v>PEÇAS</v>
          </cell>
          <cell r="D2351" t="str">
            <v>PÇ</v>
          </cell>
        </row>
        <row r="2352">
          <cell r="A2352" t="str">
            <v>Y67063</v>
          </cell>
          <cell r="B2352" t="str">
            <v>MEC EPSON M-U310</v>
          </cell>
          <cell r="C2352" t="str">
            <v>PEÇAS</v>
          </cell>
          <cell r="D2352" t="str">
            <v>PÇ</v>
          </cell>
        </row>
        <row r="2353">
          <cell r="A2353" t="str">
            <v>Y67065</v>
          </cell>
          <cell r="B2353" t="str">
            <v>CABO FLEX 23 VIAS P/ IMP Y6000</v>
          </cell>
          <cell r="C2353" t="str">
            <v>PEÇAS</v>
          </cell>
          <cell r="D2353" t="str">
            <v>PÇ</v>
          </cell>
        </row>
        <row r="2354">
          <cell r="A2354" t="str">
            <v>Y67083</v>
          </cell>
          <cell r="B2354" t="str">
            <v>BASE REB BEGE</v>
          </cell>
          <cell r="C2354" t="str">
            <v>PEÇAS</v>
          </cell>
          <cell r="D2354" t="str">
            <v>PÇ</v>
          </cell>
        </row>
        <row r="2355">
          <cell r="A2355" t="str">
            <v>Y67087</v>
          </cell>
          <cell r="B2355" t="str">
            <v>CABO 2 VIAS PR/VM 3 POS</v>
          </cell>
          <cell r="C2355" t="str">
            <v>PEÇAS</v>
          </cell>
          <cell r="D2355" t="str">
            <v>PÇ</v>
          </cell>
        </row>
        <row r="2356">
          <cell r="A2356" t="str">
            <v>Y67136</v>
          </cell>
          <cell r="B2356" t="str">
            <v>FLAT CABLE 34 WIRES 110mm</v>
          </cell>
          <cell r="C2356" t="str">
            <v>PEÇAS</v>
          </cell>
          <cell r="D2356" t="str">
            <v>PÇ</v>
          </cell>
        </row>
        <row r="2357">
          <cell r="A2357" t="str">
            <v>Y67142</v>
          </cell>
          <cell r="B2357" t="str">
            <v>PL FTE SKYNET P/ Y6000</v>
          </cell>
          <cell r="C2357" t="str">
            <v>PEÇAS</v>
          </cell>
          <cell r="D2357" t="str">
            <v>PÇ</v>
          </cell>
        </row>
        <row r="2358">
          <cell r="A2358" t="str">
            <v>Y67150</v>
          </cell>
          <cell r="B2358" t="str">
            <v>PL MPB Y6000 40 COL</v>
          </cell>
          <cell r="C2358" t="str">
            <v>PEÇAS</v>
          </cell>
          <cell r="D2358" t="str">
            <v>PÇ</v>
          </cell>
        </row>
        <row r="2359">
          <cell r="A2359" t="str">
            <v>Y67151</v>
          </cell>
          <cell r="B2359" t="str">
            <v>PL PIF Y6000</v>
          </cell>
          <cell r="C2359" t="str">
            <v>PEÇAS</v>
          </cell>
          <cell r="D2359" t="str">
            <v>PÇ</v>
          </cell>
        </row>
        <row r="2360">
          <cell r="A2360" t="str">
            <v>Y67932</v>
          </cell>
          <cell r="B2360" t="str">
            <v>REB YANCO BEGE CMP</v>
          </cell>
          <cell r="C2360" t="str">
            <v>PEÇAS</v>
          </cell>
          <cell r="D2360" t="str">
            <v>PÇ</v>
          </cell>
        </row>
        <row r="2361">
          <cell r="A2361" t="str">
            <v>Y71000</v>
          </cell>
          <cell r="B2361" t="str">
            <v>PLACA MPB Y8000 MODULO</v>
          </cell>
          <cell r="C2361" t="str">
            <v>PEÇAS</v>
          </cell>
          <cell r="D2361" t="str">
            <v>PÇ</v>
          </cell>
        </row>
        <row r="2362">
          <cell r="A2362" t="str">
            <v>Y71001</v>
          </cell>
          <cell r="B2362" t="str">
            <v>GAB INF Y8000</v>
          </cell>
          <cell r="C2362" t="str">
            <v>PEÇAS</v>
          </cell>
          <cell r="D2362" t="str">
            <v>PÇ</v>
          </cell>
        </row>
        <row r="2363">
          <cell r="A2363" t="str">
            <v>Y71002</v>
          </cell>
          <cell r="B2363" t="str">
            <v>GAB SUP Y8000</v>
          </cell>
          <cell r="C2363" t="str">
            <v>PEÇAS</v>
          </cell>
          <cell r="D2363" t="str">
            <v>PÇ</v>
          </cell>
        </row>
        <row r="2364">
          <cell r="A2364" t="str">
            <v>Y71005</v>
          </cell>
          <cell r="B2364" t="str">
            <v>FTE 24V Y8000</v>
          </cell>
          <cell r="C2364" t="str">
            <v>PEÇAS</v>
          </cell>
          <cell r="D2364" t="str">
            <v>PÇ</v>
          </cell>
        </row>
      </sheetData>
      <sheetData sheetId="13"/>
      <sheetData sheetId="14" refreshError="1">
        <row r="2">
          <cell r="A2" t="str">
            <v>00</v>
          </cell>
          <cell r="B2" t="str">
            <v>Serviços</v>
          </cell>
        </row>
        <row r="3">
          <cell r="A3" t="str">
            <v>01</v>
          </cell>
          <cell r="B3" t="str">
            <v>Revendas</v>
          </cell>
        </row>
        <row r="4">
          <cell r="A4" t="str">
            <v>02</v>
          </cell>
          <cell r="B4" t="str">
            <v>Revendas</v>
          </cell>
        </row>
        <row r="5">
          <cell r="A5" t="str">
            <v>03</v>
          </cell>
          <cell r="B5" t="str">
            <v>Revendas</v>
          </cell>
        </row>
        <row r="6">
          <cell r="A6" t="str">
            <v>04</v>
          </cell>
          <cell r="B6" t="str">
            <v>Revendas</v>
          </cell>
        </row>
        <row r="7">
          <cell r="A7" t="str">
            <v>05</v>
          </cell>
          <cell r="B7" t="str">
            <v>Revendas</v>
          </cell>
        </row>
        <row r="8">
          <cell r="A8" t="str">
            <v>06</v>
          </cell>
          <cell r="B8" t="str">
            <v>Projetos Esp.Varejo</v>
          </cell>
        </row>
        <row r="9">
          <cell r="A9" t="str">
            <v>07</v>
          </cell>
          <cell r="B9" t="str">
            <v>Revendas</v>
          </cell>
        </row>
        <row r="10">
          <cell r="A10" t="str">
            <v>08</v>
          </cell>
          <cell r="B10" t="str">
            <v>Revendas</v>
          </cell>
        </row>
        <row r="11">
          <cell r="A11" t="str">
            <v>09</v>
          </cell>
          <cell r="B11" t="str">
            <v>Revendas</v>
          </cell>
        </row>
        <row r="12">
          <cell r="A12" t="str">
            <v>10</v>
          </cell>
          <cell r="B12" t="str">
            <v>Revendas</v>
          </cell>
        </row>
        <row r="13">
          <cell r="A13" t="str">
            <v>11</v>
          </cell>
          <cell r="B13" t="str">
            <v>Projetos Esp.Varejo</v>
          </cell>
        </row>
        <row r="14">
          <cell r="A14" t="str">
            <v>12</v>
          </cell>
          <cell r="B14" t="str">
            <v>Revendas</v>
          </cell>
        </row>
        <row r="15">
          <cell r="A15" t="str">
            <v>13</v>
          </cell>
          <cell r="B15" t="str">
            <v>Revendas</v>
          </cell>
        </row>
        <row r="16">
          <cell r="A16" t="str">
            <v>14</v>
          </cell>
          <cell r="B16" t="str">
            <v>Revendas</v>
          </cell>
        </row>
        <row r="17">
          <cell r="A17" t="str">
            <v>15</v>
          </cell>
          <cell r="B17" t="str">
            <v>Projetos Esp.Varejo</v>
          </cell>
        </row>
        <row r="18">
          <cell r="A18" t="str">
            <v>16</v>
          </cell>
          <cell r="B18" t="str">
            <v>Revendas</v>
          </cell>
        </row>
        <row r="19">
          <cell r="A19" t="str">
            <v>17</v>
          </cell>
          <cell r="B19" t="str">
            <v>Revendas</v>
          </cell>
        </row>
        <row r="20">
          <cell r="A20" t="str">
            <v>18</v>
          </cell>
          <cell r="B20" t="str">
            <v>Universidade</v>
          </cell>
        </row>
        <row r="21">
          <cell r="A21" t="str">
            <v>19</v>
          </cell>
          <cell r="B21" t="str">
            <v>Revendas</v>
          </cell>
        </row>
        <row r="22">
          <cell r="A22" t="str">
            <v>20</v>
          </cell>
          <cell r="B22" t="str">
            <v>Revendas</v>
          </cell>
        </row>
        <row r="23">
          <cell r="A23" t="str">
            <v>21</v>
          </cell>
          <cell r="B23" t="str">
            <v>Revendas</v>
          </cell>
        </row>
        <row r="24">
          <cell r="A24" t="str">
            <v>22</v>
          </cell>
          <cell r="B24" t="str">
            <v>Projetos Esp.Varejo</v>
          </cell>
        </row>
        <row r="25">
          <cell r="A25" t="str">
            <v>23</v>
          </cell>
          <cell r="B25" t="str">
            <v>Revendas</v>
          </cell>
        </row>
        <row r="26">
          <cell r="A26" t="str">
            <v>24</v>
          </cell>
          <cell r="B26" t="str">
            <v>Revendas</v>
          </cell>
        </row>
        <row r="27">
          <cell r="A27" t="str">
            <v>25</v>
          </cell>
          <cell r="B27" t="str">
            <v>Revendas</v>
          </cell>
        </row>
        <row r="28">
          <cell r="A28" t="str">
            <v>26</v>
          </cell>
          <cell r="B28" t="str">
            <v>Revendas</v>
          </cell>
        </row>
        <row r="29">
          <cell r="A29" t="str">
            <v>27</v>
          </cell>
          <cell r="B29" t="str">
            <v>Revendas</v>
          </cell>
        </row>
        <row r="30">
          <cell r="A30" t="str">
            <v>28</v>
          </cell>
          <cell r="B30" t="str">
            <v>Revendas</v>
          </cell>
        </row>
        <row r="31">
          <cell r="A31" t="str">
            <v>30</v>
          </cell>
          <cell r="B31" t="str">
            <v>Revendas</v>
          </cell>
        </row>
        <row r="32">
          <cell r="A32" t="str">
            <v>31</v>
          </cell>
          <cell r="B32" t="str">
            <v>Revendas</v>
          </cell>
        </row>
        <row r="33">
          <cell r="A33" t="str">
            <v>32</v>
          </cell>
          <cell r="B33" t="str">
            <v>Revendas</v>
          </cell>
        </row>
        <row r="34">
          <cell r="A34" t="str">
            <v>33</v>
          </cell>
          <cell r="B34" t="str">
            <v>Revendas</v>
          </cell>
        </row>
        <row r="35">
          <cell r="A35" t="str">
            <v>34</v>
          </cell>
          <cell r="B35" t="str">
            <v>Revendas</v>
          </cell>
        </row>
        <row r="36">
          <cell r="A36" t="str">
            <v>35</v>
          </cell>
          <cell r="B36" t="str">
            <v>Revendas</v>
          </cell>
        </row>
        <row r="37">
          <cell r="A37" t="str">
            <v>36</v>
          </cell>
          <cell r="B37" t="str">
            <v>Revendas</v>
          </cell>
        </row>
        <row r="38">
          <cell r="A38" t="str">
            <v>37</v>
          </cell>
          <cell r="B38" t="str">
            <v>Revendas</v>
          </cell>
        </row>
        <row r="39">
          <cell r="A39" t="str">
            <v>38</v>
          </cell>
          <cell r="B39" t="str">
            <v>Revendas</v>
          </cell>
        </row>
        <row r="40">
          <cell r="A40" t="str">
            <v>39</v>
          </cell>
          <cell r="B40" t="str">
            <v>Revendas</v>
          </cell>
        </row>
        <row r="41">
          <cell r="A41" t="str">
            <v>40</v>
          </cell>
          <cell r="B41" t="str">
            <v>Revendas</v>
          </cell>
        </row>
        <row r="42">
          <cell r="A42" t="str">
            <v>41</v>
          </cell>
          <cell r="B42" t="str">
            <v>Revendas</v>
          </cell>
        </row>
        <row r="43">
          <cell r="A43" t="str">
            <v>43</v>
          </cell>
          <cell r="B43" t="str">
            <v>Revendas</v>
          </cell>
        </row>
        <row r="44">
          <cell r="A44" t="str">
            <v>44</v>
          </cell>
          <cell r="B44" t="str">
            <v>Revendas</v>
          </cell>
        </row>
        <row r="45">
          <cell r="A45" t="str">
            <v>51</v>
          </cell>
          <cell r="B45" t="str">
            <v>Marketing</v>
          </cell>
        </row>
        <row r="46">
          <cell r="A46" t="str">
            <v>63</v>
          </cell>
          <cell r="B46" t="str">
            <v>Serviços</v>
          </cell>
        </row>
        <row r="47">
          <cell r="A47" t="str">
            <v>64</v>
          </cell>
          <cell r="B47" t="str">
            <v>Serviços</v>
          </cell>
        </row>
        <row r="48">
          <cell r="A48" t="str">
            <v>66</v>
          </cell>
          <cell r="B48" t="str">
            <v>Serviços</v>
          </cell>
        </row>
        <row r="49">
          <cell r="A49" t="str">
            <v>68</v>
          </cell>
          <cell r="B49" t="str">
            <v>Revendas</v>
          </cell>
        </row>
        <row r="50">
          <cell r="A50" t="str">
            <v>69</v>
          </cell>
          <cell r="B50" t="str">
            <v>International</v>
          </cell>
        </row>
        <row r="51">
          <cell r="A51" t="str">
            <v>70</v>
          </cell>
          <cell r="B51" t="str">
            <v>Projetos Esp.Varejo</v>
          </cell>
        </row>
        <row r="52">
          <cell r="A52" t="str">
            <v>71</v>
          </cell>
          <cell r="B52" t="str">
            <v>OEM</v>
          </cell>
        </row>
        <row r="53">
          <cell r="A53" t="str">
            <v>72</v>
          </cell>
          <cell r="B53" t="str">
            <v>OEM</v>
          </cell>
        </row>
        <row r="54">
          <cell r="A54" t="str">
            <v>73</v>
          </cell>
          <cell r="B54" t="str">
            <v>Materiais e Logística</v>
          </cell>
        </row>
        <row r="55">
          <cell r="A55" t="str">
            <v>74</v>
          </cell>
          <cell r="B55" t="str">
            <v>Serviços</v>
          </cell>
        </row>
        <row r="56">
          <cell r="A56" t="str">
            <v>75</v>
          </cell>
          <cell r="B56" t="str">
            <v>Serviços</v>
          </cell>
        </row>
        <row r="57">
          <cell r="A57" t="str">
            <v>76</v>
          </cell>
          <cell r="B57" t="str">
            <v>Serviços</v>
          </cell>
        </row>
        <row r="58">
          <cell r="A58" t="str">
            <v>77</v>
          </cell>
          <cell r="B58" t="str">
            <v>Serviços</v>
          </cell>
        </row>
        <row r="59">
          <cell r="A59" t="str">
            <v>80</v>
          </cell>
          <cell r="B59" t="str">
            <v>Serviços</v>
          </cell>
        </row>
        <row r="60">
          <cell r="A60" t="str">
            <v>81</v>
          </cell>
          <cell r="B60" t="str">
            <v>Serviços</v>
          </cell>
        </row>
        <row r="61">
          <cell r="A61" t="str">
            <v>82</v>
          </cell>
          <cell r="B61" t="str">
            <v>Serviços</v>
          </cell>
        </row>
        <row r="62">
          <cell r="A62" t="str">
            <v>83</v>
          </cell>
          <cell r="B62" t="str">
            <v>Serviços</v>
          </cell>
        </row>
        <row r="63">
          <cell r="A63" t="str">
            <v>84</v>
          </cell>
          <cell r="B63" t="str">
            <v>Serviços</v>
          </cell>
        </row>
        <row r="64">
          <cell r="A64" t="str">
            <v>85</v>
          </cell>
          <cell r="B64" t="str">
            <v>Serviços</v>
          </cell>
        </row>
        <row r="65">
          <cell r="A65" t="str">
            <v>86</v>
          </cell>
          <cell r="B65" t="str">
            <v>Revendas</v>
          </cell>
        </row>
        <row r="66">
          <cell r="A66" t="str">
            <v>90</v>
          </cell>
          <cell r="B66" t="str">
            <v>Revendas</v>
          </cell>
        </row>
        <row r="67">
          <cell r="A67" t="str">
            <v>91</v>
          </cell>
          <cell r="B67" t="str">
            <v>Revendas</v>
          </cell>
        </row>
        <row r="68">
          <cell r="A68" t="str">
            <v>92</v>
          </cell>
          <cell r="B68" t="str">
            <v>Revendas</v>
          </cell>
        </row>
        <row r="69">
          <cell r="A69" t="str">
            <v>93</v>
          </cell>
          <cell r="B69" t="str">
            <v>Revendas</v>
          </cell>
        </row>
        <row r="70">
          <cell r="A70" t="str">
            <v>94</v>
          </cell>
          <cell r="B70" t="str">
            <v>Revendas</v>
          </cell>
        </row>
        <row r="71">
          <cell r="A71" t="str">
            <v>95</v>
          </cell>
          <cell r="B71" t="str">
            <v>Revendas</v>
          </cell>
        </row>
      </sheetData>
      <sheetData sheetId="15" refreshError="1">
        <row r="2">
          <cell r="A2" t="str">
            <v>03</v>
          </cell>
          <cell r="B2" t="str">
            <v>Filial São Paulo</v>
          </cell>
        </row>
        <row r="3">
          <cell r="A3" t="str">
            <v>04</v>
          </cell>
          <cell r="B3" t="str">
            <v>Filial Bahia</v>
          </cell>
        </row>
        <row r="4">
          <cell r="A4" t="str">
            <v>05</v>
          </cell>
          <cell r="B4" t="str">
            <v>Filial Santa Catarina</v>
          </cell>
        </row>
        <row r="5">
          <cell r="A5" t="str">
            <v>07</v>
          </cell>
          <cell r="B5" t="str">
            <v>Filial São Paulo</v>
          </cell>
        </row>
        <row r="6">
          <cell r="A6" t="str">
            <v>08</v>
          </cell>
          <cell r="B6" t="str">
            <v>Filial Porto Alegre</v>
          </cell>
        </row>
        <row r="7">
          <cell r="A7" t="str">
            <v>12</v>
          </cell>
          <cell r="B7" t="str">
            <v>Filial Santa Catarina</v>
          </cell>
        </row>
        <row r="8">
          <cell r="A8" t="str">
            <v>13</v>
          </cell>
          <cell r="B8" t="str">
            <v>Filial Santa Catarina</v>
          </cell>
        </row>
        <row r="9">
          <cell r="A9" t="str">
            <v>16</v>
          </cell>
          <cell r="B9" t="str">
            <v>Filial Centro Oeste</v>
          </cell>
        </row>
        <row r="10">
          <cell r="A10" t="str">
            <v>17</v>
          </cell>
          <cell r="B10" t="str">
            <v>Filial Amazonas</v>
          </cell>
        </row>
        <row r="11">
          <cell r="A11" t="str">
            <v>19</v>
          </cell>
          <cell r="B11" t="str">
            <v>Filial São Paulo</v>
          </cell>
        </row>
        <row r="12">
          <cell r="A12" t="str">
            <v>20</v>
          </cell>
          <cell r="B12" t="str">
            <v>Filial Centro Oeste</v>
          </cell>
        </row>
        <row r="13">
          <cell r="A13" t="str">
            <v>21</v>
          </cell>
          <cell r="B13" t="str">
            <v>Filial São Paulo</v>
          </cell>
        </row>
        <row r="14">
          <cell r="A14" t="str">
            <v>23</v>
          </cell>
          <cell r="B14" t="str">
            <v>Filial São Paulo</v>
          </cell>
        </row>
        <row r="15">
          <cell r="A15" t="str">
            <v>24</v>
          </cell>
          <cell r="B15" t="str">
            <v>Filial Centro Oeste</v>
          </cell>
        </row>
        <row r="16">
          <cell r="A16" t="str">
            <v>25</v>
          </cell>
          <cell r="B16" t="str">
            <v>Filial São Paulo</v>
          </cell>
        </row>
        <row r="17">
          <cell r="A17" t="str">
            <v>26</v>
          </cell>
          <cell r="B17" t="str">
            <v>Filial São Paulo</v>
          </cell>
        </row>
        <row r="18">
          <cell r="A18" t="str">
            <v>27</v>
          </cell>
          <cell r="B18" t="str">
            <v>Filial Rio de Janeiro</v>
          </cell>
        </row>
        <row r="19">
          <cell r="A19" t="str">
            <v>30</v>
          </cell>
          <cell r="B19" t="str">
            <v>Filial Rio de Janeiro</v>
          </cell>
        </row>
        <row r="20">
          <cell r="A20" t="str">
            <v>31</v>
          </cell>
          <cell r="B20" t="str">
            <v>Filial Recife</v>
          </cell>
        </row>
        <row r="21">
          <cell r="A21" t="str">
            <v>33</v>
          </cell>
          <cell r="B21" t="str">
            <v>Filial São Paulo</v>
          </cell>
        </row>
        <row r="22">
          <cell r="A22" t="str">
            <v>34</v>
          </cell>
          <cell r="B22" t="str">
            <v>Filial São Paulo</v>
          </cell>
        </row>
        <row r="23">
          <cell r="A23" t="str">
            <v>32</v>
          </cell>
          <cell r="B23" t="str">
            <v>Filial Minas Gerais</v>
          </cell>
        </row>
        <row r="24">
          <cell r="A24" t="str">
            <v>36</v>
          </cell>
          <cell r="B24" t="str">
            <v>Filial São Paulo</v>
          </cell>
        </row>
        <row r="25">
          <cell r="A25" t="str">
            <v>37</v>
          </cell>
          <cell r="B25" t="str">
            <v>Filial Minas Gerais</v>
          </cell>
        </row>
        <row r="26">
          <cell r="A26" t="str">
            <v>38</v>
          </cell>
          <cell r="B26" t="str">
            <v>Filial Recife</v>
          </cell>
        </row>
        <row r="27">
          <cell r="A27" t="str">
            <v>39</v>
          </cell>
          <cell r="B27" t="str">
            <v>Filial Recife</v>
          </cell>
        </row>
        <row r="28">
          <cell r="A28" t="str">
            <v>44</v>
          </cell>
          <cell r="B28" t="str">
            <v>Filial Recife</v>
          </cell>
        </row>
        <row r="29">
          <cell r="A29" t="str">
            <v>90</v>
          </cell>
          <cell r="B29" t="str">
            <v>Filial São Paulo</v>
          </cell>
        </row>
        <row r="30">
          <cell r="A30" t="str">
            <v>91</v>
          </cell>
          <cell r="B30" t="str">
            <v>Filial São Paulo</v>
          </cell>
        </row>
        <row r="31">
          <cell r="A31" t="str">
            <v>92</v>
          </cell>
          <cell r="B31" t="str">
            <v>Filial São Paulo</v>
          </cell>
        </row>
        <row r="32">
          <cell r="A32" t="str">
            <v>93</v>
          </cell>
          <cell r="B32" t="str">
            <v>Filial São Paulo</v>
          </cell>
        </row>
        <row r="33">
          <cell r="A33" t="str">
            <v>94</v>
          </cell>
          <cell r="B33" t="str">
            <v>Filial São Paulo</v>
          </cell>
        </row>
        <row r="34">
          <cell r="A34" t="str">
            <v>95</v>
          </cell>
          <cell r="B34" t="str">
            <v>Filial São Paulo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Posição de Faturamento"/>
      <sheetName val="Painel"/>
      <sheetName val="Composição do Faturamento"/>
      <sheetName val="Posição por Filial"/>
      <sheetName val="Carteira - por Fase"/>
      <sheetName val="Carteira por Cliente - Top 100"/>
      <sheetName val="Carteira por Produto - Top 100"/>
      <sheetName val="Fat Unid - Segmento"/>
      <sheetName val="Carteira"/>
      <sheetName val="Plan1"/>
      <sheetName val="Base"/>
      <sheetName val="Produtos"/>
      <sheetName val="UF - Filial"/>
      <sheetName val="Serie Fat"/>
      <sheetName val="Serie Filial"/>
      <sheetName val="Números"/>
      <sheetName val="Números (2)"/>
      <sheetName val="Metas Filiais"/>
      <sheetName val="Income Statement"/>
      <sheetName val="Forecast"/>
      <sheetName val="parâmetros"/>
      <sheetName val="Phases"/>
      <sheetName val="Resources"/>
      <sheetName val="company"/>
      <sheetName val="FORN"/>
      <sheetName val="MACRO1"/>
      <sheetName val="P&amp;L"/>
      <sheetName val="Revisão ativo-passivo"/>
      <sheetName val="XREF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cd_Produto</v>
          </cell>
          <cell r="B1" t="str">
            <v>descricao</v>
          </cell>
          <cell r="C1" t="str">
            <v>familia</v>
          </cell>
          <cell r="D1" t="str">
            <v>un_prod</v>
          </cell>
        </row>
        <row r="2">
          <cell r="A2" t="str">
            <v>000480020</v>
          </cell>
          <cell r="B2" t="str">
            <v>MEC IMP IM48 B-6 BIDI MEMOC</v>
          </cell>
          <cell r="C2" t="str">
            <v>PEÇAS</v>
          </cell>
          <cell r="D2" t="str">
            <v>PÇ</v>
          </cell>
        </row>
        <row r="3">
          <cell r="A3" t="str">
            <v>000480031</v>
          </cell>
          <cell r="B3" t="str">
            <v>MEC IMP IM48 B-8</v>
          </cell>
          <cell r="C3" t="str">
            <v>PEÇAS</v>
          </cell>
          <cell r="D3" t="str">
            <v>PÇ</v>
          </cell>
        </row>
        <row r="4">
          <cell r="A4" t="str">
            <v>000480033</v>
          </cell>
          <cell r="B4" t="str">
            <v>MEC IMP IM48 B-8 BIDI</v>
          </cell>
          <cell r="C4" t="str">
            <v>PEÇAS</v>
          </cell>
          <cell r="D4" t="str">
            <v>PÇ</v>
          </cell>
        </row>
        <row r="5">
          <cell r="A5" t="str">
            <v>1</v>
          </cell>
          <cell r="B5" t="str">
            <v>CI MICROC Z8681 8MHZ</v>
          </cell>
          <cell r="C5" t="str">
            <v>PEÇAS</v>
          </cell>
          <cell r="D5" t="str">
            <v>PÇ</v>
          </cell>
        </row>
        <row r="6">
          <cell r="A6" t="str">
            <v>10</v>
          </cell>
          <cell r="B6" t="str">
            <v>CI TTL 7407</v>
          </cell>
          <cell r="C6" t="str">
            <v>PEÇAS</v>
          </cell>
          <cell r="D6" t="str">
            <v>PÇ</v>
          </cell>
        </row>
        <row r="7">
          <cell r="A7" t="str">
            <v>10000</v>
          </cell>
          <cell r="B7" t="str">
            <v>PB20 DRL2PR33 KC-1800</v>
          </cell>
          <cell r="C7" t="str">
            <v>BLOCOS</v>
          </cell>
          <cell r="D7" t="str">
            <v>PP</v>
          </cell>
        </row>
        <row r="8">
          <cell r="A8" t="str">
            <v>10000-00</v>
          </cell>
          <cell r="B8" t="str">
            <v>PB20 DRL2PR33 KC1800 SP</v>
          </cell>
          <cell r="C8" t="str">
            <v>BLOCOS</v>
          </cell>
          <cell r="D8" t="str">
            <v>PP</v>
          </cell>
        </row>
        <row r="9">
          <cell r="A9" t="str">
            <v>10000-01</v>
          </cell>
          <cell r="B9" t="str">
            <v>PB20 DRL2FD33 KC1800 SN</v>
          </cell>
          <cell r="C9" t="str">
            <v>BLOCOS</v>
          </cell>
          <cell r="D9" t="str">
            <v>PP</v>
          </cell>
        </row>
        <row r="10">
          <cell r="A10" t="str">
            <v>10000-10</v>
          </cell>
          <cell r="B10" t="str">
            <v>PB20 USL2PR33 KC1800 SP</v>
          </cell>
          <cell r="C10" t="str">
            <v>BLOCOS</v>
          </cell>
          <cell r="D10" t="str">
            <v>PP</v>
          </cell>
        </row>
        <row r="11">
          <cell r="A11" t="str">
            <v>1004</v>
          </cell>
          <cell r="B11" t="str">
            <v>VISOR ACRILICO TMP TRAS MP20</v>
          </cell>
          <cell r="C11" t="str">
            <v>PEÇAS</v>
          </cell>
          <cell r="D11" t="str">
            <v>PÇ</v>
          </cell>
        </row>
        <row r="12">
          <cell r="A12" t="str">
            <v>100480000</v>
          </cell>
          <cell r="B12" t="str">
            <v>CONJ MOT PM-105 S 93.41.100</v>
          </cell>
          <cell r="C12" t="str">
            <v>PEÇAS</v>
          </cell>
          <cell r="D12" t="str">
            <v>PÇ</v>
          </cell>
        </row>
        <row r="13">
          <cell r="A13" t="str">
            <v>100480004</v>
          </cell>
          <cell r="B13" t="str">
            <v>CONJ POS DIR RODA DENT 9304105</v>
          </cell>
          <cell r="C13" t="str">
            <v>PEÇAS</v>
          </cell>
          <cell r="D13" t="str">
            <v>PÇ</v>
          </cell>
        </row>
        <row r="14">
          <cell r="A14" t="str">
            <v>100480005</v>
          </cell>
          <cell r="B14" t="str">
            <v>CONJ CARRO TRANSP 93.04.108</v>
          </cell>
          <cell r="C14" t="str">
            <v>PEÇAS</v>
          </cell>
          <cell r="D14" t="str">
            <v>PÇ</v>
          </cell>
        </row>
        <row r="15">
          <cell r="A15" t="str">
            <v>100480006</v>
          </cell>
          <cell r="B15" t="str">
            <v>CONJ TRAC FITA 93.21.108</v>
          </cell>
          <cell r="C15" t="str">
            <v>PEÇAS</v>
          </cell>
          <cell r="D15" t="str">
            <v>PÇ</v>
          </cell>
        </row>
        <row r="16">
          <cell r="A16" t="str">
            <v>100480009</v>
          </cell>
          <cell r="B16" t="str">
            <v>CONJ CORTE PAP S.M. 93.30.310</v>
          </cell>
          <cell r="C16" t="str">
            <v>PEÇAS</v>
          </cell>
          <cell r="D16" t="str">
            <v>PÇ</v>
          </cell>
        </row>
        <row r="17">
          <cell r="A17" t="str">
            <v>100480010</v>
          </cell>
          <cell r="B17" t="str">
            <v>CONJ MANCAL CIL 93.13.101</v>
          </cell>
          <cell r="C17" t="str">
            <v>PEÇAS</v>
          </cell>
          <cell r="D17" t="str">
            <v>PÇ</v>
          </cell>
        </row>
        <row r="18">
          <cell r="A18" t="str">
            <v>100480039</v>
          </cell>
          <cell r="B18" t="str">
            <v>SUBCJ FOTO SENS AUT ESQ</v>
          </cell>
          <cell r="C18" t="str">
            <v>PEÇAS</v>
          </cell>
          <cell r="D18" t="str">
            <v>PÇ</v>
          </cell>
        </row>
        <row r="19">
          <cell r="A19" t="str">
            <v>100480078</v>
          </cell>
          <cell r="B19" t="str">
            <v>SUBCJ ROLO COMPR PAP</v>
          </cell>
          <cell r="C19" t="str">
            <v>PEÇAS</v>
          </cell>
          <cell r="D19" t="str">
            <v>PÇ</v>
          </cell>
        </row>
        <row r="20">
          <cell r="A20" t="str">
            <v>100480081</v>
          </cell>
          <cell r="B20" t="str">
            <v>CONJ MOT PRINC PM102 SJ</v>
          </cell>
          <cell r="C20" t="str">
            <v>PEÇAS</v>
          </cell>
          <cell r="D20" t="str">
            <v>PÇ</v>
          </cell>
        </row>
        <row r="21">
          <cell r="A21" t="str">
            <v>100480095</v>
          </cell>
          <cell r="B21" t="str">
            <v>CONJ MOT PRINC IM48 DC TACH</v>
          </cell>
          <cell r="C21" t="str">
            <v>PEÇAS</v>
          </cell>
          <cell r="D21" t="str">
            <v>PÇ</v>
          </cell>
        </row>
        <row r="22">
          <cell r="A22" t="str">
            <v>100480096</v>
          </cell>
          <cell r="B22" t="str">
            <v>CONJ SFP B3</v>
          </cell>
          <cell r="C22" t="str">
            <v>PEÇAS</v>
          </cell>
          <cell r="D22" t="str">
            <v>PÇ</v>
          </cell>
        </row>
        <row r="23">
          <cell r="A23" t="str">
            <v>100480100</v>
          </cell>
          <cell r="B23" t="str">
            <v>CONJ MOT ACION G-4</v>
          </cell>
          <cell r="C23" t="str">
            <v>PEÇAS</v>
          </cell>
          <cell r="D23" t="str">
            <v>PÇ</v>
          </cell>
        </row>
        <row r="24">
          <cell r="A24" t="str">
            <v>100480107</v>
          </cell>
          <cell r="B24" t="str">
            <v>CONJ MICRO RUPTOR REB ZANTHUS</v>
          </cell>
          <cell r="C24" t="str">
            <v>PEÇAS</v>
          </cell>
          <cell r="D24" t="str">
            <v>PÇ</v>
          </cell>
        </row>
        <row r="25">
          <cell r="A25" t="str">
            <v>100480138</v>
          </cell>
          <cell r="B25" t="str">
            <v>CONJ PL MAR SENS CENT</v>
          </cell>
          <cell r="C25" t="str">
            <v>PEÇAS</v>
          </cell>
          <cell r="D25" t="str">
            <v>PÇ</v>
          </cell>
        </row>
        <row r="26">
          <cell r="A26" t="str">
            <v>100480163</v>
          </cell>
          <cell r="B26" t="str">
            <v>CONJ SOLN AV PAP 93.56.106</v>
          </cell>
          <cell r="C26" t="str">
            <v>PEÇAS</v>
          </cell>
          <cell r="D26" t="str">
            <v>PÇ</v>
          </cell>
        </row>
        <row r="27">
          <cell r="A27" t="str">
            <v>100480167</v>
          </cell>
          <cell r="B27" t="str">
            <v>CONJ PL MAR</v>
          </cell>
          <cell r="C27" t="str">
            <v>PEÇAS</v>
          </cell>
          <cell r="D27" t="str">
            <v>PÇ</v>
          </cell>
        </row>
        <row r="28">
          <cell r="A28" t="str">
            <v>100480169</v>
          </cell>
          <cell r="B28" t="str">
            <v>CONJ MANCAL CIL CMD BIDI</v>
          </cell>
          <cell r="C28" t="str">
            <v>PEÇAS</v>
          </cell>
          <cell r="D28" t="str">
            <v>PÇ</v>
          </cell>
        </row>
        <row r="29">
          <cell r="A29" t="str">
            <v>100480174</v>
          </cell>
          <cell r="B29" t="str">
            <v>CONJ EMI SIN PCST</v>
          </cell>
          <cell r="C29" t="str">
            <v>PEÇAS</v>
          </cell>
          <cell r="D29" t="str">
            <v>PÇ</v>
          </cell>
        </row>
        <row r="30">
          <cell r="A30" t="str">
            <v>100480175</v>
          </cell>
          <cell r="B30" t="str">
            <v>CONJ REC SIN PCST</v>
          </cell>
          <cell r="C30" t="str">
            <v>PEÇAS</v>
          </cell>
          <cell r="D30" t="str">
            <v>PÇ</v>
          </cell>
        </row>
        <row r="31">
          <cell r="A31" t="str">
            <v>100480180</v>
          </cell>
          <cell r="B31" t="str">
            <v>CONJ CARRO TRANSP IM48 BUCHA</v>
          </cell>
          <cell r="C31" t="str">
            <v>PEÇAS</v>
          </cell>
          <cell r="D31" t="str">
            <v>PÇ</v>
          </cell>
        </row>
        <row r="32">
          <cell r="A32" t="str">
            <v>100480187</v>
          </cell>
          <cell r="B32" t="str">
            <v>CONJ MANCAL CIL CMD UNI B6</v>
          </cell>
          <cell r="C32" t="str">
            <v>PEÇAS</v>
          </cell>
          <cell r="D32" t="str">
            <v>PÇ</v>
          </cell>
        </row>
        <row r="33">
          <cell r="A33" t="str">
            <v>100480188</v>
          </cell>
          <cell r="B33" t="str">
            <v>CONJ SFP B6</v>
          </cell>
          <cell r="C33" t="str">
            <v>PEÇAS</v>
          </cell>
          <cell r="D33" t="str">
            <v>PÇ</v>
          </cell>
        </row>
        <row r="34">
          <cell r="A34" t="str">
            <v>100480189</v>
          </cell>
          <cell r="B34" t="str">
            <v>CONJ MOT PM105-B6</v>
          </cell>
          <cell r="C34" t="str">
            <v>PEÇAS</v>
          </cell>
          <cell r="D34" t="str">
            <v>PÇ</v>
          </cell>
        </row>
        <row r="35">
          <cell r="A35" t="str">
            <v>100480190</v>
          </cell>
          <cell r="B35" t="str">
            <v>CONJ PL MAR B6</v>
          </cell>
          <cell r="C35" t="str">
            <v>PEÇAS</v>
          </cell>
          <cell r="D35" t="str">
            <v>PÇ</v>
          </cell>
        </row>
        <row r="36">
          <cell r="A36" t="str">
            <v>100480191</v>
          </cell>
          <cell r="B36" t="str">
            <v>CONJ SOLN AV PAP B6</v>
          </cell>
          <cell r="C36" t="str">
            <v>PEÇAS</v>
          </cell>
          <cell r="D36" t="str">
            <v>PÇ</v>
          </cell>
        </row>
        <row r="37">
          <cell r="A37" t="str">
            <v>100480192</v>
          </cell>
          <cell r="B37" t="str">
            <v>CONJ PL CON B6</v>
          </cell>
          <cell r="C37" t="str">
            <v>PEÇAS</v>
          </cell>
          <cell r="D37" t="str">
            <v>PÇ</v>
          </cell>
        </row>
        <row r="38">
          <cell r="A38" t="str">
            <v>100480193</v>
          </cell>
          <cell r="B38" t="str">
            <v>CONJ MOT PM105-B6 15 DENTES</v>
          </cell>
          <cell r="C38" t="str">
            <v>PEÇAS</v>
          </cell>
          <cell r="D38" t="str">
            <v>PÇ</v>
          </cell>
        </row>
        <row r="39">
          <cell r="A39" t="str">
            <v>100480194</v>
          </cell>
          <cell r="B39" t="str">
            <v>CONJ MANCAL/CIL CMD BIDI B6</v>
          </cell>
          <cell r="C39" t="str">
            <v>PEÇAS</v>
          </cell>
          <cell r="D39" t="str">
            <v>PÇ</v>
          </cell>
        </row>
        <row r="40">
          <cell r="A40" t="str">
            <v>100700001</v>
          </cell>
          <cell r="B40" t="str">
            <v>CONJ COMPRESSOR A IM-70</v>
          </cell>
          <cell r="C40" t="str">
            <v>PEÇAS</v>
          </cell>
          <cell r="D40" t="str">
            <v>PÇ</v>
          </cell>
        </row>
        <row r="41">
          <cell r="A41" t="str">
            <v>100700002</v>
          </cell>
          <cell r="B41" t="str">
            <v>CONJ COMPRESSOR B IM70</v>
          </cell>
          <cell r="C41" t="str">
            <v>PEÇAS</v>
          </cell>
          <cell r="D41" t="str">
            <v>PÇ</v>
          </cell>
        </row>
        <row r="42">
          <cell r="A42" t="str">
            <v>100700006</v>
          </cell>
          <cell r="B42" t="str">
            <v>CONJ MESA DA FITA IM70-S 724</v>
          </cell>
          <cell r="C42" t="str">
            <v>PEÇAS</v>
          </cell>
          <cell r="D42" t="str">
            <v>PÇ</v>
          </cell>
        </row>
        <row r="43">
          <cell r="A43" t="str">
            <v>100700025</v>
          </cell>
          <cell r="B43" t="str">
            <v>CONJ PLACA CNF</v>
          </cell>
          <cell r="C43" t="str">
            <v>PEÇAS</v>
          </cell>
          <cell r="D43" t="str">
            <v>PÇ</v>
          </cell>
        </row>
        <row r="44">
          <cell r="A44" t="str">
            <v>100700030</v>
          </cell>
          <cell r="B44" t="str">
            <v>CONJ MANCAL CIL CMD IM70-S 724</v>
          </cell>
          <cell r="C44" t="str">
            <v>PEÇAS</v>
          </cell>
          <cell r="D44" t="str">
            <v>PÇ</v>
          </cell>
        </row>
        <row r="45">
          <cell r="A45" t="str">
            <v>1008</v>
          </cell>
          <cell r="B45" t="str">
            <v>COXIM IM48R MP20</v>
          </cell>
          <cell r="C45" t="str">
            <v>PEÇAS</v>
          </cell>
          <cell r="D45" t="str">
            <v>PÇ</v>
          </cell>
        </row>
        <row r="46">
          <cell r="A46" t="str">
            <v>1009190</v>
          </cell>
          <cell r="B46" t="str">
            <v>PRINT HEAD UNIT C</v>
          </cell>
          <cell r="C46" t="str">
            <v>PEÇAS</v>
          </cell>
          <cell r="D46" t="str">
            <v>PÇ</v>
          </cell>
        </row>
        <row r="47">
          <cell r="A47" t="str">
            <v>101120000</v>
          </cell>
          <cell r="B47" t="str">
            <v>CAB 1210 ROBOCENTER</v>
          </cell>
          <cell r="C47" t="str">
            <v>PEÇAS</v>
          </cell>
          <cell r="D47" t="str">
            <v>PÇ</v>
          </cell>
        </row>
        <row r="48">
          <cell r="A48" t="str">
            <v>101120026</v>
          </cell>
          <cell r="B48" t="str">
            <v>CONJ CAB 1210 9 AG 94.56.000</v>
          </cell>
          <cell r="C48" t="str">
            <v>PEÇAS</v>
          </cell>
          <cell r="D48" t="str">
            <v>PÇ</v>
          </cell>
        </row>
        <row r="49">
          <cell r="A49" t="str">
            <v>101120034</v>
          </cell>
          <cell r="B49" t="str">
            <v>CAB IMP 1210 7AG 724</v>
          </cell>
          <cell r="C49" t="str">
            <v>PEÇAS</v>
          </cell>
          <cell r="D49" t="str">
            <v>PÇ</v>
          </cell>
        </row>
        <row r="50">
          <cell r="A50" t="str">
            <v>101120037</v>
          </cell>
          <cell r="B50" t="str">
            <v>CONJ CAB 1210 9 AG 24V B6</v>
          </cell>
          <cell r="C50" t="str">
            <v>PEÇAS</v>
          </cell>
          <cell r="D50" t="str">
            <v>PÇ</v>
          </cell>
        </row>
        <row r="51">
          <cell r="A51" t="str">
            <v>101120043</v>
          </cell>
          <cell r="B51" t="str">
            <v>CAB 1210 ZANTHUS 7AG 94.27.000</v>
          </cell>
          <cell r="C51" t="str">
            <v>PEÇAS</v>
          </cell>
          <cell r="D51" t="str">
            <v>PÇ</v>
          </cell>
        </row>
        <row r="52">
          <cell r="A52" t="str">
            <v>1013</v>
          </cell>
          <cell r="B52" t="str">
            <v>TMP TRAS GAB MP20</v>
          </cell>
          <cell r="C52" t="str">
            <v>PEÇAS</v>
          </cell>
          <cell r="D52" t="str">
            <v>PÇ</v>
          </cell>
        </row>
        <row r="53">
          <cell r="A53" t="str">
            <v>1014</v>
          </cell>
          <cell r="B53" t="str">
            <v>TMP FRN GAB MP20</v>
          </cell>
          <cell r="C53" t="str">
            <v>PEÇAS</v>
          </cell>
          <cell r="D53" t="str">
            <v>PÇ</v>
          </cell>
        </row>
        <row r="54">
          <cell r="A54" t="str">
            <v>1016</v>
          </cell>
          <cell r="B54" t="str">
            <v>CARC INTM GAB MP20 MI</v>
          </cell>
          <cell r="C54" t="str">
            <v>PEÇAS</v>
          </cell>
          <cell r="D54" t="str">
            <v>PÇ</v>
          </cell>
        </row>
        <row r="55">
          <cell r="A55" t="str">
            <v>1017364</v>
          </cell>
          <cell r="B55" t="str">
            <v>HOLDER N.E DETECTOR</v>
          </cell>
          <cell r="C55" t="str">
            <v>PEÇAS</v>
          </cell>
          <cell r="D55" t="str">
            <v>PÇ</v>
          </cell>
        </row>
        <row r="56">
          <cell r="A56" t="str">
            <v>1019</v>
          </cell>
          <cell r="B56" t="str">
            <v>BASE INF GAB MP20</v>
          </cell>
          <cell r="C56" t="str">
            <v>PEÇAS</v>
          </cell>
          <cell r="D56" t="str">
            <v>PÇ</v>
          </cell>
        </row>
        <row r="57">
          <cell r="A57" t="str">
            <v>1019-00</v>
          </cell>
          <cell r="B57" t="str">
            <v>BASE INF GAB MP20 BEGE</v>
          </cell>
          <cell r="C57" t="str">
            <v>PEÇAS</v>
          </cell>
          <cell r="D57" t="str">
            <v>PÇ</v>
          </cell>
        </row>
        <row r="58">
          <cell r="A58" t="str">
            <v>1019689</v>
          </cell>
          <cell r="B58" t="str">
            <v>COVER, A</v>
          </cell>
          <cell r="C58" t="str">
            <v>PEÇAS</v>
          </cell>
          <cell r="D58" t="str">
            <v>PÇ</v>
          </cell>
        </row>
        <row r="59">
          <cell r="A59" t="str">
            <v>1019690</v>
          </cell>
          <cell r="B59" t="str">
            <v>COVER, FACE, A</v>
          </cell>
          <cell r="C59" t="str">
            <v>PEÇAS</v>
          </cell>
          <cell r="D59" t="str">
            <v>PÇ</v>
          </cell>
        </row>
        <row r="60">
          <cell r="A60" t="str">
            <v>1019702</v>
          </cell>
          <cell r="B60" t="str">
            <v>SWITCH PANEL</v>
          </cell>
          <cell r="C60" t="str">
            <v>PEÇAS</v>
          </cell>
          <cell r="D60" t="str">
            <v>PÇ</v>
          </cell>
        </row>
        <row r="61">
          <cell r="A61" t="str">
            <v>1019708</v>
          </cell>
          <cell r="B61" t="str">
            <v>DOCUMENT TABLE</v>
          </cell>
          <cell r="C61" t="str">
            <v>PEÇAS</v>
          </cell>
          <cell r="D61" t="str">
            <v>PÇ</v>
          </cell>
        </row>
        <row r="62">
          <cell r="A62" t="str">
            <v>1019709</v>
          </cell>
          <cell r="B62" t="str">
            <v>PAPER TAKE UP SHAFT ASSEMBLY</v>
          </cell>
          <cell r="C62" t="str">
            <v>PEÇAS</v>
          </cell>
          <cell r="D62" t="str">
            <v>PÇ</v>
          </cell>
        </row>
        <row r="63">
          <cell r="A63" t="str">
            <v>1019867</v>
          </cell>
          <cell r="B63" t="str">
            <v>J PF ROLLER SHAFT ASSY</v>
          </cell>
          <cell r="C63" t="str">
            <v>PEÇAS</v>
          </cell>
          <cell r="D63" t="str">
            <v>PÇ</v>
          </cell>
        </row>
        <row r="64">
          <cell r="A64" t="str">
            <v>1019872</v>
          </cell>
          <cell r="B64" t="str">
            <v>GEAR, INTERMEDIATE</v>
          </cell>
          <cell r="C64" t="str">
            <v>PEÇAS</v>
          </cell>
          <cell r="D64" t="str">
            <v>PÇ</v>
          </cell>
        </row>
        <row r="65">
          <cell r="A65" t="str">
            <v>1019876</v>
          </cell>
          <cell r="B65" t="str">
            <v>ROLLER HOLDING LARGE</v>
          </cell>
          <cell r="C65" t="str">
            <v>PEÇAS</v>
          </cell>
          <cell r="D65" t="str">
            <v>PÇ</v>
          </cell>
        </row>
        <row r="66">
          <cell r="A66" t="str">
            <v>1019927</v>
          </cell>
          <cell r="B66" t="str">
            <v>LEVER RIBBON FRAME</v>
          </cell>
          <cell r="C66" t="str">
            <v>PEÇAS</v>
          </cell>
          <cell r="D66" t="str">
            <v>PÇ</v>
          </cell>
        </row>
        <row r="67">
          <cell r="A67" t="str">
            <v>1020</v>
          </cell>
          <cell r="B67" t="str">
            <v>PE BORR MP20</v>
          </cell>
          <cell r="C67" t="str">
            <v>PEÇAS</v>
          </cell>
          <cell r="D67" t="str">
            <v>PÇ</v>
          </cell>
        </row>
        <row r="68">
          <cell r="A68" t="str">
            <v>102000034</v>
          </cell>
          <cell r="B68" t="str">
            <v>CONJ MEC ABERTURA GAV MG-2000B</v>
          </cell>
          <cell r="C68" t="str">
            <v>PEÇAS</v>
          </cell>
          <cell r="D68" t="str">
            <v>PÇ</v>
          </cell>
        </row>
        <row r="69">
          <cell r="A69" t="str">
            <v>1020008</v>
          </cell>
          <cell r="B69" t="str">
            <v>COVER PAWER SWITCH</v>
          </cell>
          <cell r="C69" t="str">
            <v>PEÇAS</v>
          </cell>
          <cell r="D69" t="str">
            <v>PÇ</v>
          </cell>
        </row>
        <row r="70">
          <cell r="A70" t="str">
            <v>1020144</v>
          </cell>
          <cell r="B70" t="str">
            <v>RIBBON TAKEUP SHAFT ASSY</v>
          </cell>
          <cell r="C70" t="str">
            <v>PEÇAS</v>
          </cell>
          <cell r="D70" t="str">
            <v>PÇ</v>
          </cell>
        </row>
        <row r="71">
          <cell r="A71" t="str">
            <v>1020149</v>
          </cell>
          <cell r="B71" t="str">
            <v>HOME POSITION DETEC SUB ASS'Y</v>
          </cell>
          <cell r="C71" t="str">
            <v>PEÇAS</v>
          </cell>
          <cell r="D71" t="str">
            <v>PÇ</v>
          </cell>
        </row>
        <row r="72">
          <cell r="A72" t="str">
            <v>1020154</v>
          </cell>
          <cell r="B72" t="str">
            <v>CARRO TRANSP TMU375 REF 421</v>
          </cell>
          <cell r="C72" t="str">
            <v>PEÇAS</v>
          </cell>
          <cell r="D72" t="str">
            <v>PÇ</v>
          </cell>
        </row>
        <row r="73">
          <cell r="A73" t="str">
            <v>1021332</v>
          </cell>
          <cell r="B73" t="str">
            <v>CPT-B (P2) 2,6X24</v>
          </cell>
          <cell r="C73" t="str">
            <v>PEÇAS</v>
          </cell>
          <cell r="D73" t="str">
            <v>PÇ</v>
          </cell>
        </row>
        <row r="74">
          <cell r="A74" t="str">
            <v>1022789</v>
          </cell>
          <cell r="B74" t="str">
            <v>CASE, MAIN, AA</v>
          </cell>
          <cell r="C74" t="str">
            <v>PEÇAS</v>
          </cell>
          <cell r="D74" t="str">
            <v>PÇ</v>
          </cell>
        </row>
        <row r="75">
          <cell r="A75" t="str">
            <v>1023</v>
          </cell>
          <cell r="B75" t="str">
            <v>PAR PH CP ZB SO MT 2,2X4,5</v>
          </cell>
          <cell r="C75" t="str">
            <v>PEÇAS</v>
          </cell>
          <cell r="D75" t="str">
            <v>PÇ</v>
          </cell>
        </row>
        <row r="76">
          <cell r="A76" t="str">
            <v>1023606</v>
          </cell>
          <cell r="B76" t="str">
            <v>GUIDE, SLIP PAPER</v>
          </cell>
          <cell r="C76" t="str">
            <v>PEÇAS</v>
          </cell>
          <cell r="D76" t="str">
            <v>PÇ</v>
          </cell>
        </row>
        <row r="77">
          <cell r="A77" t="str">
            <v>1023614</v>
          </cell>
          <cell r="B77" t="str">
            <v>GUIDE ASSEMBLER</v>
          </cell>
          <cell r="C77" t="str">
            <v>PEÇAS</v>
          </cell>
          <cell r="D77" t="str">
            <v>PÇ</v>
          </cell>
        </row>
        <row r="78">
          <cell r="A78" t="str">
            <v>1023653</v>
          </cell>
          <cell r="B78" t="str">
            <v>MECHANISM ASS'Y</v>
          </cell>
          <cell r="C78" t="str">
            <v>PEÇAS</v>
          </cell>
          <cell r="D78" t="str">
            <v>PÇ</v>
          </cell>
        </row>
        <row r="79">
          <cell r="A79" t="str">
            <v>1024</v>
          </cell>
          <cell r="B79" t="str">
            <v>PIN FIX IM48R MP20</v>
          </cell>
          <cell r="C79" t="str">
            <v>PEÇAS</v>
          </cell>
          <cell r="D79" t="str">
            <v>PÇ</v>
          </cell>
        </row>
        <row r="80">
          <cell r="A80" t="str">
            <v>1025</v>
          </cell>
          <cell r="B80" t="str">
            <v>SPT BOB MP20</v>
          </cell>
          <cell r="C80" t="str">
            <v>PEÇAS</v>
          </cell>
          <cell r="D80" t="str">
            <v>PÇ</v>
          </cell>
        </row>
        <row r="81">
          <cell r="A81" t="str">
            <v>1030</v>
          </cell>
          <cell r="B81" t="str">
            <v>CI TTL 74LS132</v>
          </cell>
          <cell r="C81" t="str">
            <v>PEÇAS</v>
          </cell>
          <cell r="D81" t="str">
            <v>PÇ</v>
          </cell>
        </row>
        <row r="82">
          <cell r="A82" t="str">
            <v>1030262</v>
          </cell>
          <cell r="B82" t="str">
            <v>PRINT HEAD MASK ASSY</v>
          </cell>
          <cell r="C82" t="str">
            <v>PEÇAS</v>
          </cell>
          <cell r="D82" t="str">
            <v>PÇ</v>
          </cell>
        </row>
        <row r="83">
          <cell r="A83" t="str">
            <v>1031</v>
          </cell>
          <cell r="B83" t="str">
            <v>CI LINEAR LM339</v>
          </cell>
          <cell r="C83" t="str">
            <v>PEÇAS</v>
          </cell>
          <cell r="D83" t="str">
            <v>PÇ</v>
          </cell>
        </row>
        <row r="84">
          <cell r="A84" t="str">
            <v>1038</v>
          </cell>
          <cell r="B84" t="str">
            <v>BARRA PIN 1X6 180</v>
          </cell>
          <cell r="C84" t="str">
            <v>PEÇAS</v>
          </cell>
          <cell r="D84" t="str">
            <v>PÇ</v>
          </cell>
        </row>
        <row r="85">
          <cell r="A85" t="str">
            <v>1041</v>
          </cell>
          <cell r="B85" t="str">
            <v>RES FIL 2,2R 1W 5%</v>
          </cell>
          <cell r="C85" t="str">
            <v>PEÇAS</v>
          </cell>
          <cell r="D85" t="str">
            <v>PÇ</v>
          </cell>
        </row>
        <row r="86">
          <cell r="A86" t="str">
            <v>1042</v>
          </cell>
          <cell r="B86" t="str">
            <v>CAP CER DISCO 10NF/25V</v>
          </cell>
          <cell r="C86" t="str">
            <v>PEÇAS</v>
          </cell>
          <cell r="D86" t="str">
            <v>PÇ</v>
          </cell>
        </row>
        <row r="87">
          <cell r="A87" t="str">
            <v>1045</v>
          </cell>
          <cell r="B87" t="str">
            <v>DOBR DIR MP20</v>
          </cell>
          <cell r="C87" t="str">
            <v>PEÇAS</v>
          </cell>
          <cell r="D87" t="str">
            <v>PÇ</v>
          </cell>
        </row>
        <row r="88">
          <cell r="A88" t="str">
            <v>1046</v>
          </cell>
          <cell r="B88" t="str">
            <v>DOBR ESQ MP20</v>
          </cell>
          <cell r="C88" t="str">
            <v>PEÇAS</v>
          </cell>
          <cell r="D88" t="str">
            <v>PÇ</v>
          </cell>
        </row>
        <row r="89">
          <cell r="A89" t="str">
            <v>105</v>
          </cell>
          <cell r="B89" t="str">
            <v>FITA IMP EPSON ERC03</v>
          </cell>
          <cell r="C89" t="str">
            <v>PEÇAS</v>
          </cell>
          <cell r="D89" t="str">
            <v>PÇ</v>
          </cell>
        </row>
        <row r="90">
          <cell r="A90" t="str">
            <v>1052</v>
          </cell>
          <cell r="B90" t="str">
            <v>RES CAR 470KR 1/4W 5%</v>
          </cell>
          <cell r="C90" t="str">
            <v>PEÇAS</v>
          </cell>
          <cell r="D90" t="str">
            <v>PÇ</v>
          </cell>
        </row>
        <row r="91">
          <cell r="A91" t="str">
            <v>1056</v>
          </cell>
          <cell r="B91" t="str">
            <v>FITA IMP CMI600/70 HC</v>
          </cell>
          <cell r="C91" t="str">
            <v>PEÇAS</v>
          </cell>
          <cell r="D91" t="str">
            <v>PÇ</v>
          </cell>
        </row>
        <row r="92">
          <cell r="A92" t="str">
            <v>106</v>
          </cell>
          <cell r="B92" t="str">
            <v>CON DB9 90 GRAUS FEM</v>
          </cell>
          <cell r="C92" t="str">
            <v>PEÇAS</v>
          </cell>
          <cell r="D92" t="str">
            <v>PÇ</v>
          </cell>
        </row>
        <row r="93">
          <cell r="A93" t="str">
            <v>1066</v>
          </cell>
          <cell r="B93" t="str">
            <v>PAR CP ZB M2,9X12</v>
          </cell>
          <cell r="C93" t="str">
            <v>PEÇAS</v>
          </cell>
          <cell r="D93" t="str">
            <v>PÇ</v>
          </cell>
        </row>
        <row r="94">
          <cell r="A94" t="str">
            <v>1070</v>
          </cell>
          <cell r="B94" t="str">
            <v>CAP SUPR 100NF/250VAC TIPO X2</v>
          </cell>
          <cell r="C94" t="str">
            <v>PEÇAS</v>
          </cell>
          <cell r="D94" t="str">
            <v>PÇ</v>
          </cell>
        </row>
        <row r="95">
          <cell r="A95" t="str">
            <v>1081</v>
          </cell>
          <cell r="B95" t="str">
            <v>MEC IMP PM600 BEM (DP617 MFCV)</v>
          </cell>
          <cell r="C95" t="str">
            <v>PEÇAS</v>
          </cell>
          <cell r="D95" t="str">
            <v>PP</v>
          </cell>
        </row>
        <row r="96">
          <cell r="A96" t="str">
            <v>1097</v>
          </cell>
          <cell r="B96" t="str">
            <v>CABO ACION MEC CBM</v>
          </cell>
          <cell r="C96" t="str">
            <v>PEÇAS</v>
          </cell>
          <cell r="D96" t="str">
            <v>PÇ</v>
          </cell>
        </row>
        <row r="97">
          <cell r="A97" t="str">
            <v>1098</v>
          </cell>
          <cell r="B97" t="str">
            <v>CABO SER INT RS-DB MP20</v>
          </cell>
          <cell r="C97" t="str">
            <v>PEÇAS</v>
          </cell>
          <cell r="D97" t="str">
            <v>PÇ</v>
          </cell>
        </row>
        <row r="98">
          <cell r="A98" t="str">
            <v>1099</v>
          </cell>
          <cell r="B98" t="str">
            <v>CABO SENS MP20 CI</v>
          </cell>
          <cell r="C98" t="str">
            <v>PEÇAS</v>
          </cell>
          <cell r="D98" t="str">
            <v>PÇ</v>
          </cell>
        </row>
        <row r="99">
          <cell r="A99" t="str">
            <v>110</v>
          </cell>
          <cell r="B99" t="str">
            <v>CI COM MAX232</v>
          </cell>
          <cell r="C99" t="str">
            <v>PEÇAS</v>
          </cell>
          <cell r="D99" t="str">
            <v>PÇ</v>
          </cell>
        </row>
        <row r="100">
          <cell r="A100" t="str">
            <v>11002</v>
          </cell>
          <cell r="B100" t="str">
            <v>MON VIDEO MONO 09" SGVA WAYTEC</v>
          </cell>
          <cell r="C100" t="str">
            <v>MICRO, MONITOR E TECLADO</v>
          </cell>
          <cell r="D100" t="str">
            <v>R</v>
          </cell>
        </row>
        <row r="101">
          <cell r="A101" t="str">
            <v>11009</v>
          </cell>
          <cell r="B101" t="str">
            <v>GAVETA GERBO</v>
          </cell>
          <cell r="C101" t="str">
            <v>LINHA Y</v>
          </cell>
          <cell r="D101" t="str">
            <v>R</v>
          </cell>
        </row>
        <row r="102">
          <cell r="A102" t="str">
            <v>11057</v>
          </cell>
          <cell r="B102" t="str">
            <v>MEMO POWER ECF EQ-0081</v>
          </cell>
          <cell r="C102" t="str">
            <v>OUTROS</v>
          </cell>
          <cell r="D102" t="str">
            <v>R</v>
          </cell>
        </row>
        <row r="103">
          <cell r="A103" t="str">
            <v>11058</v>
          </cell>
          <cell r="B103" t="str">
            <v>MICROCASH JR. EQ-0090</v>
          </cell>
          <cell r="C103" t="str">
            <v>OUTROS</v>
          </cell>
          <cell r="D103" t="str">
            <v>R</v>
          </cell>
        </row>
        <row r="104">
          <cell r="A104" t="str">
            <v>11062</v>
          </cell>
          <cell r="B104" t="str">
            <v>GAVETA MENNO</v>
          </cell>
          <cell r="C104" t="str">
            <v>LINHA Y</v>
          </cell>
          <cell r="D104" t="str">
            <v>R</v>
          </cell>
        </row>
        <row r="105">
          <cell r="A105" t="str">
            <v>11076</v>
          </cell>
          <cell r="B105" t="str">
            <v>LEITOR BR 200 TECLADO</v>
          </cell>
          <cell r="C105" t="str">
            <v>LEITORES</v>
          </cell>
          <cell r="D105" t="str">
            <v>R</v>
          </cell>
        </row>
        <row r="106">
          <cell r="A106" t="str">
            <v>11078</v>
          </cell>
          <cell r="B106" t="str">
            <v>LEITOR BR800V TECLADO</v>
          </cell>
          <cell r="C106" t="str">
            <v>LEITORES</v>
          </cell>
          <cell r="D106" t="str">
            <v>R</v>
          </cell>
        </row>
        <row r="107">
          <cell r="A107" t="str">
            <v>11079</v>
          </cell>
          <cell r="B107" t="str">
            <v>LEITOR BR1000V SWEEP SERIAL</v>
          </cell>
          <cell r="C107" t="str">
            <v>LEITORES</v>
          </cell>
          <cell r="D107" t="str">
            <v>R</v>
          </cell>
        </row>
        <row r="108">
          <cell r="A108" t="str">
            <v>11080</v>
          </cell>
          <cell r="B108" t="str">
            <v>TECLADO COM  DISPLAY 65</v>
          </cell>
          <cell r="C108" t="str">
            <v>MICRO, MONITOR E TECLADO</v>
          </cell>
          <cell r="D108" t="str">
            <v>R</v>
          </cell>
        </row>
        <row r="109">
          <cell r="A109" t="str">
            <v>11084</v>
          </cell>
          <cell r="B109" t="str">
            <v>LEIT BR 200 SERIAL DB9</v>
          </cell>
          <cell r="C109" t="str">
            <v>LEITORES</v>
          </cell>
          <cell r="D109" t="str">
            <v>R</v>
          </cell>
        </row>
        <row r="110">
          <cell r="A110" t="str">
            <v>11085</v>
          </cell>
          <cell r="B110" t="str">
            <v>LEITOR BR1000V SWEEP TECLADO</v>
          </cell>
          <cell r="C110" t="str">
            <v>LEITORES</v>
          </cell>
          <cell r="D110" t="str">
            <v>R</v>
          </cell>
        </row>
        <row r="111">
          <cell r="A111" t="str">
            <v>11088</v>
          </cell>
          <cell r="B111" t="str">
            <v>CONJ NIQUEL GERBO ECONOMIC GSV</v>
          </cell>
          <cell r="C111" t="str">
            <v>LINHA Y</v>
          </cell>
          <cell r="D111" t="str">
            <v>R</v>
          </cell>
        </row>
        <row r="112">
          <cell r="A112" t="str">
            <v>11089</v>
          </cell>
          <cell r="B112" t="str">
            <v>MICROWALL EQ-0110</v>
          </cell>
          <cell r="C112" t="str">
            <v>OUTROS</v>
          </cell>
          <cell r="D112" t="str">
            <v>R</v>
          </cell>
        </row>
        <row r="113">
          <cell r="A113" t="str">
            <v>11093</v>
          </cell>
          <cell r="B113" t="str">
            <v>TEC 65 D VR2 GERTEC</v>
          </cell>
          <cell r="C113" t="str">
            <v>MICRO, MONITOR E TECLADO</v>
          </cell>
          <cell r="D113" t="str">
            <v>R</v>
          </cell>
        </row>
        <row r="114">
          <cell r="A114" t="str">
            <v>11094</v>
          </cell>
          <cell r="B114" t="str">
            <v>TEC 44 GERTEC C/ DISPLAY</v>
          </cell>
          <cell r="C114" t="str">
            <v>MICRO, MONITOR E TECLADO</v>
          </cell>
          <cell r="D114" t="str">
            <v>R</v>
          </cell>
        </row>
        <row r="115">
          <cell r="A115" t="str">
            <v>111</v>
          </cell>
          <cell r="B115" t="str">
            <v>RES CAR 270R 1/4W 5%</v>
          </cell>
          <cell r="C115" t="str">
            <v>PEÇAS</v>
          </cell>
          <cell r="D115" t="str">
            <v>PÇ</v>
          </cell>
        </row>
        <row r="116">
          <cell r="A116" t="str">
            <v>11113</v>
          </cell>
          <cell r="B116" t="str">
            <v>LEIT BR1000V SWEEP SERIAL+CABO</v>
          </cell>
          <cell r="C116" t="str">
            <v>LEITORES</v>
          </cell>
          <cell r="D116" t="str">
            <v>R</v>
          </cell>
        </row>
        <row r="117">
          <cell r="A117" t="str">
            <v>11121</v>
          </cell>
          <cell r="B117" t="str">
            <v>LEIT MINI DISCAN TECLADO</v>
          </cell>
          <cell r="C117" t="str">
            <v>LEITORES</v>
          </cell>
          <cell r="D117" t="str">
            <v>R</v>
          </cell>
        </row>
        <row r="118">
          <cell r="A118" t="str">
            <v>11122</v>
          </cell>
          <cell r="B118" t="str">
            <v>LEIT. MINISCAN CHECK</v>
          </cell>
          <cell r="C118" t="str">
            <v>LEITORES</v>
          </cell>
          <cell r="D118" t="str">
            <v>R</v>
          </cell>
        </row>
        <row r="119">
          <cell r="A119" t="str">
            <v>11123</v>
          </cell>
          <cell r="B119" t="str">
            <v>LEIT. MAXYSCAN</v>
          </cell>
          <cell r="C119" t="str">
            <v>LEITORES</v>
          </cell>
          <cell r="D119" t="str">
            <v>R</v>
          </cell>
        </row>
        <row r="120">
          <cell r="A120" t="str">
            <v>11124</v>
          </cell>
          <cell r="B120" t="str">
            <v>LEIT MINISCAN IR TECLADO</v>
          </cell>
          <cell r="C120" t="str">
            <v>LEITORES</v>
          </cell>
          <cell r="D120" t="str">
            <v>R</v>
          </cell>
        </row>
        <row r="121">
          <cell r="A121" t="str">
            <v>11125</v>
          </cell>
          <cell r="B121" t="str">
            <v>CABO BASE BR1000V SWEEP</v>
          </cell>
          <cell r="C121" t="str">
            <v>PEÇAS</v>
          </cell>
          <cell r="D121" t="str">
            <v>PÇ</v>
          </cell>
        </row>
        <row r="122">
          <cell r="A122" t="str">
            <v>11127</v>
          </cell>
          <cell r="B122" t="str">
            <v>LEIT INTERNET BANKING TECLADO</v>
          </cell>
          <cell r="C122" t="str">
            <v>LEITORES</v>
          </cell>
          <cell r="D122" t="str">
            <v>R</v>
          </cell>
        </row>
        <row r="123">
          <cell r="A123" t="str">
            <v>11128</v>
          </cell>
          <cell r="B123" t="str">
            <v>PRENDEDOR DE NOTAS</v>
          </cell>
          <cell r="C123" t="str">
            <v>PEÇAS</v>
          </cell>
          <cell r="D123" t="str">
            <v>PÇ</v>
          </cell>
        </row>
        <row r="124">
          <cell r="A124" t="str">
            <v>11129</v>
          </cell>
          <cell r="B124" t="str">
            <v>MOLA DO PRENDEDOR DE NOTAS</v>
          </cell>
          <cell r="C124" t="str">
            <v>PEÇAS</v>
          </cell>
          <cell r="D124" t="str">
            <v>PÇ</v>
          </cell>
        </row>
        <row r="125">
          <cell r="A125" t="str">
            <v>11131</v>
          </cell>
          <cell r="B125" t="str">
            <v>SOLENOIDE 24V</v>
          </cell>
          <cell r="C125" t="str">
            <v>PEÇAS</v>
          </cell>
          <cell r="D125" t="str">
            <v>PÇ</v>
          </cell>
        </row>
        <row r="126">
          <cell r="A126" t="str">
            <v>11132</v>
          </cell>
          <cell r="B126" t="str">
            <v>CABO CHATO COM CONECTOR RJ-12</v>
          </cell>
          <cell r="C126" t="str">
            <v>PEÇAS</v>
          </cell>
          <cell r="D126" t="str">
            <v>PÇ</v>
          </cell>
        </row>
        <row r="127">
          <cell r="A127" t="str">
            <v>11139</v>
          </cell>
          <cell r="B127" t="str">
            <v>ROLAMENTOS DA GAVETA</v>
          </cell>
          <cell r="C127" t="str">
            <v>PEÇAS</v>
          </cell>
          <cell r="D127" t="str">
            <v>PÇ</v>
          </cell>
        </row>
        <row r="128">
          <cell r="A128" t="str">
            <v>11140</v>
          </cell>
          <cell r="B128" t="str">
            <v>FECHADURA COM 2 CHAVES</v>
          </cell>
          <cell r="C128" t="str">
            <v>PEÇAS</v>
          </cell>
          <cell r="D128" t="str">
            <v>PÇ</v>
          </cell>
        </row>
        <row r="129">
          <cell r="A129" t="str">
            <v>11141</v>
          </cell>
          <cell r="B129" t="str">
            <v>MOLA DE ABERTURA DA GAV 626O</v>
          </cell>
          <cell r="C129" t="str">
            <v>PEÇAS</v>
          </cell>
          <cell r="D129" t="str">
            <v>PÇ</v>
          </cell>
        </row>
        <row r="130">
          <cell r="A130" t="str">
            <v>11142</v>
          </cell>
          <cell r="B130" t="str">
            <v>PE DE BORRACHA</v>
          </cell>
          <cell r="C130" t="str">
            <v>PEÇAS</v>
          </cell>
          <cell r="D130" t="str">
            <v>PÇ</v>
          </cell>
        </row>
        <row r="131">
          <cell r="A131" t="str">
            <v>11146</v>
          </cell>
          <cell r="B131" t="str">
            <v>FONTE ATX 145W 110/220VAC</v>
          </cell>
          <cell r="C131" t="str">
            <v>PEÇAS</v>
          </cell>
          <cell r="D131" t="str">
            <v>PÇ</v>
          </cell>
        </row>
        <row r="132">
          <cell r="A132" t="str">
            <v>11150</v>
          </cell>
          <cell r="B132" t="str">
            <v>WINCHESTER IDE</v>
          </cell>
          <cell r="C132" t="str">
            <v>MICRO, MONITOR E TECLADO</v>
          </cell>
          <cell r="D132" t="str">
            <v>R</v>
          </cell>
        </row>
        <row r="133">
          <cell r="A133" t="str">
            <v>11153</v>
          </cell>
          <cell r="B133" t="str">
            <v>PLACA DE REDE 10/100BPS</v>
          </cell>
          <cell r="C133" t="str">
            <v>PEÇAS</v>
          </cell>
          <cell r="D133" t="str">
            <v>R</v>
          </cell>
        </row>
        <row r="134">
          <cell r="A134" t="str">
            <v>11170</v>
          </cell>
          <cell r="B134" t="str">
            <v>64 MB DE RAM</v>
          </cell>
          <cell r="C134" t="str">
            <v>PEÇAS</v>
          </cell>
          <cell r="D134" t="str">
            <v>R</v>
          </cell>
        </row>
        <row r="135">
          <cell r="A135" t="str">
            <v>11171</v>
          </cell>
          <cell r="B135" t="str">
            <v>CD ROM 52X</v>
          </cell>
          <cell r="C135" t="str">
            <v>MICRO, MONITOR E TECLADO</v>
          </cell>
          <cell r="D135" t="str">
            <v>R</v>
          </cell>
        </row>
        <row r="136">
          <cell r="A136" t="str">
            <v>11173</v>
          </cell>
          <cell r="B136" t="str">
            <v>128 MB DE RAM</v>
          </cell>
          <cell r="C136" t="str">
            <v>PEÇAS</v>
          </cell>
          <cell r="D136" t="str">
            <v>R</v>
          </cell>
        </row>
        <row r="137">
          <cell r="A137" t="str">
            <v>11176</v>
          </cell>
          <cell r="B137" t="str">
            <v>PLACA MULTISERIAL NX 2ARF-ISA</v>
          </cell>
          <cell r="C137" t="str">
            <v>PEÇAS</v>
          </cell>
          <cell r="D137" t="str">
            <v>PÇ</v>
          </cell>
        </row>
        <row r="138">
          <cell r="A138" t="str">
            <v>11178</v>
          </cell>
          <cell r="B138" t="str">
            <v>PLACA FAX MODEM</v>
          </cell>
          <cell r="C138" t="str">
            <v>PEÇAS</v>
          </cell>
          <cell r="D138" t="str">
            <v>R</v>
          </cell>
        </row>
        <row r="139">
          <cell r="A139" t="str">
            <v>1118</v>
          </cell>
          <cell r="B139" t="str">
            <v>CONJ MOT PM102-B8 20 DENTES</v>
          </cell>
          <cell r="C139" t="str">
            <v>PEÇAS</v>
          </cell>
          <cell r="D139" t="str">
            <v>PÇ</v>
          </cell>
        </row>
        <row r="140">
          <cell r="A140" t="str">
            <v>11181</v>
          </cell>
          <cell r="B140" t="str">
            <v>MEC DE ABERTURA DA GAVETA</v>
          </cell>
          <cell r="C140" t="str">
            <v>PEÇAS</v>
          </cell>
          <cell r="D140" t="str">
            <v>PÇ</v>
          </cell>
        </row>
        <row r="141">
          <cell r="A141" t="str">
            <v>11186</v>
          </cell>
          <cell r="B141" t="str">
            <v>LAMINA MP-20 TH</v>
          </cell>
          <cell r="C141" t="str">
            <v>MARKETING</v>
          </cell>
          <cell r="D141" t="str">
            <v>MKT</v>
          </cell>
        </row>
        <row r="142">
          <cell r="A142" t="str">
            <v>11188</v>
          </cell>
          <cell r="B142" t="str">
            <v>LAMINA CD-10</v>
          </cell>
          <cell r="C142" t="str">
            <v>MARKETING</v>
          </cell>
          <cell r="D142" t="str">
            <v>MKT</v>
          </cell>
        </row>
        <row r="143">
          <cell r="A143" t="str">
            <v>11189</v>
          </cell>
          <cell r="B143" t="str">
            <v>LAMINA BR-1000 H</v>
          </cell>
          <cell r="C143" t="str">
            <v>MARKETING</v>
          </cell>
          <cell r="D143" t="str">
            <v>MKT</v>
          </cell>
        </row>
        <row r="144">
          <cell r="A144" t="str">
            <v>1119</v>
          </cell>
          <cell r="B144" t="str">
            <v>CONJ MOT PM102-B8 15 DENTES</v>
          </cell>
          <cell r="C144" t="str">
            <v>PEÇAS</v>
          </cell>
          <cell r="D144" t="str">
            <v>PÇ</v>
          </cell>
        </row>
        <row r="145">
          <cell r="A145" t="str">
            <v>11190</v>
          </cell>
          <cell r="B145" t="str">
            <v>LAMINA BR-200</v>
          </cell>
          <cell r="C145" t="str">
            <v>MARKETING</v>
          </cell>
          <cell r="D145" t="str">
            <v>MKT</v>
          </cell>
        </row>
        <row r="146">
          <cell r="A146" t="str">
            <v>11196</v>
          </cell>
          <cell r="B146" t="str">
            <v>LAMINA DR-10</v>
          </cell>
          <cell r="C146" t="str">
            <v>MARKETING</v>
          </cell>
          <cell r="D146" t="str">
            <v>MKT</v>
          </cell>
        </row>
        <row r="147">
          <cell r="A147" t="str">
            <v>11197</v>
          </cell>
          <cell r="B147" t="str">
            <v>LAMINA MP-2000 CI, MP-2000 TH</v>
          </cell>
          <cell r="C147" t="str">
            <v>MARKETING</v>
          </cell>
          <cell r="D147" t="str">
            <v>MKT</v>
          </cell>
        </row>
        <row r="148">
          <cell r="A148" t="str">
            <v>11198</v>
          </cell>
          <cell r="B148" t="str">
            <v>LAMINA MP-40 FI II</v>
          </cell>
          <cell r="C148" t="str">
            <v>MARKETING</v>
          </cell>
          <cell r="D148" t="str">
            <v>MKT</v>
          </cell>
        </row>
        <row r="149">
          <cell r="A149" t="str">
            <v>11205</v>
          </cell>
          <cell r="B149" t="str">
            <v>FOLDER DP-20,DP-20C E IT-20</v>
          </cell>
          <cell r="C149" t="str">
            <v>MARKETING</v>
          </cell>
          <cell r="D149" t="str">
            <v>MKT</v>
          </cell>
        </row>
        <row r="150">
          <cell r="A150" t="str">
            <v>11206</v>
          </cell>
          <cell r="B150" t="str">
            <v>FOLDER SMART WAY BOX</v>
          </cell>
          <cell r="C150" t="str">
            <v>MARKETING</v>
          </cell>
          <cell r="D150" t="str">
            <v>MKT</v>
          </cell>
        </row>
        <row r="151">
          <cell r="A151" t="str">
            <v>11219</v>
          </cell>
          <cell r="B151" t="str">
            <v>MICRO COMPUTADOR PARA PDV*</v>
          </cell>
          <cell r="C151" t="str">
            <v>MICRO, MONITOR E TECLADO</v>
          </cell>
          <cell r="D151" t="str">
            <v>R</v>
          </cell>
        </row>
        <row r="152">
          <cell r="A152" t="str">
            <v>11219-0009</v>
          </cell>
          <cell r="B152" t="str">
            <v>DESKTOP CELERON 1.3G S/CD</v>
          </cell>
          <cell r="C152" t="str">
            <v>MICRO, MONITOR E TECLADO</v>
          </cell>
          <cell r="D152" t="str">
            <v>R</v>
          </cell>
        </row>
        <row r="153">
          <cell r="A153" t="str">
            <v>11219-0010</v>
          </cell>
          <cell r="B153" t="str">
            <v>PENTIUM IV 1.8G COM CD</v>
          </cell>
          <cell r="C153" t="str">
            <v>MICRO, MONITOR E TECLADO</v>
          </cell>
          <cell r="D153" t="str">
            <v>R</v>
          </cell>
        </row>
        <row r="154">
          <cell r="A154" t="str">
            <v>11219-0011</v>
          </cell>
          <cell r="B154" t="str">
            <v>CELERON 1.3GHZ S/CD S/FLOPPY</v>
          </cell>
          <cell r="C154" t="str">
            <v>MICRO, MONITOR E TECLADO</v>
          </cell>
          <cell r="D154" t="str">
            <v>R</v>
          </cell>
        </row>
        <row r="155">
          <cell r="A155" t="str">
            <v>11219-0012</v>
          </cell>
          <cell r="B155" t="str">
            <v>DESKTOP CELERON 1.3GHZ S/ SO</v>
          </cell>
          <cell r="C155" t="str">
            <v>MICRO, MONITOR E TECLADO</v>
          </cell>
          <cell r="D155" t="str">
            <v>R</v>
          </cell>
        </row>
        <row r="156">
          <cell r="A156" t="str">
            <v>11219-0013</v>
          </cell>
          <cell r="B156" t="str">
            <v>PENTIUM IV 1.8GHZ CONFIG2</v>
          </cell>
          <cell r="C156" t="str">
            <v>MICRO, MONITOR E TECLADO</v>
          </cell>
          <cell r="D156" t="str">
            <v>R</v>
          </cell>
        </row>
        <row r="157">
          <cell r="A157" t="str">
            <v>11219-0014</v>
          </cell>
          <cell r="B157" t="str">
            <v>DESKTOP CELERON 1.7GHZ CONFIG2</v>
          </cell>
          <cell r="C157" t="str">
            <v>MICRO, MONITOR E TECLADO</v>
          </cell>
          <cell r="D157" t="str">
            <v>R</v>
          </cell>
        </row>
        <row r="158">
          <cell r="A158" t="str">
            <v>11219-0015</v>
          </cell>
          <cell r="B158" t="str">
            <v>DESKTOP CELERON 1.2GHZ CONFIG2</v>
          </cell>
          <cell r="C158" t="str">
            <v>MICRO, MONITOR E TECLADO</v>
          </cell>
          <cell r="D158" t="str">
            <v>R</v>
          </cell>
        </row>
        <row r="159">
          <cell r="A159" t="str">
            <v>11219-0016</v>
          </cell>
          <cell r="B159" t="str">
            <v>DESKTOP CELERON 1.7GHZ CONFIG3</v>
          </cell>
          <cell r="C159" t="str">
            <v>MICRO, MONITOR E TECLADO</v>
          </cell>
          <cell r="D159" t="str">
            <v>R</v>
          </cell>
        </row>
        <row r="160">
          <cell r="A160" t="str">
            <v>11219-0018</v>
          </cell>
          <cell r="B160" t="str">
            <v>DESKTOP CELERON 1.8GHZ S/ SO</v>
          </cell>
          <cell r="C160" t="str">
            <v>MICRO, MONITOR E TECLADO</v>
          </cell>
          <cell r="D160" t="str">
            <v>R</v>
          </cell>
        </row>
        <row r="161">
          <cell r="A161" t="str">
            <v>11219-0019</v>
          </cell>
          <cell r="B161" t="str">
            <v>DESKTOP CELERON 2.0GHZ S/ SO</v>
          </cell>
          <cell r="C161" t="str">
            <v>MICRO, MONITOR E TECLADO</v>
          </cell>
          <cell r="D161" t="str">
            <v>R</v>
          </cell>
        </row>
        <row r="162">
          <cell r="A162" t="str">
            <v>11219-0021</v>
          </cell>
          <cell r="B162" t="str">
            <v>DESKTOP CELERON 2,4GHZ</v>
          </cell>
          <cell r="C162" t="str">
            <v>MICRO, MONITOR E TECLADO</v>
          </cell>
          <cell r="D162" t="str">
            <v>R</v>
          </cell>
        </row>
        <row r="163">
          <cell r="A163" t="str">
            <v>11219-0022</v>
          </cell>
          <cell r="B163" t="str">
            <v>DESKTOP CELERON 2.4GHZ S/CDROM</v>
          </cell>
          <cell r="C163" t="str">
            <v>MICRO, MONITOR E TECLADO</v>
          </cell>
          <cell r="D163" t="str">
            <v>R</v>
          </cell>
        </row>
        <row r="164">
          <cell r="A164" t="str">
            <v>11222</v>
          </cell>
          <cell r="B164" t="str">
            <v>PIN PAD / LEITORA SC-552</v>
          </cell>
          <cell r="C164" t="str">
            <v>OUTROS</v>
          </cell>
          <cell r="D164" t="str">
            <v>R</v>
          </cell>
        </row>
        <row r="165">
          <cell r="A165" t="str">
            <v>11224</v>
          </cell>
          <cell r="B165" t="str">
            <v>FONTE PIN PAD SC552</v>
          </cell>
          <cell r="C165" t="str">
            <v>PEÇAS</v>
          </cell>
          <cell r="D165" t="str">
            <v>PÇ</v>
          </cell>
        </row>
        <row r="166">
          <cell r="A166" t="str">
            <v>11236</v>
          </cell>
          <cell r="B166" t="str">
            <v>MONITOR 15" LG SW500G</v>
          </cell>
          <cell r="C166" t="str">
            <v>MICRO, MONITOR E TECLADO</v>
          </cell>
          <cell r="D166" t="str">
            <v>R</v>
          </cell>
        </row>
        <row r="167">
          <cell r="A167" t="str">
            <v>11237</v>
          </cell>
          <cell r="B167" t="str">
            <v>LEITOR CCD BR 210 TECLADO</v>
          </cell>
          <cell r="C167" t="str">
            <v>LEITORES</v>
          </cell>
          <cell r="D167" t="str">
            <v>PP</v>
          </cell>
        </row>
        <row r="168">
          <cell r="A168" t="str">
            <v>11238</v>
          </cell>
          <cell r="B168" t="str">
            <v>LEIT MINISCAN IR SERIAL</v>
          </cell>
          <cell r="C168" t="str">
            <v>LEITORES</v>
          </cell>
          <cell r="D168" t="str">
            <v>R</v>
          </cell>
        </row>
        <row r="169">
          <cell r="A169" t="str">
            <v>11239</v>
          </cell>
          <cell r="B169" t="str">
            <v>PLACA MULTISERIAL NX2P-PCI-DB</v>
          </cell>
          <cell r="C169" t="str">
            <v>PEÇAS</v>
          </cell>
          <cell r="D169" t="str">
            <v>R</v>
          </cell>
        </row>
        <row r="170">
          <cell r="A170" t="str">
            <v>11242</v>
          </cell>
          <cell r="B170" t="str">
            <v>MOUSE 02 BOTOES PS/2 ITAUTEC</v>
          </cell>
          <cell r="C170" t="str">
            <v>MICRO, MONITOR E TECLADO</v>
          </cell>
          <cell r="D170" t="str">
            <v>R</v>
          </cell>
        </row>
        <row r="171">
          <cell r="A171" t="str">
            <v>11243</v>
          </cell>
          <cell r="B171" t="str">
            <v>TECLADO 107 TECLAS ITAUTEC</v>
          </cell>
          <cell r="C171" t="str">
            <v>MICRO, MONITOR E TECLADO</v>
          </cell>
          <cell r="D171" t="str">
            <v>R</v>
          </cell>
        </row>
        <row r="172">
          <cell r="A172" t="str">
            <v>11245</v>
          </cell>
          <cell r="B172" t="str">
            <v>MONITOR 15" AOC 5EN</v>
          </cell>
          <cell r="C172" t="str">
            <v>MICRO, MONITOR E TECLADO</v>
          </cell>
          <cell r="D172" t="str">
            <v>R</v>
          </cell>
        </row>
        <row r="173">
          <cell r="A173" t="str">
            <v>11246</v>
          </cell>
          <cell r="B173" t="str">
            <v>BALANÇA CS 06 SERIAL</v>
          </cell>
          <cell r="C173" t="str">
            <v>BALANÇAS</v>
          </cell>
          <cell r="D173" t="str">
            <v>R</v>
          </cell>
        </row>
        <row r="174">
          <cell r="A174" t="str">
            <v>11247</v>
          </cell>
          <cell r="B174" t="str">
            <v>BALANÇA CS 15 SERIAL</v>
          </cell>
          <cell r="C174" t="str">
            <v>BALANÇAS</v>
          </cell>
          <cell r="D174" t="str">
            <v>R</v>
          </cell>
        </row>
        <row r="175">
          <cell r="A175" t="str">
            <v>11248</v>
          </cell>
          <cell r="B175" t="str">
            <v>BALANÇA BP 06 SERIAL</v>
          </cell>
          <cell r="C175" t="str">
            <v>BALANÇAS</v>
          </cell>
          <cell r="D175" t="str">
            <v>R</v>
          </cell>
        </row>
        <row r="176">
          <cell r="A176" t="str">
            <v>11249</v>
          </cell>
          <cell r="B176" t="str">
            <v>BALANÇA BP 15 SERIAL</v>
          </cell>
          <cell r="C176" t="str">
            <v>BALANÇAS</v>
          </cell>
          <cell r="D176" t="str">
            <v>R</v>
          </cell>
        </row>
        <row r="177">
          <cell r="A177" t="str">
            <v>1125</v>
          </cell>
          <cell r="B177" t="str">
            <v>VISOR FRN MP20 CI</v>
          </cell>
          <cell r="C177" t="str">
            <v>PEÇAS</v>
          </cell>
          <cell r="D177" t="str">
            <v>PÇ</v>
          </cell>
        </row>
        <row r="178">
          <cell r="A178" t="str">
            <v>11254</v>
          </cell>
          <cell r="B178" t="str">
            <v>LEITOR MS 9520 VOYAGER</v>
          </cell>
          <cell r="C178" t="str">
            <v>LEITORES</v>
          </cell>
          <cell r="D178" t="str">
            <v>R</v>
          </cell>
        </row>
        <row r="179">
          <cell r="A179" t="str">
            <v>11255</v>
          </cell>
          <cell r="B179" t="str">
            <v>LEITOR MS 9540 VOYAGER CG</v>
          </cell>
          <cell r="C179" t="str">
            <v>LEITORES</v>
          </cell>
          <cell r="D179" t="str">
            <v>R</v>
          </cell>
        </row>
        <row r="180">
          <cell r="A180" t="str">
            <v>11256</v>
          </cell>
          <cell r="B180" t="str">
            <v>LEITOR LASER SEMI-FIXO MS6720</v>
          </cell>
          <cell r="C180" t="str">
            <v>LEITORES</v>
          </cell>
          <cell r="D180" t="str">
            <v>R</v>
          </cell>
        </row>
        <row r="181">
          <cell r="A181" t="str">
            <v>11257</v>
          </cell>
          <cell r="B181" t="str">
            <v>LEIT LASER ARGUS MS7220-47 TEC</v>
          </cell>
          <cell r="C181" t="str">
            <v>LEITORES</v>
          </cell>
          <cell r="D181" t="str">
            <v>R</v>
          </cell>
        </row>
        <row r="182">
          <cell r="A182" t="str">
            <v>11258</v>
          </cell>
          <cell r="B182" t="str">
            <v>LEITOR MS 7120 ORBIT</v>
          </cell>
          <cell r="C182" t="str">
            <v>LEITORES</v>
          </cell>
          <cell r="D182" t="str">
            <v>R</v>
          </cell>
        </row>
        <row r="183">
          <cell r="A183" t="str">
            <v>1126</v>
          </cell>
          <cell r="B183" t="str">
            <v>COXIM MEC CBM</v>
          </cell>
          <cell r="C183" t="str">
            <v>PEÇAS</v>
          </cell>
          <cell r="D183" t="str">
            <v>PÇ</v>
          </cell>
        </row>
        <row r="184">
          <cell r="A184" t="str">
            <v>11261</v>
          </cell>
          <cell r="B184" t="str">
            <v>DSK SOFTWARE SCANNER MS-XXXX</v>
          </cell>
          <cell r="C184" t="str">
            <v>SOFTWARE</v>
          </cell>
          <cell r="D184" t="str">
            <v>R</v>
          </cell>
        </row>
        <row r="185">
          <cell r="A185" t="str">
            <v>11262</v>
          </cell>
          <cell r="B185" t="str">
            <v>CESSÃO DIREITOS USO SW MS-9520</v>
          </cell>
          <cell r="C185" t="str">
            <v>SOFTWARE</v>
          </cell>
          <cell r="D185" t="str">
            <v>R</v>
          </cell>
        </row>
        <row r="186">
          <cell r="A186" t="str">
            <v>11263</v>
          </cell>
          <cell r="B186" t="str">
            <v>CESSÃO DIREITOS USO SW MS-9540</v>
          </cell>
          <cell r="C186" t="str">
            <v>SOFTWARE</v>
          </cell>
          <cell r="D186" t="str">
            <v>R</v>
          </cell>
        </row>
        <row r="187">
          <cell r="A187" t="str">
            <v>11270</v>
          </cell>
          <cell r="B187" t="str">
            <v>GAVETA YANCO Y2000 MENNO</v>
          </cell>
          <cell r="C187" t="str">
            <v>LINHA Y</v>
          </cell>
          <cell r="D187" t="str">
            <v>R</v>
          </cell>
        </row>
        <row r="188">
          <cell r="A188" t="str">
            <v>11279</v>
          </cell>
          <cell r="B188" t="str">
            <v>MPB8000</v>
          </cell>
          <cell r="C188" t="str">
            <v>PEÇAS</v>
          </cell>
          <cell r="D188" t="str">
            <v>PÇ</v>
          </cell>
        </row>
        <row r="189">
          <cell r="A189" t="str">
            <v>11286</v>
          </cell>
          <cell r="B189" t="str">
            <v>MTA011M-4103(4101)</v>
          </cell>
          <cell r="C189" t="str">
            <v>PEÇAS</v>
          </cell>
          <cell r="D189" t="str">
            <v>PÇ</v>
          </cell>
        </row>
        <row r="190">
          <cell r="A190" t="str">
            <v>1129</v>
          </cell>
          <cell r="B190" t="str">
            <v>ALMA METAL 3,2X4X12MM</v>
          </cell>
          <cell r="C190" t="str">
            <v>PEÇAS</v>
          </cell>
          <cell r="D190" t="str">
            <v>PÇ</v>
          </cell>
        </row>
        <row r="191">
          <cell r="A191" t="str">
            <v>113</v>
          </cell>
          <cell r="B191" t="str">
            <v>REDE RES 10KR 9 PIN 5%</v>
          </cell>
          <cell r="C191" t="str">
            <v>PEÇAS</v>
          </cell>
          <cell r="D191" t="str">
            <v>PÇ</v>
          </cell>
        </row>
        <row r="192">
          <cell r="A192" t="str">
            <v>11305</v>
          </cell>
          <cell r="B192" t="str">
            <v>BAT LITHIUM3V 200MAH</v>
          </cell>
          <cell r="C192" t="str">
            <v>PEÇAS</v>
          </cell>
          <cell r="D192" t="str">
            <v>PÇ</v>
          </cell>
        </row>
        <row r="193">
          <cell r="A193" t="str">
            <v>11306</v>
          </cell>
          <cell r="B193" t="str">
            <v>LEITOR VOYAGER MS-9520 SERIAL</v>
          </cell>
          <cell r="C193" t="str">
            <v>LEITORES</v>
          </cell>
          <cell r="D193" t="str">
            <v>R</v>
          </cell>
        </row>
        <row r="194">
          <cell r="A194" t="str">
            <v>1132</v>
          </cell>
          <cell r="B194" t="str">
            <v>LING SIMPLES 45 GRAUS M4</v>
          </cell>
          <cell r="C194" t="str">
            <v>PEÇAS</v>
          </cell>
          <cell r="D194" t="str">
            <v>PÇ</v>
          </cell>
        </row>
        <row r="195">
          <cell r="A195" t="str">
            <v>11325</v>
          </cell>
          <cell r="B195" t="str">
            <v>CI ULN2003A (8000)</v>
          </cell>
          <cell r="C195" t="str">
            <v>PEÇAS</v>
          </cell>
          <cell r="D195" t="str">
            <v>PÇ</v>
          </cell>
        </row>
        <row r="196">
          <cell r="A196" t="str">
            <v>11334</v>
          </cell>
          <cell r="B196" t="str">
            <v>CI UPD784031 SMD</v>
          </cell>
          <cell r="C196" t="str">
            <v>PEÇAS</v>
          </cell>
          <cell r="D196" t="str">
            <v>PÇ</v>
          </cell>
        </row>
        <row r="197">
          <cell r="A197" t="str">
            <v>11337</v>
          </cell>
          <cell r="B197" t="str">
            <v>PRINTER M-310</v>
          </cell>
          <cell r="C197" t="str">
            <v>PEÇAS</v>
          </cell>
          <cell r="D197" t="str">
            <v>PÇ</v>
          </cell>
        </row>
        <row r="198">
          <cell r="A198" t="str">
            <v>11338</v>
          </cell>
          <cell r="B198" t="str">
            <v>PRINTER FLAT CABLE 23 LINHAS</v>
          </cell>
          <cell r="C198" t="str">
            <v>PEÇAS</v>
          </cell>
          <cell r="D198" t="str">
            <v>PÇ</v>
          </cell>
        </row>
        <row r="199">
          <cell r="A199" t="str">
            <v>11339</v>
          </cell>
          <cell r="B199" t="str">
            <v>SKYNET POWER SUPPLY P/ Y600</v>
          </cell>
          <cell r="C199" t="str">
            <v>PEÇAS</v>
          </cell>
          <cell r="D199" t="str">
            <v>(vazio)</v>
          </cell>
        </row>
        <row r="200">
          <cell r="A200" t="str">
            <v>11340</v>
          </cell>
          <cell r="B200" t="str">
            <v>FLEX FLAT CABLE PRINTER(Y8000)</v>
          </cell>
          <cell r="C200" t="str">
            <v>PEÇAS</v>
          </cell>
          <cell r="D200" t="str">
            <v>PÇ</v>
          </cell>
        </row>
        <row r="201">
          <cell r="A201" t="str">
            <v>11342</v>
          </cell>
          <cell r="B201" t="str">
            <v>EP 1026444 GEAR, REDUCTION</v>
          </cell>
          <cell r="C201" t="str">
            <v>PEÇAS</v>
          </cell>
          <cell r="D201" t="str">
            <v>PÇ</v>
          </cell>
        </row>
        <row r="202">
          <cell r="A202" t="str">
            <v>11343</v>
          </cell>
          <cell r="B202" t="str">
            <v>EP 1037044 SHAFT, REDUCTION</v>
          </cell>
          <cell r="C202" t="str">
            <v>PEÇAS</v>
          </cell>
          <cell r="D202" t="str">
            <v>PÇ</v>
          </cell>
        </row>
        <row r="203">
          <cell r="A203" t="str">
            <v>11344</v>
          </cell>
          <cell r="B203" t="str">
            <v>EP 1037167 SHAFT, REDUCTION CR</v>
          </cell>
          <cell r="C203" t="str">
            <v>PEÇAS</v>
          </cell>
          <cell r="D203" t="str">
            <v>PÇ</v>
          </cell>
        </row>
        <row r="204">
          <cell r="A204" t="str">
            <v>11346</v>
          </cell>
          <cell r="B204" t="str">
            <v>BAL FILIZ BP15 SERIAL S/ COL</v>
          </cell>
          <cell r="C204" t="str">
            <v>BALANÇAS</v>
          </cell>
          <cell r="D204" t="str">
            <v>R</v>
          </cell>
        </row>
        <row r="205">
          <cell r="A205" t="str">
            <v>11349</v>
          </cell>
          <cell r="B205" t="str">
            <v>BAL FILIZ PLAT 15 KG CABO C</v>
          </cell>
          <cell r="C205" t="str">
            <v>PEÇAS</v>
          </cell>
          <cell r="D205" t="str">
            <v>PÇ</v>
          </cell>
        </row>
        <row r="206">
          <cell r="A206" t="str">
            <v>11355</v>
          </cell>
          <cell r="B206" t="str">
            <v>EP 1026553 SHAFT, RED ASSY</v>
          </cell>
          <cell r="C206" t="str">
            <v>PEÇAS</v>
          </cell>
          <cell r="D206" t="str">
            <v>PÇ</v>
          </cell>
        </row>
        <row r="207">
          <cell r="A207" t="str">
            <v>11356</v>
          </cell>
          <cell r="B207" t="str">
            <v>EP 1026841 GEAR,PAP FEED TRANS</v>
          </cell>
          <cell r="C207" t="str">
            <v>PEÇAS</v>
          </cell>
          <cell r="D207" t="str">
            <v>PÇ</v>
          </cell>
        </row>
        <row r="208">
          <cell r="A208" t="str">
            <v>11357</v>
          </cell>
          <cell r="B208" t="str">
            <v>EP 1026442 GEAR, MOTOR</v>
          </cell>
          <cell r="C208" t="str">
            <v>PEÇAS</v>
          </cell>
          <cell r="D208" t="str">
            <v>PÇ</v>
          </cell>
        </row>
        <row r="209">
          <cell r="A209" t="str">
            <v>11358</v>
          </cell>
          <cell r="B209" t="str">
            <v>EP 2019980 MOTOR</v>
          </cell>
          <cell r="C209" t="str">
            <v>PEÇAS</v>
          </cell>
          <cell r="D209" t="str">
            <v>PÇ</v>
          </cell>
        </row>
        <row r="210">
          <cell r="A210" t="str">
            <v>11359</v>
          </cell>
          <cell r="B210" t="str">
            <v xml:space="preserve">COLETOR CPT 711 - SEM LEITOR </v>
          </cell>
          <cell r="C210" t="str">
            <v>COLETOR DE DADOS</v>
          </cell>
          <cell r="D210" t="str">
            <v>R</v>
          </cell>
        </row>
        <row r="211">
          <cell r="A211" t="str">
            <v>1136</v>
          </cell>
          <cell r="B211" t="str">
            <v>PL FTE FR3 V2</v>
          </cell>
          <cell r="C211" t="str">
            <v>PEÇAS</v>
          </cell>
          <cell r="D211" t="str">
            <v>PÇ</v>
          </cell>
        </row>
        <row r="212">
          <cell r="A212" t="str">
            <v>11360</v>
          </cell>
          <cell r="B212" t="str">
            <v>TERM PORTATIL MOD.CPT711C</v>
          </cell>
          <cell r="C212" t="str">
            <v>COLETOR DE DADOS</v>
          </cell>
          <cell r="D212" t="str">
            <v>R</v>
          </cell>
        </row>
        <row r="213">
          <cell r="A213" t="str">
            <v>11361</v>
          </cell>
          <cell r="B213" t="str">
            <v>TERM PORTATIL CPT711L</v>
          </cell>
          <cell r="C213" t="str">
            <v>COLETOR DE DADOS</v>
          </cell>
          <cell r="D213" t="str">
            <v>R</v>
          </cell>
        </row>
        <row r="214">
          <cell r="A214" t="str">
            <v>11363</v>
          </cell>
          <cell r="B214" t="str">
            <v>BERCO P/CPT711(+CABO+BAT+FTE)</v>
          </cell>
          <cell r="C214" t="str">
            <v>OUTROS</v>
          </cell>
          <cell r="D214" t="str">
            <v>R</v>
          </cell>
        </row>
        <row r="215">
          <cell r="A215" t="str">
            <v>11365</v>
          </cell>
          <cell r="B215" t="str">
            <v>CABO RS232 PARA CPT711</v>
          </cell>
          <cell r="C215" t="str">
            <v>PEÇAS</v>
          </cell>
          <cell r="D215" t="str">
            <v>PÇ</v>
          </cell>
        </row>
        <row r="216">
          <cell r="A216" t="str">
            <v>11373</v>
          </cell>
          <cell r="B216" t="str">
            <v>LEIT LASER INVIS MS7320-41 SER</v>
          </cell>
          <cell r="C216" t="str">
            <v>LEITORES</v>
          </cell>
          <cell r="D216" t="str">
            <v>R</v>
          </cell>
        </row>
        <row r="217">
          <cell r="A217" t="str">
            <v>11374</v>
          </cell>
          <cell r="B217" t="str">
            <v>SCANNERS FIXOS</v>
          </cell>
          <cell r="C217" t="str">
            <v>LEITORES</v>
          </cell>
          <cell r="D217" t="str">
            <v>R</v>
          </cell>
        </row>
        <row r="218">
          <cell r="A218" t="str">
            <v>11375</v>
          </cell>
          <cell r="B218" t="str">
            <v>CESSAO DIREITOS USO MS7320-SW</v>
          </cell>
          <cell r="C218" t="str">
            <v>SOFTWARE</v>
          </cell>
          <cell r="D218" t="str">
            <v>R</v>
          </cell>
        </row>
        <row r="219">
          <cell r="A219" t="str">
            <v>11376</v>
          </cell>
          <cell r="B219" t="str">
            <v>LEIT LASER ECLIP MS5145-41 SER</v>
          </cell>
          <cell r="C219" t="str">
            <v>LEITORES</v>
          </cell>
          <cell r="D219" t="str">
            <v>R</v>
          </cell>
        </row>
        <row r="220">
          <cell r="A220" t="str">
            <v>11377</v>
          </cell>
          <cell r="B220" t="str">
            <v>LEIT LASER ECLIP MS5145-47 TEC</v>
          </cell>
          <cell r="C220" t="str">
            <v>LEITORES</v>
          </cell>
          <cell r="D220" t="str">
            <v>R</v>
          </cell>
        </row>
        <row r="221">
          <cell r="A221" t="str">
            <v>11378</v>
          </cell>
          <cell r="B221" t="str">
            <v>TECL ELETR KT-44 S/LCM C/LCD</v>
          </cell>
          <cell r="C221" t="str">
            <v>MICRO, MONITOR E TECLADO</v>
          </cell>
          <cell r="D221" t="str">
            <v>R</v>
          </cell>
        </row>
        <row r="222">
          <cell r="A222" t="str">
            <v>11380</v>
          </cell>
          <cell r="B222" t="str">
            <v>PIN PAD CRIPTOGR PPC800 GERTEC</v>
          </cell>
          <cell r="C222" t="str">
            <v>LEITORES</v>
          </cell>
          <cell r="D222" t="str">
            <v>R</v>
          </cell>
        </row>
        <row r="223">
          <cell r="A223" t="str">
            <v>11381</v>
          </cell>
          <cell r="B223" t="str">
            <v>TERMINAL CONSULTA TC501 GERTEC</v>
          </cell>
          <cell r="C223" t="str">
            <v>COLETOR DE DADOS</v>
          </cell>
          <cell r="D223" t="str">
            <v>R</v>
          </cell>
        </row>
        <row r="224">
          <cell r="A224" t="str">
            <v>11382-0004</v>
          </cell>
          <cell r="B224" t="str">
            <v>LICENÇA WINDOWS XP PROF</v>
          </cell>
          <cell r="C224" t="str">
            <v>SOFTWARE</v>
          </cell>
          <cell r="D224" t="str">
            <v>R</v>
          </cell>
        </row>
        <row r="225">
          <cell r="A225" t="str">
            <v>11382-0005</v>
          </cell>
          <cell r="B225" t="str">
            <v>LITERATURA WINDOWS XP PROF</v>
          </cell>
          <cell r="C225" t="str">
            <v>SOFTWARE</v>
          </cell>
          <cell r="D225" t="str">
            <v>R</v>
          </cell>
        </row>
        <row r="226">
          <cell r="A226" t="str">
            <v>11382-0006</v>
          </cell>
          <cell r="B226" t="str">
            <v>MIDIA WINDOWS XP PROFESSIONAL</v>
          </cell>
          <cell r="C226" t="str">
            <v>SOFTWARE</v>
          </cell>
          <cell r="D226" t="str">
            <v>R</v>
          </cell>
        </row>
        <row r="227">
          <cell r="A227" t="str">
            <v>11395</v>
          </cell>
          <cell r="B227" t="str">
            <v>LICENCA WIN 2K PRO PT FULL OEM</v>
          </cell>
          <cell r="C227" t="str">
            <v>SOFTWARE</v>
          </cell>
          <cell r="D227" t="str">
            <v>R</v>
          </cell>
        </row>
        <row r="228">
          <cell r="A228" t="str">
            <v>11396</v>
          </cell>
          <cell r="B228" t="str">
            <v>LITERATURA WINDOWS 2000 PRO</v>
          </cell>
          <cell r="C228" t="str">
            <v>SOFTWARE</v>
          </cell>
          <cell r="D228" t="str">
            <v>R</v>
          </cell>
        </row>
        <row r="229">
          <cell r="A229" t="str">
            <v>11397</v>
          </cell>
          <cell r="B229" t="str">
            <v>MIDIA WINDOWS 2000 PRO</v>
          </cell>
          <cell r="C229" t="str">
            <v>SOFTWARE</v>
          </cell>
          <cell r="D229" t="str">
            <v>R</v>
          </cell>
        </row>
        <row r="230">
          <cell r="A230" t="str">
            <v>11398</v>
          </cell>
          <cell r="B230" t="str">
            <v>COMPACT FLASH MODEM 56K PRETEC</v>
          </cell>
          <cell r="C230" t="str">
            <v>OUTROS</v>
          </cell>
          <cell r="D230" t="str">
            <v>R</v>
          </cell>
        </row>
        <row r="231">
          <cell r="A231" t="str">
            <v>11399</v>
          </cell>
          <cell r="B231" t="str">
            <v>PIN PAD VERIFONE SC5000 + FTE</v>
          </cell>
          <cell r="C231" t="str">
            <v>OUTROS</v>
          </cell>
          <cell r="D231" t="str">
            <v>R</v>
          </cell>
        </row>
        <row r="232">
          <cell r="A232" t="str">
            <v>11400</v>
          </cell>
          <cell r="B232" t="str">
            <v>CABO FORCA PIN PAD SC5000</v>
          </cell>
          <cell r="C232" t="str">
            <v>OUTROS</v>
          </cell>
          <cell r="D232" t="str">
            <v>R</v>
          </cell>
        </row>
        <row r="233">
          <cell r="A233" t="str">
            <v>11401</v>
          </cell>
          <cell r="B233" t="str">
            <v>CABO INTERF PIN PAD SC5000</v>
          </cell>
          <cell r="C233" t="str">
            <v>OUTROS</v>
          </cell>
          <cell r="D233" t="str">
            <v>R</v>
          </cell>
        </row>
        <row r="234">
          <cell r="A234" t="str">
            <v>11402</v>
          </cell>
          <cell r="B234" t="str">
            <v>SERVIDOR PENTIUM IV 2.4GHZ</v>
          </cell>
          <cell r="C234" t="str">
            <v>MICRO, MONITOR E TECLADO</v>
          </cell>
          <cell r="D234" t="str">
            <v>R</v>
          </cell>
        </row>
        <row r="235">
          <cell r="A235" t="str">
            <v>11403</v>
          </cell>
          <cell r="B235" t="str">
            <v>PL MULTISERIAL VALLEY</v>
          </cell>
          <cell r="C235" t="str">
            <v>PEÇAS</v>
          </cell>
          <cell r="D235" t="str">
            <v>R</v>
          </cell>
        </row>
        <row r="236">
          <cell r="A236" t="str">
            <v>11404</v>
          </cell>
          <cell r="B236" t="str">
            <v>MICROCOMPUTADOR COMPAQ MOD EVO</v>
          </cell>
          <cell r="C236" t="str">
            <v>MICRO, MONITOR E TECLADO</v>
          </cell>
          <cell r="D236" t="str">
            <v>R</v>
          </cell>
        </row>
        <row r="237">
          <cell r="A237" t="str">
            <v>11405</v>
          </cell>
          <cell r="B237" t="str">
            <v>LEITOR LASER CIPHER CPT-8300L</v>
          </cell>
          <cell r="C237" t="str">
            <v>LEITORES</v>
          </cell>
          <cell r="D237" t="str">
            <v>R</v>
          </cell>
        </row>
        <row r="238">
          <cell r="A238" t="str">
            <v>11406</v>
          </cell>
          <cell r="B238" t="str">
            <v>BERCO P/LEITOR CIPHER CPT-8300</v>
          </cell>
          <cell r="C238" t="str">
            <v>COLETOR DE DADOS</v>
          </cell>
          <cell r="D238" t="str">
            <v>R</v>
          </cell>
        </row>
        <row r="239">
          <cell r="A239" t="str">
            <v>11414</v>
          </cell>
          <cell r="B239" t="str">
            <v>MOTHERBOARD P4S533-VM</v>
          </cell>
          <cell r="C239" t="str">
            <v>PEÇAS</v>
          </cell>
          <cell r="D239" t="str">
            <v>PÇ</v>
          </cell>
        </row>
        <row r="240">
          <cell r="A240" t="str">
            <v>11417</v>
          </cell>
          <cell r="B240" t="str">
            <v>MOD MEM 128M DDR</v>
          </cell>
          <cell r="C240" t="str">
            <v>PEÇAS</v>
          </cell>
          <cell r="D240" t="str">
            <v>PÇ</v>
          </cell>
        </row>
        <row r="241">
          <cell r="A241" t="str">
            <v>11419</v>
          </cell>
          <cell r="B241" t="str">
            <v>PL REDE SURECOM EP-320X-R-1</v>
          </cell>
          <cell r="C241" t="str">
            <v>PEÇAS</v>
          </cell>
          <cell r="D241" t="str">
            <v>PÇ</v>
          </cell>
        </row>
        <row r="242">
          <cell r="A242" t="str">
            <v>1142</v>
          </cell>
          <cell r="B242" t="str">
            <v>PL RS DB</v>
          </cell>
          <cell r="C242" t="str">
            <v>PEÇAS</v>
          </cell>
          <cell r="D242" t="str">
            <v>PÇ</v>
          </cell>
        </row>
        <row r="243">
          <cell r="A243" t="str">
            <v>11421</v>
          </cell>
          <cell r="B243" t="str">
            <v>FTE FULL RANGE 5V/0.5A CENTRO</v>
          </cell>
          <cell r="C243" t="str">
            <v>OUTROS</v>
          </cell>
          <cell r="D243" t="str">
            <v>R</v>
          </cell>
        </row>
        <row r="244">
          <cell r="A244" t="str">
            <v>11422</v>
          </cell>
          <cell r="B244" t="str">
            <v>LEITOR CTS LS100/1 F/R ST INK</v>
          </cell>
          <cell r="C244" t="str">
            <v>LEITORES</v>
          </cell>
          <cell r="D244" t="str">
            <v>R</v>
          </cell>
        </row>
        <row r="245">
          <cell r="A245" t="str">
            <v>11425</v>
          </cell>
          <cell r="B245" t="str">
            <v>LEIT COD BARRAS IS4120</v>
          </cell>
          <cell r="C245" t="str">
            <v>LEITORES</v>
          </cell>
          <cell r="D245" t="str">
            <v>R</v>
          </cell>
        </row>
        <row r="246">
          <cell r="A246" t="str">
            <v>11426</v>
          </cell>
          <cell r="B246" t="str">
            <v>HP COMPAQ NOTEBOOK NX9005</v>
          </cell>
          <cell r="C246" t="str">
            <v>MICRO, MONITOR E TECLADO</v>
          </cell>
          <cell r="D246" t="str">
            <v>R</v>
          </cell>
        </row>
        <row r="247">
          <cell r="A247" t="str">
            <v>11427</v>
          </cell>
          <cell r="B247" t="str">
            <v>MON LCD 12.1" LOGO BEMA</v>
          </cell>
          <cell r="C247" t="str">
            <v>MICRO, MONITOR E TECLADO</v>
          </cell>
          <cell r="D247" t="str">
            <v>R</v>
          </cell>
        </row>
        <row r="248">
          <cell r="A248" t="str">
            <v>11430</v>
          </cell>
          <cell r="B248" t="str">
            <v>LEIT COD BARR 52 SCANS/S RS232</v>
          </cell>
          <cell r="C248" t="str">
            <v>LEITORES</v>
          </cell>
          <cell r="D248" t="str">
            <v>R</v>
          </cell>
        </row>
        <row r="249">
          <cell r="A249" t="str">
            <v>11431</v>
          </cell>
          <cell r="B249" t="str">
            <v>ESPELHO P/LCB 15X65 PRIM SPFC</v>
          </cell>
          <cell r="C249" t="str">
            <v>PEÇAS</v>
          </cell>
          <cell r="D249" t="str">
            <v>PÇ</v>
          </cell>
        </row>
        <row r="250">
          <cell r="A250" t="str">
            <v>11432</v>
          </cell>
          <cell r="B250" t="str">
            <v>PL REDE WIRELESS C/EXT+ANTENA</v>
          </cell>
          <cell r="C250" t="str">
            <v>PEÇAS</v>
          </cell>
          <cell r="D250" t="str">
            <v>PÇ</v>
          </cell>
        </row>
        <row r="251">
          <cell r="A251" t="str">
            <v>11435</v>
          </cell>
          <cell r="B251" t="str">
            <v>LEIT LASER ECLIP MS5145-37 USB</v>
          </cell>
          <cell r="C251" t="str">
            <v>LEITORES</v>
          </cell>
          <cell r="D251" t="str">
            <v>R</v>
          </cell>
        </row>
        <row r="252">
          <cell r="A252" t="str">
            <v>11436</v>
          </cell>
          <cell r="B252" t="str">
            <v>LEIT LASER MS9535 VOYAGER BT</v>
          </cell>
          <cell r="C252" t="str">
            <v>LEITORES</v>
          </cell>
          <cell r="D252" t="str">
            <v>R</v>
          </cell>
        </row>
        <row r="253">
          <cell r="A253" t="str">
            <v>11438</v>
          </cell>
          <cell r="B253" t="str">
            <v>LEITOR LASER ORBIT MS-7120-41</v>
          </cell>
          <cell r="C253" t="str">
            <v>LEITORES</v>
          </cell>
          <cell r="D253" t="str">
            <v>R</v>
          </cell>
        </row>
        <row r="254">
          <cell r="A254" t="str">
            <v>11439</v>
          </cell>
          <cell r="B254" t="str">
            <v>LEIT LASER SEMI-FIXO MS6720-41</v>
          </cell>
          <cell r="C254" t="str">
            <v>LEITORES</v>
          </cell>
          <cell r="D254" t="str">
            <v>R</v>
          </cell>
        </row>
        <row r="255">
          <cell r="A255" t="str">
            <v>11444</v>
          </cell>
          <cell r="B255" t="str">
            <v>TEC 12AT GERTEC 004.0443-3</v>
          </cell>
          <cell r="C255" t="str">
            <v>PEÇAS</v>
          </cell>
          <cell r="D255" t="str">
            <v>PÇ</v>
          </cell>
        </row>
        <row r="256">
          <cell r="A256" t="str">
            <v>11500-0001</v>
          </cell>
          <cell r="B256" t="str">
            <v>MICROCOMPUTADOR CELERON 1,7GHZ</v>
          </cell>
          <cell r="C256" t="str">
            <v>MICRO, MONITOR E TECLADO</v>
          </cell>
          <cell r="D256" t="str">
            <v>R</v>
          </cell>
        </row>
        <row r="257">
          <cell r="A257" t="str">
            <v>11500-0002</v>
          </cell>
          <cell r="B257" t="str">
            <v>MICROCOMPUTADOR P4 2,4 GHZ</v>
          </cell>
          <cell r="C257" t="str">
            <v>MICRO, MONITOR E TECLADO</v>
          </cell>
          <cell r="D257" t="str">
            <v>R</v>
          </cell>
        </row>
        <row r="258">
          <cell r="A258" t="str">
            <v>1154</v>
          </cell>
          <cell r="B258" t="str">
            <v>PAR PH CP ZB M4X5</v>
          </cell>
          <cell r="C258" t="str">
            <v>PEÇAS</v>
          </cell>
          <cell r="D258" t="str">
            <v>PÇ</v>
          </cell>
        </row>
        <row r="259">
          <cell r="A259" t="str">
            <v>1155</v>
          </cell>
          <cell r="B259" t="str">
            <v>AR PH CP ZB M3X8</v>
          </cell>
          <cell r="C259" t="str">
            <v>PEÇAS</v>
          </cell>
          <cell r="D259" t="str">
            <v>PÇ</v>
          </cell>
        </row>
        <row r="260">
          <cell r="A260" t="str">
            <v>1156</v>
          </cell>
          <cell r="B260" t="str">
            <v>PAR PH CP ZB M3X10</v>
          </cell>
          <cell r="C260" t="str">
            <v>PEÇAS</v>
          </cell>
          <cell r="D260" t="str">
            <v>PÇ</v>
          </cell>
        </row>
        <row r="261">
          <cell r="A261" t="str">
            <v>1160</v>
          </cell>
          <cell r="B261" t="str">
            <v>PORCA SEXT ZB M3 DIN934</v>
          </cell>
          <cell r="C261" t="str">
            <v>PEÇAS</v>
          </cell>
          <cell r="D261" t="str">
            <v>PÇ</v>
          </cell>
        </row>
        <row r="262">
          <cell r="A262" t="str">
            <v>11600-0000</v>
          </cell>
          <cell r="B262" t="str">
            <v>SB4010 CELERON 2.4 128M</v>
          </cell>
          <cell r="C262" t="str">
            <v>CPU</v>
          </cell>
          <cell r="D262" t="str">
            <v>R</v>
          </cell>
        </row>
        <row r="263">
          <cell r="A263" t="str">
            <v>11600-0001</v>
          </cell>
          <cell r="B263" t="str">
            <v>SB4010 CELERON 2.53 128M</v>
          </cell>
          <cell r="C263" t="str">
            <v>CPU</v>
          </cell>
          <cell r="D263" t="str">
            <v>R</v>
          </cell>
        </row>
        <row r="264">
          <cell r="A264" t="str">
            <v>11600-1000</v>
          </cell>
          <cell r="B264" t="str">
            <v>SB4010 CELERON 2.4 128M</v>
          </cell>
          <cell r="C264" t="str">
            <v>CPU</v>
          </cell>
          <cell r="D264" t="str">
            <v>R</v>
          </cell>
        </row>
        <row r="265">
          <cell r="A265" t="str">
            <v>11600-0002</v>
          </cell>
          <cell r="B265" t="str">
            <v>SB4010 CEL 2.26 128M</v>
          </cell>
          <cell r="C265" t="str">
            <v>CPU</v>
          </cell>
          <cell r="D265" t="str">
            <v>R</v>
          </cell>
        </row>
        <row r="266">
          <cell r="A266" t="str">
            <v>11600-0004</v>
          </cell>
          <cell r="B266" t="str">
            <v>SB4010 CEL 2.26 256M</v>
          </cell>
          <cell r="C266" t="str">
            <v>CPU</v>
          </cell>
          <cell r="D266" t="str">
            <v>R</v>
          </cell>
        </row>
        <row r="267">
          <cell r="A267" t="str">
            <v>11600-0010</v>
          </cell>
          <cell r="B267" t="str">
            <v>SB4010 CEL 2.4 128M</v>
          </cell>
          <cell r="C267" t="str">
            <v>CPU</v>
          </cell>
          <cell r="D267" t="str">
            <v>R</v>
          </cell>
        </row>
        <row r="268">
          <cell r="A268" t="str">
            <v>11600-1012</v>
          </cell>
          <cell r="B268" t="str">
            <v>SB4010 CEL 2.4 256M + CD SO</v>
          </cell>
          <cell r="C268" t="str">
            <v>CPU</v>
          </cell>
          <cell r="D268" t="str">
            <v>R</v>
          </cell>
        </row>
        <row r="269">
          <cell r="A269" t="str">
            <v>1167</v>
          </cell>
          <cell r="B269" t="str">
            <v>SPT MODULAR JACK</v>
          </cell>
          <cell r="C269" t="str">
            <v>PEÇAS</v>
          </cell>
          <cell r="D269" t="str">
            <v>PÇ</v>
          </cell>
        </row>
        <row r="270">
          <cell r="A270" t="str">
            <v>117</v>
          </cell>
          <cell r="B270" t="str">
            <v>REDE RES 1,2KR 9 PIN 5%</v>
          </cell>
          <cell r="C270" t="str">
            <v>PEÇAS</v>
          </cell>
          <cell r="D270" t="str">
            <v>PÇ</v>
          </cell>
        </row>
        <row r="271">
          <cell r="A271" t="str">
            <v>118</v>
          </cell>
          <cell r="B271" t="str">
            <v>CAP ELT RAD 470UF/25V +/-20%</v>
          </cell>
          <cell r="C271" t="str">
            <v>PEÇAS</v>
          </cell>
          <cell r="D271" t="str">
            <v>PÇ</v>
          </cell>
        </row>
        <row r="272">
          <cell r="A272" t="str">
            <v>1186</v>
          </cell>
          <cell r="B272" t="str">
            <v xml:space="preserve">MP20 PPB6NN02                 </v>
          </cell>
          <cell r="C272" t="str">
            <v>IMPRESSORAS NÃO-FISCAIS</v>
          </cell>
          <cell r="D272" t="str">
            <v>PP</v>
          </cell>
        </row>
        <row r="273">
          <cell r="A273" t="str">
            <v>119</v>
          </cell>
          <cell r="B273" t="str">
            <v>CAP ELT RAD 100UF/25V +/-20%</v>
          </cell>
          <cell r="C273" t="str">
            <v>PEÇAS</v>
          </cell>
          <cell r="D273" t="str">
            <v>PÇ</v>
          </cell>
        </row>
        <row r="274">
          <cell r="A274" t="str">
            <v>1200</v>
          </cell>
          <cell r="B274" t="str">
            <v>PCI RS-DB</v>
          </cell>
          <cell r="C274" t="str">
            <v>PEÇAS</v>
          </cell>
          <cell r="D274" t="str">
            <v>PÇ</v>
          </cell>
        </row>
        <row r="275">
          <cell r="A275" t="str">
            <v>1205</v>
          </cell>
          <cell r="B275" t="str">
            <v>PAR PH CP ZB M3X6</v>
          </cell>
          <cell r="C275" t="str">
            <v>PEÇAS</v>
          </cell>
          <cell r="D275" t="str">
            <v>PÇ</v>
          </cell>
        </row>
        <row r="276">
          <cell r="A276" t="str">
            <v>1206</v>
          </cell>
          <cell r="B276" t="str">
            <v>CAP ELT RAD 2200UF/40V +/-20%</v>
          </cell>
          <cell r="C276" t="str">
            <v>PEÇAS</v>
          </cell>
          <cell r="D276" t="str">
            <v>PÇ</v>
          </cell>
        </row>
        <row r="277">
          <cell r="A277" t="str">
            <v>1209</v>
          </cell>
          <cell r="B277" t="str">
            <v>PL CONTR BDS92R-17</v>
          </cell>
          <cell r="C277" t="str">
            <v>PEÇAS</v>
          </cell>
          <cell r="D277" t="str">
            <v>PÇ</v>
          </cell>
        </row>
        <row r="278">
          <cell r="A278" t="str">
            <v>1215</v>
          </cell>
          <cell r="B278" t="str">
            <v>EIXO BOB ZINCADO BR</v>
          </cell>
          <cell r="C278" t="str">
            <v>PEÇAS</v>
          </cell>
          <cell r="D278" t="str">
            <v>PÇ</v>
          </cell>
        </row>
        <row r="279">
          <cell r="A279" t="str">
            <v>1223</v>
          </cell>
          <cell r="B279" t="str">
            <v>BUCHA COXIM 4MM</v>
          </cell>
          <cell r="C279" t="str">
            <v>PEÇAS</v>
          </cell>
          <cell r="D279" t="str">
            <v>PÇ</v>
          </cell>
        </row>
        <row r="280">
          <cell r="A280" t="str">
            <v>1224</v>
          </cell>
          <cell r="B280" t="str">
            <v>MOLA AMORT FM.040-0594 MOLTEC</v>
          </cell>
          <cell r="C280" t="str">
            <v>PEÇAS</v>
          </cell>
          <cell r="D280" t="str">
            <v>PÇ</v>
          </cell>
        </row>
        <row r="281">
          <cell r="A281" t="str">
            <v>1225</v>
          </cell>
          <cell r="B281" t="str">
            <v>MOLA LING FM 039-0594</v>
          </cell>
          <cell r="C281" t="str">
            <v>PEÇAS</v>
          </cell>
          <cell r="D281" t="str">
            <v>PÇ</v>
          </cell>
        </row>
        <row r="282">
          <cell r="A282" t="str">
            <v>1229</v>
          </cell>
          <cell r="B282" t="str">
            <v>PAR PH CPA ZA M3X16</v>
          </cell>
          <cell r="C282" t="str">
            <v>PEÇAS</v>
          </cell>
          <cell r="D282" t="str">
            <v>PÇ</v>
          </cell>
        </row>
        <row r="283">
          <cell r="A283" t="str">
            <v>1263</v>
          </cell>
          <cell r="B283" t="str">
            <v>TMP FRN GAB MP20 MBANK</v>
          </cell>
          <cell r="C283" t="str">
            <v>PEÇAS</v>
          </cell>
          <cell r="D283" t="str">
            <v>PÇ</v>
          </cell>
        </row>
        <row r="284">
          <cell r="A284" t="str">
            <v>127</v>
          </cell>
          <cell r="B284" t="str">
            <v>BUZZER SM-30V SONALARME</v>
          </cell>
          <cell r="C284" t="str">
            <v>PEÇAS</v>
          </cell>
          <cell r="D284" t="str">
            <v>PÇ</v>
          </cell>
        </row>
        <row r="285">
          <cell r="A285" t="str">
            <v>1272</v>
          </cell>
          <cell r="B285" t="str">
            <v>ETIQ ALTA TENSAO</v>
          </cell>
          <cell r="C285" t="str">
            <v>PEÇAS</v>
          </cell>
          <cell r="D285" t="str">
            <v>PÇ</v>
          </cell>
        </row>
        <row r="286">
          <cell r="A286" t="str">
            <v>1274</v>
          </cell>
          <cell r="B286" t="str">
            <v>ETIQ NUM SERIE MBANK</v>
          </cell>
          <cell r="C286" t="str">
            <v>PEÇAS</v>
          </cell>
          <cell r="D286" t="str">
            <v>PÇ</v>
          </cell>
        </row>
        <row r="287">
          <cell r="A287" t="str">
            <v>1275</v>
          </cell>
          <cell r="B287" t="str">
            <v>PAR PH CP ZB M3X4</v>
          </cell>
          <cell r="C287" t="str">
            <v>PEÇAS</v>
          </cell>
          <cell r="D287" t="str">
            <v>PÇ</v>
          </cell>
        </row>
        <row r="288">
          <cell r="A288" t="str">
            <v>1283</v>
          </cell>
          <cell r="B288" t="str">
            <v>PL TEC PB20 TH CMP</v>
          </cell>
          <cell r="C288" t="str">
            <v>PEÇAS</v>
          </cell>
          <cell r="D288" t="str">
            <v>PÇ</v>
          </cell>
        </row>
        <row r="289">
          <cell r="A289" t="str">
            <v>129</v>
          </cell>
          <cell r="B289" t="str">
            <v>CAP CER DISCO 100NF/50V</v>
          </cell>
          <cell r="C289" t="str">
            <v>PEÇAS</v>
          </cell>
          <cell r="D289" t="str">
            <v>PÇ</v>
          </cell>
        </row>
        <row r="290">
          <cell r="A290" t="str">
            <v>13</v>
          </cell>
          <cell r="B290" t="str">
            <v>CI LINEAR LM555</v>
          </cell>
          <cell r="C290" t="str">
            <v>PEÇAS</v>
          </cell>
          <cell r="D290" t="str">
            <v>PÇ</v>
          </cell>
        </row>
        <row r="291">
          <cell r="A291" t="str">
            <v>1322</v>
          </cell>
          <cell r="B291" t="str">
            <v>PL CONTR ESC92-32</v>
          </cell>
          <cell r="C291" t="str">
            <v>PEÇAS</v>
          </cell>
          <cell r="D291" t="str">
            <v>PÇ</v>
          </cell>
        </row>
        <row r="292">
          <cell r="A292" t="str">
            <v>1327</v>
          </cell>
          <cell r="B292" t="str">
            <v>PL RS DBDRT</v>
          </cell>
          <cell r="C292" t="str">
            <v>PEÇAS</v>
          </cell>
          <cell r="D292" t="str">
            <v>PÇ</v>
          </cell>
        </row>
        <row r="293">
          <cell r="A293" t="str">
            <v>1334</v>
          </cell>
          <cell r="B293" t="str">
            <v>TMP FRN MP20 V2 UNISYS</v>
          </cell>
          <cell r="C293" t="str">
            <v>PEÇAS</v>
          </cell>
          <cell r="D293" t="str">
            <v>PÇ</v>
          </cell>
        </row>
        <row r="294">
          <cell r="A294" t="str">
            <v>1345</v>
          </cell>
          <cell r="B294" t="str">
            <v>PROT SUP CONTR ITAUTEC</v>
          </cell>
          <cell r="C294" t="str">
            <v>PEÇAS</v>
          </cell>
          <cell r="D294" t="str">
            <v>PÇ</v>
          </cell>
        </row>
        <row r="295">
          <cell r="A295" t="str">
            <v>1367</v>
          </cell>
          <cell r="B295" t="str">
            <v>CORREIA DENT 45 MXL</v>
          </cell>
          <cell r="C295" t="str">
            <v>PEÇAS</v>
          </cell>
          <cell r="D295" t="str">
            <v>PÇ</v>
          </cell>
        </row>
        <row r="296">
          <cell r="A296" t="str">
            <v>1372</v>
          </cell>
          <cell r="B296" t="str">
            <v>ANEL O'RING 37,82X1,78</v>
          </cell>
          <cell r="C296" t="str">
            <v>PEÇAS</v>
          </cell>
          <cell r="D296" t="str">
            <v>PÇ</v>
          </cell>
        </row>
        <row r="297">
          <cell r="A297" t="str">
            <v>1373</v>
          </cell>
          <cell r="B297" t="str">
            <v>ANEL O'RING 15,6X1,78</v>
          </cell>
          <cell r="C297" t="str">
            <v>PEÇAS</v>
          </cell>
          <cell r="D297" t="str">
            <v>PÇ</v>
          </cell>
        </row>
        <row r="298">
          <cell r="A298" t="str">
            <v>1383</v>
          </cell>
          <cell r="B298" t="str">
            <v>FUS 5X20MM 1,5A RAPIDO</v>
          </cell>
          <cell r="C298" t="str">
            <v>PEÇAS</v>
          </cell>
          <cell r="D298" t="str">
            <v>PÇ</v>
          </cell>
        </row>
        <row r="299">
          <cell r="A299" t="str">
            <v>139</v>
          </cell>
          <cell r="B299" t="str">
            <v>TRANS BC547</v>
          </cell>
          <cell r="C299" t="str">
            <v>PEÇAS</v>
          </cell>
          <cell r="D299" t="str">
            <v>PÇ</v>
          </cell>
        </row>
        <row r="300">
          <cell r="A300" t="str">
            <v>14</v>
          </cell>
          <cell r="B300" t="str">
            <v>CI OPTO ACOPLADOR 4N25</v>
          </cell>
          <cell r="C300" t="str">
            <v>PEÇAS</v>
          </cell>
          <cell r="D300" t="str">
            <v>PÇ</v>
          </cell>
        </row>
        <row r="301">
          <cell r="A301" t="str">
            <v>1400</v>
          </cell>
          <cell r="B301" t="str">
            <v>ARR LISA ZA 3,2MM DIN9021</v>
          </cell>
          <cell r="C301" t="str">
            <v>PEÇAS</v>
          </cell>
          <cell r="D301" t="str">
            <v>PÇ</v>
          </cell>
        </row>
        <row r="302">
          <cell r="A302" t="str">
            <v>143</v>
          </cell>
          <cell r="B302" t="str">
            <v>EIXO BOB ZINCADO AM</v>
          </cell>
          <cell r="C302" t="str">
            <v>PEÇAS</v>
          </cell>
          <cell r="D302" t="str">
            <v>PÇ</v>
          </cell>
        </row>
        <row r="303">
          <cell r="A303" t="str">
            <v>144</v>
          </cell>
          <cell r="B303" t="str">
            <v>DIO RET 1N5406 FIT</v>
          </cell>
          <cell r="C303" t="str">
            <v>PEÇAS</v>
          </cell>
          <cell r="D303" t="str">
            <v>PÇ</v>
          </cell>
        </row>
        <row r="304">
          <cell r="A304" t="str">
            <v>14441530</v>
          </cell>
          <cell r="B304" t="str">
            <v>CI LM2576-TV-ADJ URNA</v>
          </cell>
          <cell r="C304" t="str">
            <v>PEÇAS</v>
          </cell>
          <cell r="D304" t="str">
            <v>PÇ</v>
          </cell>
        </row>
        <row r="305">
          <cell r="A305" t="str">
            <v>14441566</v>
          </cell>
          <cell r="B305" t="str">
            <v>MOT ERS-385-1985-DE URNA</v>
          </cell>
          <cell r="C305" t="str">
            <v>PEÇAS</v>
          </cell>
          <cell r="D305" t="str">
            <v>PÇ</v>
          </cell>
        </row>
        <row r="306">
          <cell r="A306" t="str">
            <v>148</v>
          </cell>
          <cell r="B306" t="str">
            <v>PL FTE FR7</v>
          </cell>
          <cell r="C306" t="str">
            <v>PEÇAS</v>
          </cell>
          <cell r="D306" t="str">
            <v>PÇ</v>
          </cell>
        </row>
        <row r="307">
          <cell r="A307" t="str">
            <v>1496</v>
          </cell>
          <cell r="B307" t="str">
            <v>REDE RES 1KR 9 PIN 5%</v>
          </cell>
          <cell r="C307" t="str">
            <v>PEÇAS</v>
          </cell>
          <cell r="D307" t="str">
            <v>PÇ</v>
          </cell>
        </row>
        <row r="308">
          <cell r="A308" t="str">
            <v>15</v>
          </cell>
          <cell r="B308" t="str">
            <v>CI REG 7805</v>
          </cell>
          <cell r="C308" t="str">
            <v>PEÇAS</v>
          </cell>
          <cell r="D308" t="str">
            <v>PÇ</v>
          </cell>
        </row>
        <row r="309">
          <cell r="A309" t="str">
            <v>15000</v>
          </cell>
          <cell r="B309" t="str">
            <v>PDA M70</v>
          </cell>
          <cell r="C309" t="str">
            <v>COLETOR DE DADOS</v>
          </cell>
          <cell r="D309" t="str">
            <v>R</v>
          </cell>
        </row>
        <row r="310">
          <cell r="A310" t="str">
            <v>15001</v>
          </cell>
          <cell r="B310" t="str">
            <v>BATERIA P/ NOTEPAD M70</v>
          </cell>
          <cell r="C310" t="str">
            <v>OUTROS</v>
          </cell>
          <cell r="D310" t="str">
            <v>R</v>
          </cell>
        </row>
        <row r="311">
          <cell r="A311" t="str">
            <v>15003</v>
          </cell>
          <cell r="B311" t="str">
            <v>CANETA STYLUS M70</v>
          </cell>
          <cell r="C311" t="str">
            <v>MARKETING</v>
          </cell>
          <cell r="D311" t="str">
            <v>MKT</v>
          </cell>
        </row>
        <row r="312">
          <cell r="A312" t="str">
            <v>15004</v>
          </cell>
          <cell r="B312" t="str">
            <v>FONTE PARA BERCO M70</v>
          </cell>
          <cell r="C312" t="str">
            <v>PEÇAS</v>
          </cell>
          <cell r="D312" t="str">
            <v>PÇ</v>
          </cell>
        </row>
        <row r="313">
          <cell r="A313" t="str">
            <v>15007</v>
          </cell>
          <cell r="B313" t="str">
            <v>CABO RS232 HIROSE/DB09M</v>
          </cell>
          <cell r="C313" t="str">
            <v>PEÇAS</v>
          </cell>
          <cell r="D313" t="str">
            <v>PÇ</v>
          </cell>
        </row>
        <row r="314">
          <cell r="A314" t="str">
            <v>15009</v>
          </cell>
          <cell r="B314" t="str">
            <v>DOCA DE COMUNICACAO-601/602</v>
          </cell>
          <cell r="C314" t="str">
            <v>COLETOR DE DADOS</v>
          </cell>
          <cell r="D314" t="str">
            <v>R</v>
          </cell>
        </row>
        <row r="315">
          <cell r="A315" t="str">
            <v>15016</v>
          </cell>
          <cell r="B315" t="str">
            <v>PDA SERIE 700</v>
          </cell>
          <cell r="C315" t="str">
            <v>COLETOR DE DADOS</v>
          </cell>
          <cell r="D315" t="str">
            <v>R</v>
          </cell>
        </row>
        <row r="316">
          <cell r="A316" t="str">
            <v>15020</v>
          </cell>
          <cell r="B316" t="str">
            <v>PACK BATERIA P/ NOTEPAD S700</v>
          </cell>
          <cell r="C316" t="str">
            <v>OUTROS</v>
          </cell>
          <cell r="D316" t="str">
            <v>R</v>
          </cell>
        </row>
        <row r="317">
          <cell r="A317" t="str">
            <v>15024</v>
          </cell>
          <cell r="B317" t="str">
            <v>FONTE+CABO P/ COLETOR</v>
          </cell>
          <cell r="C317" t="str">
            <v>COLETOR DE DADOS</v>
          </cell>
          <cell r="D317" t="str">
            <v>R</v>
          </cell>
        </row>
        <row r="318">
          <cell r="A318" t="str">
            <v>15028</v>
          </cell>
          <cell r="B318" t="str">
            <v>COLETOR PORTÁTIL MÉDIO</v>
          </cell>
          <cell r="C318" t="str">
            <v>COLETOR DE DADOS</v>
          </cell>
          <cell r="D318" t="str">
            <v>R</v>
          </cell>
        </row>
        <row r="319">
          <cell r="A319" t="str">
            <v>15029</v>
          </cell>
          <cell r="B319" t="str">
            <v>COLETOR 2410</v>
          </cell>
          <cell r="C319" t="str">
            <v>COLETOR DE DADOS</v>
          </cell>
          <cell r="D319" t="str">
            <v>R</v>
          </cell>
        </row>
        <row r="320">
          <cell r="A320" t="str">
            <v>15031</v>
          </cell>
          <cell r="B320" t="str">
            <v>COLETOR PORTÁTIL RF</v>
          </cell>
          <cell r="C320" t="str">
            <v>COLETOR DE DADOS</v>
          </cell>
          <cell r="D320" t="str">
            <v>R</v>
          </cell>
        </row>
        <row r="321">
          <cell r="A321" t="str">
            <v>15032</v>
          </cell>
          <cell r="B321" t="str">
            <v>CABO RS232 P/ COLETOR DE DADOS</v>
          </cell>
          <cell r="C321" t="str">
            <v>PEÇAS</v>
          </cell>
          <cell r="D321" t="str">
            <v>PÇ</v>
          </cell>
        </row>
        <row r="322">
          <cell r="A322" t="str">
            <v>15033</v>
          </cell>
          <cell r="B322" t="str">
            <v>DOCA 1 POS P/ COLETOR-2410/15</v>
          </cell>
          <cell r="C322" t="str">
            <v>COLETOR DE DADOS</v>
          </cell>
          <cell r="D322" t="str">
            <v>R</v>
          </cell>
        </row>
        <row r="323">
          <cell r="A323" t="str">
            <v>15034</v>
          </cell>
          <cell r="B323" t="str">
            <v>BATERIA 1350 mAH P/ COLETOR</v>
          </cell>
          <cell r="C323" t="str">
            <v>OUTROS</v>
          </cell>
          <cell r="D323" t="str">
            <v>R</v>
          </cell>
        </row>
        <row r="324">
          <cell r="A324" t="str">
            <v>15035</v>
          </cell>
          <cell r="B324" t="str">
            <v>BATERIA 2700 mAH P/ COLETOR</v>
          </cell>
          <cell r="C324" t="str">
            <v>OUTROS</v>
          </cell>
          <cell r="D324" t="str">
            <v>R</v>
          </cell>
        </row>
        <row r="325">
          <cell r="A325" t="str">
            <v>15036</v>
          </cell>
          <cell r="B325" t="str">
            <v>CARREGADOR 04 POS COLETOR S700</v>
          </cell>
          <cell r="C325" t="str">
            <v>COLETOR DE DADOS</v>
          </cell>
          <cell r="D325" t="str">
            <v>R</v>
          </cell>
        </row>
        <row r="326">
          <cell r="A326" t="str">
            <v>15038</v>
          </cell>
          <cell r="B326" t="str">
            <v>GATILHO OPCIONAL PARA COLETOR</v>
          </cell>
          <cell r="C326" t="str">
            <v>COLETOR DE DADOS</v>
          </cell>
          <cell r="D326" t="str">
            <v>R</v>
          </cell>
        </row>
        <row r="327">
          <cell r="A327" t="str">
            <v>15039</v>
          </cell>
          <cell r="B327" t="str">
            <v>ADAPTADOR SERIAL UNIV 12VDC</v>
          </cell>
          <cell r="C327" t="str">
            <v>COLETOR DE DADOS</v>
          </cell>
          <cell r="D327" t="str">
            <v>R</v>
          </cell>
        </row>
        <row r="328">
          <cell r="A328" t="str">
            <v>1509</v>
          </cell>
          <cell r="B328" t="str">
            <v>ETIQ "DESTRAVE" TEX14</v>
          </cell>
          <cell r="C328" t="str">
            <v>PEÇAS</v>
          </cell>
          <cell r="D328" t="str">
            <v>PÇ</v>
          </cell>
        </row>
        <row r="329">
          <cell r="A329" t="str">
            <v>1520</v>
          </cell>
          <cell r="B329" t="str">
            <v>PL CONTR ADC92R-02</v>
          </cell>
          <cell r="C329" t="str">
            <v>PEÇAS</v>
          </cell>
          <cell r="D329" t="str">
            <v>PÇ</v>
          </cell>
        </row>
        <row r="330">
          <cell r="A330" t="str">
            <v>1524</v>
          </cell>
          <cell r="B330" t="str">
            <v>CABO SENSORES MP20-CI COM AUTE</v>
          </cell>
          <cell r="C330" t="str">
            <v>PEÇAS</v>
          </cell>
          <cell r="D330" t="str">
            <v>PÇ</v>
          </cell>
        </row>
        <row r="331">
          <cell r="A331" t="str">
            <v>15250</v>
          </cell>
          <cell r="B331" t="str">
            <v>LEITOR 1800 SR - CCD</v>
          </cell>
          <cell r="C331" t="str">
            <v>LEITORES</v>
          </cell>
          <cell r="D331" t="str">
            <v>R</v>
          </cell>
        </row>
        <row r="332">
          <cell r="A332" t="str">
            <v>15252</v>
          </cell>
          <cell r="B332" t="str">
            <v>LEIT CCD S1800SR C/GAT DB9-KIT</v>
          </cell>
          <cell r="C332" t="str">
            <v>LEITORES</v>
          </cell>
          <cell r="D332" t="str">
            <v>R</v>
          </cell>
        </row>
        <row r="333">
          <cell r="A333" t="str">
            <v>15254</v>
          </cell>
          <cell r="B333" t="str">
            <v>LEITOR PISTOLAS 1</v>
          </cell>
          <cell r="C333" t="str">
            <v>LEITORES</v>
          </cell>
          <cell r="D333" t="str">
            <v>R</v>
          </cell>
        </row>
        <row r="334">
          <cell r="A334" t="str">
            <v>15255</v>
          </cell>
          <cell r="B334" t="str">
            <v>LEIT CCD S1800SR C/GAT TEC-KIT</v>
          </cell>
          <cell r="C334" t="str">
            <v>LEITORES</v>
          </cell>
          <cell r="D334" t="str">
            <v>R</v>
          </cell>
        </row>
        <row r="335">
          <cell r="A335" t="str">
            <v>15258</v>
          </cell>
          <cell r="B335" t="str">
            <v>LEITOR PISTOLAS 2</v>
          </cell>
          <cell r="C335" t="str">
            <v>LEITORES</v>
          </cell>
          <cell r="D335" t="str">
            <v>R</v>
          </cell>
        </row>
        <row r="336">
          <cell r="A336" t="str">
            <v>1526</v>
          </cell>
          <cell r="B336" t="str">
            <v>SPT ESQ PL SFP CBM C/ AUTENT</v>
          </cell>
          <cell r="C336" t="str">
            <v>PEÇAS</v>
          </cell>
          <cell r="D336" t="str">
            <v>PÇ</v>
          </cell>
        </row>
        <row r="337">
          <cell r="A337" t="str">
            <v>15260</v>
          </cell>
          <cell r="B337" t="str">
            <v>LEITOR 1800 VT - VISTA</v>
          </cell>
          <cell r="C337" t="str">
            <v>LEITORES</v>
          </cell>
          <cell r="D337" t="str">
            <v>R</v>
          </cell>
        </row>
        <row r="338">
          <cell r="A338" t="str">
            <v>15261</v>
          </cell>
          <cell r="B338" t="str">
            <v>LEITOR LASER S1800ST DB9-KIT</v>
          </cell>
          <cell r="C338" t="str">
            <v>LEITORES</v>
          </cell>
          <cell r="D338" t="str">
            <v>R</v>
          </cell>
        </row>
        <row r="339">
          <cell r="A339" t="str">
            <v>15263</v>
          </cell>
          <cell r="B339" t="str">
            <v>LEITOR 1800 ST LASER</v>
          </cell>
          <cell r="C339" t="str">
            <v>LEITORES</v>
          </cell>
          <cell r="D339" t="str">
            <v>R</v>
          </cell>
        </row>
        <row r="340">
          <cell r="A340" t="str">
            <v>15267</v>
          </cell>
          <cell r="B340" t="str">
            <v xml:space="preserve">LEITOR 1802 SR </v>
          </cell>
          <cell r="C340" t="str">
            <v>LEITORES</v>
          </cell>
          <cell r="D340" t="str">
            <v>R</v>
          </cell>
        </row>
        <row r="341">
          <cell r="A341" t="str">
            <v>15269</v>
          </cell>
          <cell r="B341" t="str">
            <v>LEIT LASER 1802ST+bsRF9735 TEC</v>
          </cell>
          <cell r="C341" t="str">
            <v>LEITORES</v>
          </cell>
          <cell r="D341" t="str">
            <v>R</v>
          </cell>
        </row>
        <row r="342">
          <cell r="A342" t="str">
            <v>1527</v>
          </cell>
          <cell r="B342" t="str">
            <v>PL SFP CBM C/ AUT</v>
          </cell>
          <cell r="C342" t="str">
            <v>PEÇAS</v>
          </cell>
          <cell r="D342" t="str">
            <v>PÇ</v>
          </cell>
        </row>
        <row r="343">
          <cell r="A343" t="str">
            <v>15272</v>
          </cell>
          <cell r="B343" t="str">
            <v>ESTAÇÃO BASE RF 9735</v>
          </cell>
          <cell r="C343" t="str">
            <v>PEÇAS</v>
          </cell>
          <cell r="D343" t="str">
            <v>PÇ</v>
          </cell>
        </row>
        <row r="344">
          <cell r="A344" t="str">
            <v>15275</v>
          </cell>
          <cell r="B344" t="str">
            <v>Bateria p/ S1802</v>
          </cell>
          <cell r="C344" t="str">
            <v>OUTROS</v>
          </cell>
          <cell r="D344" t="str">
            <v>R</v>
          </cell>
        </row>
        <row r="345">
          <cell r="A345" t="str">
            <v>15276</v>
          </cell>
          <cell r="B345" t="str">
            <v>CARREGADOR P/ 1802</v>
          </cell>
          <cell r="C345" t="str">
            <v>COLETOR DE DADOS</v>
          </cell>
          <cell r="D345" t="str">
            <v>R</v>
          </cell>
        </row>
        <row r="346">
          <cell r="A346" t="str">
            <v>15279</v>
          </cell>
          <cell r="B346" t="str">
            <v>LEIT LASER 1551E TEC-KIT</v>
          </cell>
          <cell r="C346" t="str">
            <v>LEITORES</v>
          </cell>
          <cell r="D346" t="str">
            <v>R</v>
          </cell>
        </row>
        <row r="347">
          <cell r="A347" t="str">
            <v>15285</v>
          </cell>
          <cell r="B347" t="str">
            <v>LEIT LASER 1552+RF9745 TEC-KIT</v>
          </cell>
          <cell r="C347" t="str">
            <v>LEITORES</v>
          </cell>
          <cell r="D347" t="str">
            <v>R</v>
          </cell>
        </row>
        <row r="348">
          <cell r="A348" t="str">
            <v>15289</v>
          </cell>
          <cell r="B348" t="str">
            <v>ESTAÇÃO BASE RF9745C P/ 1552</v>
          </cell>
          <cell r="C348" t="str">
            <v>PEÇAS</v>
          </cell>
          <cell r="D348" t="str">
            <v>PÇ</v>
          </cell>
        </row>
        <row r="349">
          <cell r="A349" t="str">
            <v>15294</v>
          </cell>
          <cell r="B349" t="str">
            <v>CARREG BATERIAS 02 POS P/ 2410</v>
          </cell>
          <cell r="C349" t="str">
            <v>OUTROS</v>
          </cell>
          <cell r="D349" t="str">
            <v>R</v>
          </cell>
        </row>
        <row r="350">
          <cell r="A350" t="str">
            <v>15295</v>
          </cell>
          <cell r="B350" t="str">
            <v>COLETOR DADOS 2410 SCAN 4M FLA</v>
          </cell>
          <cell r="C350" t="str">
            <v>COLETOR DE DADOS</v>
          </cell>
          <cell r="D350" t="str">
            <v>R</v>
          </cell>
        </row>
        <row r="351">
          <cell r="A351" t="str">
            <v>15296</v>
          </cell>
          <cell r="B351" t="str">
            <v>IMP TH ETIQ 3400E RF</v>
          </cell>
          <cell r="C351" t="str">
            <v>IMPRESSORA DE ETIQUETAS</v>
          </cell>
          <cell r="D351" t="str">
            <v>R</v>
          </cell>
        </row>
        <row r="352">
          <cell r="A352" t="str">
            <v>15297</v>
          </cell>
          <cell r="B352" t="str">
            <v>COLETOR DE DADOS 2415 VISTA</v>
          </cell>
          <cell r="C352" t="str">
            <v>COLETOR DE DADOS</v>
          </cell>
          <cell r="D352" t="str">
            <v>R</v>
          </cell>
        </row>
        <row r="353">
          <cell r="A353" t="str">
            <v>15298</v>
          </cell>
          <cell r="B353" t="str">
            <v>IMP COD BARRAS PM4I WIRELESS</v>
          </cell>
          <cell r="C353" t="str">
            <v>IMPRESSORAS DE CÓDIGO DE BARRAS</v>
          </cell>
          <cell r="D353" t="str">
            <v>R</v>
          </cell>
        </row>
        <row r="354">
          <cell r="A354" t="str">
            <v>1537</v>
          </cell>
          <cell r="B354" t="str">
            <v>FITA IMP CBM IR91P</v>
          </cell>
          <cell r="C354" t="str">
            <v>PEÇAS</v>
          </cell>
          <cell r="D354" t="str">
            <v>PÇ</v>
          </cell>
        </row>
        <row r="355">
          <cell r="A355" t="str">
            <v>1538</v>
          </cell>
          <cell r="B355" t="str">
            <v>BOB PAP 1V 57,5X60X12MM</v>
          </cell>
          <cell r="C355" t="str">
            <v>PEÇAS</v>
          </cell>
          <cell r="D355" t="str">
            <v>PÇ</v>
          </cell>
        </row>
        <row r="356">
          <cell r="A356" t="str">
            <v>1545</v>
          </cell>
          <cell r="B356" t="str">
            <v xml:space="preserve">MP20 PPB3NN03                 </v>
          </cell>
          <cell r="C356" t="str">
            <v>IMPRESSORAS NÃO-FISCAIS</v>
          </cell>
          <cell r="D356" t="str">
            <v>PP</v>
          </cell>
        </row>
        <row r="357">
          <cell r="A357" t="str">
            <v>15500</v>
          </cell>
          <cell r="B357" t="str">
            <v>IMPRESSORAS COD.BARRAS 1</v>
          </cell>
          <cell r="C357" t="str">
            <v>IMPRESSORAS DE CÓDIGO DE BARRAS</v>
          </cell>
          <cell r="D357" t="str">
            <v>R</v>
          </cell>
        </row>
        <row r="358">
          <cell r="A358" t="str">
            <v>15501</v>
          </cell>
          <cell r="B358" t="str">
            <v>CABO SERIAL DB9 P/ C4 E4</v>
          </cell>
          <cell r="C358" t="str">
            <v>PEÇAS</v>
          </cell>
          <cell r="D358" t="str">
            <v>PÇ</v>
          </cell>
        </row>
        <row r="359">
          <cell r="A359" t="str">
            <v>15502</v>
          </cell>
          <cell r="B359" t="str">
            <v>CABO PARALELO P/ EASYCODER</v>
          </cell>
          <cell r="C359" t="str">
            <v>PEÇAS</v>
          </cell>
          <cell r="D359" t="str">
            <v>PÇ</v>
          </cell>
        </row>
        <row r="360">
          <cell r="A360" t="str">
            <v>15505</v>
          </cell>
          <cell r="B360" t="str">
            <v>IMPRESSORA EASYCODER E4</v>
          </cell>
          <cell r="C360" t="str">
            <v>IMPRESSORAS DE CÓDIGO DE BARRAS</v>
          </cell>
          <cell r="D360" t="str">
            <v>R</v>
          </cell>
        </row>
        <row r="361">
          <cell r="A361" t="str">
            <v>15506</v>
          </cell>
          <cell r="B361" t="str">
            <v>IMPRESSORAS COD.BARRAS 2</v>
          </cell>
          <cell r="C361" t="str">
            <v>IMPRESSORAS DE CÓDIGO DE BARRAS</v>
          </cell>
          <cell r="D361" t="str">
            <v>R</v>
          </cell>
        </row>
        <row r="362">
          <cell r="A362" t="str">
            <v>15507</v>
          </cell>
          <cell r="B362" t="str">
            <v>IMP TERM ETIQUETA 3600 (KIT)</v>
          </cell>
          <cell r="C362" t="str">
            <v>IMPRESSORA DE ETIQUETAS</v>
          </cell>
          <cell r="D362" t="str">
            <v>R</v>
          </cell>
        </row>
        <row r="363">
          <cell r="A363" t="str">
            <v>15508</v>
          </cell>
          <cell r="B363" t="str">
            <v>CABO SERIAL P/ 3400/3600</v>
          </cell>
          <cell r="C363" t="str">
            <v>PEÇAS</v>
          </cell>
          <cell r="D363" t="str">
            <v>PÇ</v>
          </cell>
        </row>
        <row r="364">
          <cell r="A364" t="str">
            <v>15511</v>
          </cell>
          <cell r="B364" t="str">
            <v>CX PROT P/ACCESS POINT UAP2102</v>
          </cell>
          <cell r="C364" t="str">
            <v>PEÇAS</v>
          </cell>
          <cell r="D364" t="str">
            <v>PÇ</v>
          </cell>
        </row>
        <row r="365">
          <cell r="A365" t="str">
            <v>15550</v>
          </cell>
          <cell r="B365" t="str">
            <v>IMPRESSORA EASYCODER C4</v>
          </cell>
          <cell r="C365" t="str">
            <v>IMPRESSORAS DE CÓDIGO DE BARRAS</v>
          </cell>
          <cell r="D365" t="str">
            <v>R</v>
          </cell>
        </row>
        <row r="366">
          <cell r="A366" t="str">
            <v>1558</v>
          </cell>
          <cell r="B366" t="str">
            <v>PCI RS-DB2 V1.0</v>
          </cell>
          <cell r="C366" t="str">
            <v>PEÇAS</v>
          </cell>
          <cell r="D366" t="str">
            <v>PÇ</v>
          </cell>
        </row>
        <row r="367">
          <cell r="A367" t="str">
            <v>156</v>
          </cell>
          <cell r="B367" t="str">
            <v>PORCA SEXT ZA M3 DIN934</v>
          </cell>
          <cell r="C367" t="str">
            <v>PEÇAS</v>
          </cell>
          <cell r="D367" t="str">
            <v>PÇ</v>
          </cell>
        </row>
        <row r="368">
          <cell r="A368" t="str">
            <v>1560</v>
          </cell>
          <cell r="B368" t="str">
            <v>CABO TOMADA 3 PIN DP10</v>
          </cell>
          <cell r="C368" t="str">
            <v>PEÇAS</v>
          </cell>
          <cell r="D368" t="str">
            <v>PÇ</v>
          </cell>
        </row>
        <row r="369">
          <cell r="A369" t="str">
            <v>1561</v>
          </cell>
          <cell r="B369" t="str">
            <v>CABO PARA MECANISMO DP10</v>
          </cell>
          <cell r="C369" t="str">
            <v>PEÇAS</v>
          </cell>
          <cell r="D369" t="str">
            <v>PÇ</v>
          </cell>
        </row>
        <row r="370">
          <cell r="A370" t="str">
            <v>15750</v>
          </cell>
          <cell r="B370" t="str">
            <v>ACESS POINT UAP 2102</v>
          </cell>
          <cell r="C370" t="str">
            <v>COLETOR DE DADOS</v>
          </cell>
          <cell r="D370" t="str">
            <v>R</v>
          </cell>
        </row>
        <row r="371">
          <cell r="A371" t="str">
            <v>15753</v>
          </cell>
          <cell r="B371" t="str">
            <v>WIRELESS</v>
          </cell>
          <cell r="C371" t="str">
            <v>COLETOR DE DADOS</v>
          </cell>
          <cell r="D371" t="str">
            <v>R</v>
          </cell>
        </row>
        <row r="372">
          <cell r="A372" t="str">
            <v>15754</v>
          </cell>
          <cell r="B372" t="str">
            <v>PONTO DE ACESSO 2102-BASE</v>
          </cell>
          <cell r="C372" t="str">
            <v>COLETOR DE DADOS</v>
          </cell>
          <cell r="D372" t="str">
            <v>R</v>
          </cell>
        </row>
        <row r="373">
          <cell r="A373" t="str">
            <v>15758</v>
          </cell>
          <cell r="B373" t="str">
            <v>ANTENA 2,4G 9DBI OMNI P/2100</v>
          </cell>
          <cell r="C373" t="str">
            <v>PEÇAS</v>
          </cell>
          <cell r="D373" t="str">
            <v>R</v>
          </cell>
        </row>
        <row r="374">
          <cell r="A374" t="str">
            <v>15760</v>
          </cell>
          <cell r="B374" t="str">
            <v>CABO ADAPT AP2100 ATE CABO EXT</v>
          </cell>
          <cell r="C374" t="str">
            <v>PEÇAS</v>
          </cell>
          <cell r="D374" t="str">
            <v>R</v>
          </cell>
        </row>
        <row r="375">
          <cell r="A375" t="str">
            <v>15761</v>
          </cell>
          <cell r="B375" t="str">
            <v>CABO EXTENSOR 152CM (AP2100)</v>
          </cell>
          <cell r="C375" t="str">
            <v>PEÇAS</v>
          </cell>
          <cell r="D375" t="str">
            <v>R</v>
          </cell>
        </row>
        <row r="376">
          <cell r="A376" t="str">
            <v>15762</v>
          </cell>
          <cell r="B376" t="str">
            <v>CABO EXTENSOR 6,2M-AP2100</v>
          </cell>
          <cell r="C376" t="str">
            <v>PEÇAS</v>
          </cell>
          <cell r="D376" t="str">
            <v>R</v>
          </cell>
        </row>
        <row r="377">
          <cell r="A377" t="str">
            <v>15763</v>
          </cell>
          <cell r="B377" t="str">
            <v>PONTO DE ACESSO 2100-BASE</v>
          </cell>
          <cell r="C377" t="str">
            <v>COLETOR DE DADOS</v>
          </cell>
          <cell r="D377" t="str">
            <v>R</v>
          </cell>
        </row>
        <row r="378">
          <cell r="A378" t="str">
            <v>15764</v>
          </cell>
          <cell r="B378" t="str">
            <v>KIT DE MONTAGEM 2100</v>
          </cell>
          <cell r="C378" t="str">
            <v xml:space="preserve">KIT MANUFATURADOS             </v>
          </cell>
          <cell r="D378" t="str">
            <v>R</v>
          </cell>
        </row>
        <row r="379">
          <cell r="A379" t="str">
            <v>15765</v>
          </cell>
          <cell r="B379" t="str">
            <v>UNIVERSAL ACCESS POINT</v>
          </cell>
          <cell r="C379" t="str">
            <v>WIRELESS</v>
          </cell>
          <cell r="D379" t="str">
            <v>R</v>
          </cell>
        </row>
        <row r="380">
          <cell r="A380" t="str">
            <v>15766</v>
          </cell>
          <cell r="B380" t="str">
            <v>ANTENA 2,4GHZ INTERMEC</v>
          </cell>
          <cell r="C380" t="str">
            <v>PEÇAS</v>
          </cell>
          <cell r="D380" t="str">
            <v>R</v>
          </cell>
        </row>
        <row r="381">
          <cell r="A381" t="str">
            <v>15767</v>
          </cell>
          <cell r="B381" t="str">
            <v>CABO ADAPTADOR PARA ANTENA</v>
          </cell>
          <cell r="C381" t="str">
            <v>PEÇAS</v>
          </cell>
          <cell r="D381" t="str">
            <v>R</v>
          </cell>
        </row>
        <row r="382">
          <cell r="A382" t="str">
            <v>15768</v>
          </cell>
          <cell r="B382" t="str">
            <v>DIVISOR DE SINAL RF-INTERMEC</v>
          </cell>
          <cell r="C382" t="str">
            <v>OUTROS</v>
          </cell>
          <cell r="D382" t="str">
            <v>R</v>
          </cell>
        </row>
        <row r="383">
          <cell r="A383" t="str">
            <v>15769</v>
          </cell>
          <cell r="B383" t="str">
            <v>CAPA COM ALÇA P/ COLETOR 2415</v>
          </cell>
          <cell r="C383" t="str">
            <v>PEÇAS</v>
          </cell>
          <cell r="D383" t="str">
            <v>PÇ</v>
          </cell>
        </row>
        <row r="384">
          <cell r="A384" t="str">
            <v>15770</v>
          </cell>
          <cell r="B384" t="str">
            <v>IMP COD BARRAS TH + TRANSF</v>
          </cell>
          <cell r="C384" t="str">
            <v>IMPRESSORAS DE CÓDIGO DE BARRAS</v>
          </cell>
          <cell r="D384" t="str">
            <v>R</v>
          </cell>
        </row>
        <row r="385">
          <cell r="A385" t="str">
            <v>15771</v>
          </cell>
          <cell r="B385" t="str">
            <v>CABO COM P/ 2415-69589</v>
          </cell>
          <cell r="C385" t="str">
            <v>PEÇAS</v>
          </cell>
          <cell r="D385" t="str">
            <v>PÇ</v>
          </cell>
        </row>
        <row r="386">
          <cell r="A386" t="str">
            <v>15773</v>
          </cell>
          <cell r="B386" t="str">
            <v>COMPUT PORT MSDOS 2415 C/ LEIT</v>
          </cell>
          <cell r="C386" t="str">
            <v>COLETOR DE DADOS</v>
          </cell>
          <cell r="D386" t="str">
            <v>R</v>
          </cell>
        </row>
        <row r="387">
          <cell r="A387" t="str">
            <v>15778</v>
          </cell>
          <cell r="B387" t="str">
            <v>PL COM INTERF PP P/ IMP 3400BD</v>
          </cell>
          <cell r="C387" t="str">
            <v>PEÇAS</v>
          </cell>
          <cell r="D387" t="str">
            <v>PÇ</v>
          </cell>
        </row>
        <row r="388">
          <cell r="A388" t="str">
            <v>15780</v>
          </cell>
          <cell r="B388" t="str">
            <v>CORTADOR ETIQ P/ IMP C4</v>
          </cell>
          <cell r="C388" t="str">
            <v>PEÇAS</v>
          </cell>
          <cell r="D388" t="str">
            <v>PÇ</v>
          </cell>
        </row>
        <row r="389">
          <cell r="A389" t="str">
            <v>15782</v>
          </cell>
          <cell r="B389" t="str">
            <v>CABO ADAPT P/ 2100 30CM</v>
          </cell>
          <cell r="C389" t="str">
            <v>PEÇAS</v>
          </cell>
          <cell r="D389" t="str">
            <v>R</v>
          </cell>
        </row>
        <row r="390">
          <cell r="A390" t="str">
            <v>1585</v>
          </cell>
          <cell r="B390" t="str">
            <v>CERTIF GARANTIA BEMA</v>
          </cell>
          <cell r="C390" t="str">
            <v>PEÇAS</v>
          </cell>
          <cell r="D390" t="str">
            <v>PÇ</v>
          </cell>
        </row>
        <row r="391">
          <cell r="A391" t="str">
            <v>1619</v>
          </cell>
          <cell r="B391" t="str">
            <v>CON RJ45 8 VIAS</v>
          </cell>
          <cell r="C391" t="str">
            <v>PEÇAS</v>
          </cell>
          <cell r="D391" t="str">
            <v>PÇ</v>
          </cell>
        </row>
        <row r="392">
          <cell r="A392" t="str">
            <v>162</v>
          </cell>
          <cell r="B392" t="str">
            <v>DISS ROSVLAD 180.847 ANODIZADO</v>
          </cell>
          <cell r="C392" t="str">
            <v>PEÇAS</v>
          </cell>
          <cell r="D392" t="str">
            <v>PÇ</v>
          </cell>
        </row>
        <row r="393">
          <cell r="A393" t="str">
            <v>1623</v>
          </cell>
          <cell r="B393" t="str">
            <v>BASE PIN 180 1X2 MMATE MMP2S-1</v>
          </cell>
          <cell r="C393" t="str">
            <v>PEÇAS</v>
          </cell>
          <cell r="D393" t="str">
            <v>PÇ</v>
          </cell>
        </row>
        <row r="394">
          <cell r="A394" t="str">
            <v>1653</v>
          </cell>
          <cell r="B394" t="str">
            <v>BASE PIN 180 1X6 MMATE MMP6S-1</v>
          </cell>
          <cell r="C394" t="str">
            <v>PEÇAS</v>
          </cell>
          <cell r="D394" t="str">
            <v>PÇ</v>
          </cell>
        </row>
        <row r="395">
          <cell r="A395" t="str">
            <v>1655</v>
          </cell>
          <cell r="B395" t="str">
            <v>BASE PIN 180 1X4 MMATE MMP4S-1</v>
          </cell>
          <cell r="C395" t="str">
            <v>PEÇAS</v>
          </cell>
          <cell r="D395" t="str">
            <v>PÇ</v>
          </cell>
        </row>
        <row r="396">
          <cell r="A396" t="str">
            <v>1657</v>
          </cell>
          <cell r="B396" t="str">
            <v>CHV TACTSW MINIATURA HTS-103</v>
          </cell>
          <cell r="C396" t="str">
            <v>PEÇAS</v>
          </cell>
          <cell r="D396" t="str">
            <v>PÇ</v>
          </cell>
        </row>
        <row r="397">
          <cell r="A397" t="str">
            <v>1687</v>
          </cell>
          <cell r="B397" t="str">
            <v>CI EPROM 27256</v>
          </cell>
          <cell r="C397" t="str">
            <v>PEÇAS</v>
          </cell>
          <cell r="D397" t="str">
            <v>PÇ</v>
          </cell>
        </row>
        <row r="398">
          <cell r="A398" t="str">
            <v>1688</v>
          </cell>
          <cell r="B398" t="str">
            <v>CI RTC MC146818</v>
          </cell>
          <cell r="C398" t="str">
            <v>PEÇAS</v>
          </cell>
          <cell r="D398" t="str">
            <v>PÇ</v>
          </cell>
        </row>
        <row r="399">
          <cell r="A399" t="str">
            <v>1689</v>
          </cell>
          <cell r="B399" t="str">
            <v>SOQ PLCC STANDARD 44 PIN</v>
          </cell>
          <cell r="C399" t="str">
            <v>PEÇAS</v>
          </cell>
          <cell r="D399" t="str">
            <v>PÇ</v>
          </cell>
        </row>
        <row r="400">
          <cell r="A400" t="str">
            <v>1691</v>
          </cell>
          <cell r="B400" t="str">
            <v>DIO ZN 3,9V BZX79C3V9</v>
          </cell>
          <cell r="C400" t="str">
            <v>PEÇAS</v>
          </cell>
          <cell r="D400" t="str">
            <v>PÇ</v>
          </cell>
        </row>
        <row r="401">
          <cell r="A401" t="str">
            <v>1692</v>
          </cell>
          <cell r="B401" t="str">
            <v>CRISTAL 32,76800 KHZ</v>
          </cell>
          <cell r="C401" t="str">
            <v>PEÇAS</v>
          </cell>
          <cell r="D401" t="str">
            <v>PÇ</v>
          </cell>
        </row>
        <row r="402">
          <cell r="A402" t="str">
            <v>1693</v>
          </cell>
          <cell r="B402" t="str">
            <v>CAP CER DISCO 220NF</v>
          </cell>
          <cell r="C402" t="str">
            <v>PEÇAS</v>
          </cell>
          <cell r="D402" t="str">
            <v>PÇ</v>
          </cell>
        </row>
        <row r="403">
          <cell r="A403" t="str">
            <v>1695</v>
          </cell>
          <cell r="B403" t="str">
            <v>CAP CER DISCO 4,7NF</v>
          </cell>
          <cell r="C403" t="str">
            <v>PEÇAS</v>
          </cell>
          <cell r="D403" t="str">
            <v>PÇ</v>
          </cell>
        </row>
        <row r="404">
          <cell r="A404" t="str">
            <v>1699</v>
          </cell>
          <cell r="B404" t="str">
            <v>BATERIA NICD 3,6V/170MAH</v>
          </cell>
          <cell r="C404" t="str">
            <v>PEÇAS</v>
          </cell>
          <cell r="D404" t="str">
            <v>PÇ</v>
          </cell>
        </row>
        <row r="405">
          <cell r="A405" t="str">
            <v>17</v>
          </cell>
          <cell r="B405" t="str">
            <v>TRANS TIP125</v>
          </cell>
          <cell r="C405" t="str">
            <v>PEÇAS</v>
          </cell>
          <cell r="D405" t="str">
            <v>PÇ</v>
          </cell>
        </row>
        <row r="406">
          <cell r="A406" t="str">
            <v>1700</v>
          </cell>
          <cell r="B406" t="str">
            <v>BARRA PIN 2X17 180</v>
          </cell>
          <cell r="C406" t="str">
            <v>PEÇAS</v>
          </cell>
          <cell r="D406" t="str">
            <v>PÇ</v>
          </cell>
        </row>
        <row r="407">
          <cell r="A407" t="str">
            <v>1701</v>
          </cell>
          <cell r="B407" t="str">
            <v>CON HEADER IDH 34 PIN 90G</v>
          </cell>
          <cell r="C407" t="str">
            <v>PEÇAS</v>
          </cell>
          <cell r="D407" t="str">
            <v>PÇ</v>
          </cell>
        </row>
        <row r="408">
          <cell r="A408" t="str">
            <v>1703</v>
          </cell>
          <cell r="B408" t="str">
            <v>RESINA EPOXI ARALDITE XCW1457</v>
          </cell>
          <cell r="C408" t="str">
            <v>PEÇAS</v>
          </cell>
          <cell r="D408" t="str">
            <v>PÇ</v>
          </cell>
        </row>
        <row r="409">
          <cell r="A409" t="str">
            <v>1704</v>
          </cell>
          <cell r="B409" t="str">
            <v>ENDURECEDOR ARALDITE XR1943</v>
          </cell>
          <cell r="C409" t="str">
            <v>PEÇAS</v>
          </cell>
          <cell r="D409" t="str">
            <v>PÇ</v>
          </cell>
        </row>
        <row r="410">
          <cell r="A410" t="str">
            <v>1714</v>
          </cell>
          <cell r="B410" t="str">
            <v>APALP PAP REB MP20</v>
          </cell>
          <cell r="C410" t="str">
            <v>PEÇAS</v>
          </cell>
          <cell r="D410" t="str">
            <v>PÇ</v>
          </cell>
        </row>
        <row r="411">
          <cell r="A411" t="str">
            <v>1715</v>
          </cell>
          <cell r="B411" t="str">
            <v>LING SPP REB MP20</v>
          </cell>
          <cell r="C411" t="str">
            <v>PEÇAS</v>
          </cell>
          <cell r="D411" t="str">
            <v>PÇ</v>
          </cell>
        </row>
        <row r="412">
          <cell r="A412" t="str">
            <v>1716</v>
          </cell>
          <cell r="B412" t="str">
            <v>TMP TRAS MP20 REB</v>
          </cell>
          <cell r="C412" t="str">
            <v>PEÇAS</v>
          </cell>
          <cell r="D412" t="str">
            <v>PÇ</v>
          </cell>
        </row>
        <row r="413">
          <cell r="A413" t="str">
            <v>1716-00</v>
          </cell>
          <cell r="B413" t="str">
            <v>TMP TRAS REB MP20 BEGE</v>
          </cell>
          <cell r="C413" t="str">
            <v>PEÇAS</v>
          </cell>
          <cell r="D413" t="str">
            <v>PÇ</v>
          </cell>
        </row>
        <row r="414">
          <cell r="A414" t="str">
            <v>1717</v>
          </cell>
          <cell r="B414" t="str">
            <v>PROT BOB MP20 C/ REB</v>
          </cell>
          <cell r="C414" t="str">
            <v>PEÇAS</v>
          </cell>
          <cell r="D414" t="str">
            <v>PÇ</v>
          </cell>
        </row>
        <row r="415">
          <cell r="A415" t="str">
            <v>1720</v>
          </cell>
          <cell r="B415" t="str">
            <v>PL RS DB2 MP20 FI</v>
          </cell>
          <cell r="C415" t="str">
            <v>PEÇAS</v>
          </cell>
          <cell r="D415" t="str">
            <v>PÇ</v>
          </cell>
        </row>
        <row r="416">
          <cell r="A416" t="str">
            <v>1721</v>
          </cell>
          <cell r="B416" t="str">
            <v>PL EPROM FIS</v>
          </cell>
          <cell r="C416" t="str">
            <v>PEÇAS</v>
          </cell>
          <cell r="D416" t="str">
            <v>PÇ</v>
          </cell>
        </row>
        <row r="417">
          <cell r="A417" t="str">
            <v>1727</v>
          </cell>
          <cell r="B417" t="str">
            <v>CABO SER INT MP20 FI</v>
          </cell>
          <cell r="C417" t="str">
            <v>PEÇAS</v>
          </cell>
          <cell r="D417" t="str">
            <v>PÇ</v>
          </cell>
        </row>
        <row r="418">
          <cell r="A418" t="str">
            <v>1728</v>
          </cell>
          <cell r="B418" t="str">
            <v>CABO REB/SPP</v>
          </cell>
          <cell r="C418" t="str">
            <v>PEÇAS</v>
          </cell>
          <cell r="D418" t="str">
            <v>PÇ</v>
          </cell>
        </row>
        <row r="419">
          <cell r="A419" t="str">
            <v>1729</v>
          </cell>
          <cell r="B419" t="str">
            <v>CABO EPROM FIS</v>
          </cell>
          <cell r="C419" t="str">
            <v>PEÇAS</v>
          </cell>
          <cell r="D419" t="str">
            <v>PÇ</v>
          </cell>
        </row>
        <row r="420">
          <cell r="A420" t="str">
            <v>1731</v>
          </cell>
          <cell r="B420" t="str">
            <v>CABO COM DB25M-DB9F RTCT XNXF</v>
          </cell>
          <cell r="C420" t="str">
            <v>PEÇAS</v>
          </cell>
          <cell r="D420" t="str">
            <v>PÇ</v>
          </cell>
        </row>
        <row r="421">
          <cell r="A421" t="str">
            <v>1737</v>
          </cell>
          <cell r="B421" t="str">
            <v>EMB MP20 C/ REB</v>
          </cell>
          <cell r="C421" t="str">
            <v>PEÇAS</v>
          </cell>
          <cell r="D421" t="str">
            <v>PÇ</v>
          </cell>
        </row>
        <row r="422">
          <cell r="A422" t="str">
            <v>1738</v>
          </cell>
          <cell r="B422" t="str">
            <v>CX PAP OND EMB 1737</v>
          </cell>
          <cell r="C422" t="str">
            <v>PEÇAS</v>
          </cell>
          <cell r="D422" t="str">
            <v>PÇ</v>
          </cell>
        </row>
        <row r="423">
          <cell r="A423" t="str">
            <v>1742</v>
          </cell>
          <cell r="B423" t="str">
            <v>MOT BAIXA ROTACAO PM-102-Z-24V</v>
          </cell>
          <cell r="C423" t="str">
            <v>PEÇAS</v>
          </cell>
          <cell r="D423" t="str">
            <v>PÇ</v>
          </cell>
        </row>
        <row r="424">
          <cell r="A424" t="str">
            <v>1743</v>
          </cell>
          <cell r="B424" t="str">
            <v>POLIA MOVIDA REB</v>
          </cell>
          <cell r="C424" t="str">
            <v>PEÇAS</v>
          </cell>
          <cell r="D424" t="str">
            <v>PÇ</v>
          </cell>
        </row>
        <row r="425">
          <cell r="A425" t="str">
            <v>1744</v>
          </cell>
          <cell r="B425" t="str">
            <v>POLIA MOTORA REB</v>
          </cell>
          <cell r="C425" t="str">
            <v>PEÇAS</v>
          </cell>
          <cell r="D425" t="str">
            <v>PÇ</v>
          </cell>
        </row>
        <row r="426">
          <cell r="A426" t="str">
            <v>1745</v>
          </cell>
          <cell r="B426" t="str">
            <v>DIST REB</v>
          </cell>
          <cell r="C426" t="str">
            <v>PEÇAS</v>
          </cell>
          <cell r="D426" t="str">
            <v>PÇ</v>
          </cell>
        </row>
        <row r="427">
          <cell r="A427" t="str">
            <v>1754</v>
          </cell>
          <cell r="B427" t="str">
            <v>ANEL BORR O'RING OR1 30</v>
          </cell>
          <cell r="C427" t="str">
            <v>PEÇAS</v>
          </cell>
          <cell r="D427" t="str">
            <v>PÇ</v>
          </cell>
        </row>
        <row r="428">
          <cell r="A428" t="str">
            <v>1774</v>
          </cell>
          <cell r="B428" t="str">
            <v>CI MICROC 80C31</v>
          </cell>
          <cell r="C428" t="str">
            <v>PEÇAS</v>
          </cell>
          <cell r="D428" t="str">
            <v>PÇ</v>
          </cell>
        </row>
        <row r="429">
          <cell r="A429" t="str">
            <v>1778</v>
          </cell>
          <cell r="B429" t="str">
            <v>CI CMOS 4049</v>
          </cell>
          <cell r="C429" t="str">
            <v>PEÇAS</v>
          </cell>
          <cell r="D429" t="str">
            <v>PÇ</v>
          </cell>
        </row>
        <row r="430">
          <cell r="A430" t="str">
            <v>1780</v>
          </cell>
          <cell r="B430" t="str">
            <v>CAP CER DISCO 33PF/25V</v>
          </cell>
          <cell r="C430" t="str">
            <v>PEÇAS</v>
          </cell>
          <cell r="D430" t="str">
            <v>PÇ</v>
          </cell>
        </row>
        <row r="431">
          <cell r="A431" t="str">
            <v>1783</v>
          </cell>
          <cell r="B431" t="str">
            <v>BATERIA NICD 3,6V/60MAH</v>
          </cell>
          <cell r="C431" t="str">
            <v>PEÇAS</v>
          </cell>
          <cell r="D431" t="str">
            <v>PÇ</v>
          </cell>
        </row>
        <row r="432">
          <cell r="A432" t="str">
            <v>1784</v>
          </cell>
          <cell r="B432" t="str">
            <v>LCD 2X16 ILUMINADO</v>
          </cell>
          <cell r="C432" t="str">
            <v>PEÇAS</v>
          </cell>
          <cell r="D432" t="str">
            <v>PÇ</v>
          </cell>
        </row>
        <row r="433">
          <cell r="A433" t="str">
            <v>1785</v>
          </cell>
          <cell r="B433" t="str">
            <v>BARRA PIN 1X14 90G</v>
          </cell>
          <cell r="C433" t="str">
            <v>PEÇAS</v>
          </cell>
          <cell r="D433" t="str">
            <v>PÇ</v>
          </cell>
        </row>
        <row r="434">
          <cell r="A434" t="str">
            <v>1787</v>
          </cell>
          <cell r="B434" t="str">
            <v>ETIQ TEC DP10</v>
          </cell>
          <cell r="C434" t="str">
            <v>PEÇAS</v>
          </cell>
          <cell r="D434" t="str">
            <v>PÇ</v>
          </cell>
        </row>
        <row r="435">
          <cell r="A435" t="str">
            <v>18</v>
          </cell>
          <cell r="B435" t="str">
            <v>TRANS TIP122</v>
          </cell>
          <cell r="C435" t="str">
            <v>PEÇAS</v>
          </cell>
          <cell r="D435" t="str">
            <v>PÇ</v>
          </cell>
        </row>
        <row r="436">
          <cell r="A436" t="str">
            <v>1809</v>
          </cell>
          <cell r="B436" t="str">
            <v>TRAFO 8,5/11,5/15V 110/220V</v>
          </cell>
          <cell r="C436" t="str">
            <v>PEÇAS</v>
          </cell>
          <cell r="D436" t="str">
            <v>PÇ</v>
          </cell>
        </row>
        <row r="437">
          <cell r="A437" t="str">
            <v>1812</v>
          </cell>
          <cell r="B437" t="str">
            <v>PL FTE DR10</v>
          </cell>
          <cell r="C437" t="str">
            <v>PEÇAS</v>
          </cell>
          <cell r="D437" t="str">
            <v>PÇ</v>
          </cell>
        </row>
        <row r="438">
          <cell r="A438" t="str">
            <v>1815</v>
          </cell>
          <cell r="B438" t="str">
            <v>CAB LEIT CMC7 C/ CABO</v>
          </cell>
          <cell r="C438" t="str">
            <v>PEÇAS</v>
          </cell>
          <cell r="D438" t="str">
            <v>PÇ</v>
          </cell>
        </row>
        <row r="439">
          <cell r="A439" t="str">
            <v>1816</v>
          </cell>
          <cell r="B439" t="str">
            <v>MAGNETO CMC7</v>
          </cell>
          <cell r="C439" t="str">
            <v>PEÇAS</v>
          </cell>
          <cell r="D439" t="str">
            <v>PÇ</v>
          </cell>
        </row>
        <row r="440">
          <cell r="A440" t="str">
            <v>1819</v>
          </cell>
          <cell r="B440" t="str">
            <v>MOT DC PM101 AB</v>
          </cell>
          <cell r="C440" t="str">
            <v>PEÇAS</v>
          </cell>
          <cell r="D440" t="str">
            <v>PÇ</v>
          </cell>
        </row>
        <row r="441">
          <cell r="A441" t="str">
            <v>1822</v>
          </cell>
          <cell r="B441" t="str">
            <v>CON DB9 90G MACHO</v>
          </cell>
          <cell r="C441" t="str">
            <v>PEÇAS</v>
          </cell>
          <cell r="D441" t="str">
            <v>PÇ</v>
          </cell>
        </row>
        <row r="442">
          <cell r="A442" t="str">
            <v>1827</v>
          </cell>
          <cell r="B442" t="str">
            <v>CI COM 1489</v>
          </cell>
          <cell r="C442" t="str">
            <v>PEÇAS</v>
          </cell>
          <cell r="D442" t="str">
            <v>PÇ</v>
          </cell>
        </row>
        <row r="443">
          <cell r="A443" t="str">
            <v>1834</v>
          </cell>
          <cell r="B443" t="str">
            <v>CAP ELT RAD 47UF/25V +/20%</v>
          </cell>
          <cell r="C443" t="str">
            <v>PEÇAS</v>
          </cell>
          <cell r="D443" t="str">
            <v>PÇ</v>
          </cell>
        </row>
        <row r="444">
          <cell r="A444" t="str">
            <v>1835</v>
          </cell>
          <cell r="B444" t="str">
            <v>CAP ELT RAD 220UF/25V +/20%</v>
          </cell>
          <cell r="C444" t="str">
            <v>PEÇAS</v>
          </cell>
          <cell r="D444" t="str">
            <v>PÇ</v>
          </cell>
        </row>
        <row r="445">
          <cell r="A445" t="str">
            <v>1836</v>
          </cell>
          <cell r="B445" t="str">
            <v>CAP ELT RAD 1000UF/25V +/-20%</v>
          </cell>
          <cell r="C445" t="str">
            <v>PEÇAS</v>
          </cell>
          <cell r="D445" t="str">
            <v>PÇ</v>
          </cell>
        </row>
        <row r="446">
          <cell r="A446" t="str">
            <v>185</v>
          </cell>
          <cell r="B446" t="str">
            <v>CI LINEAR UC3842</v>
          </cell>
          <cell r="C446" t="str">
            <v>PEÇAS</v>
          </cell>
          <cell r="D446" t="str">
            <v>PÇ</v>
          </cell>
        </row>
        <row r="447">
          <cell r="A447" t="str">
            <v>1852</v>
          </cell>
          <cell r="B447" t="str">
            <v>BARRA PIN 2X4 180</v>
          </cell>
          <cell r="C447" t="str">
            <v>PEÇAS</v>
          </cell>
          <cell r="D447" t="str">
            <v>PÇ</v>
          </cell>
        </row>
        <row r="448">
          <cell r="A448" t="str">
            <v>1854</v>
          </cell>
          <cell r="B448" t="str">
            <v>ANEL O'RING 34,65X1,78MM ETP</v>
          </cell>
          <cell r="C448" t="str">
            <v>PEÇAS</v>
          </cell>
          <cell r="D448" t="str">
            <v>PÇ</v>
          </cell>
        </row>
        <row r="449">
          <cell r="A449" t="str">
            <v>1867</v>
          </cell>
          <cell r="B449" t="str">
            <v>POLIA C/ CANAIS</v>
          </cell>
          <cell r="C449" t="str">
            <v>PEÇAS</v>
          </cell>
          <cell r="D449" t="str">
            <v>PÇ</v>
          </cell>
        </row>
        <row r="450">
          <cell r="A450" t="str">
            <v>1869</v>
          </cell>
          <cell r="B450" t="str">
            <v>POLIA LISA</v>
          </cell>
          <cell r="C450" t="str">
            <v>PEÇAS</v>
          </cell>
          <cell r="D450" t="str">
            <v>PÇ</v>
          </cell>
        </row>
        <row r="451">
          <cell r="A451" t="str">
            <v>1873</v>
          </cell>
          <cell r="B451" t="str">
            <v>PL CONTR HSS00R-39</v>
          </cell>
          <cell r="C451" t="str">
            <v>PEÇAS</v>
          </cell>
          <cell r="D451" t="str">
            <v>PÇ</v>
          </cell>
        </row>
        <row r="452">
          <cell r="A452" t="str">
            <v>1895</v>
          </cell>
          <cell r="B452" t="str">
            <v>EIXO BOB NYLON</v>
          </cell>
          <cell r="C452" t="str">
            <v>PEÇAS</v>
          </cell>
          <cell r="D452" t="str">
            <v>PÇ</v>
          </cell>
        </row>
        <row r="453">
          <cell r="A453" t="str">
            <v>1928</v>
          </cell>
          <cell r="B453" t="str">
            <v>CONJ SENS DR10</v>
          </cell>
          <cell r="C453" t="str">
            <v>PEÇAS</v>
          </cell>
          <cell r="D453" t="str">
            <v>PÇ</v>
          </cell>
        </row>
        <row r="454">
          <cell r="A454" t="str">
            <v>193</v>
          </cell>
          <cell r="B454" t="str">
            <v>RES CAR 39KR 1/4W 5%</v>
          </cell>
          <cell r="C454" t="str">
            <v>PEÇAS</v>
          </cell>
          <cell r="D454" t="str">
            <v>PÇ</v>
          </cell>
        </row>
        <row r="455">
          <cell r="A455" t="str">
            <v>1931</v>
          </cell>
          <cell r="B455" t="str">
            <v>TMP FRN GAB MP20 FI</v>
          </cell>
          <cell r="C455" t="str">
            <v>PEÇAS</v>
          </cell>
          <cell r="D455" t="str">
            <v>PÇ</v>
          </cell>
        </row>
        <row r="456">
          <cell r="A456" t="str">
            <v>1932</v>
          </cell>
          <cell r="B456" t="str">
            <v>ETIQ NUM SERIE 1,5A FIS</v>
          </cell>
          <cell r="C456" t="str">
            <v>PEÇAS</v>
          </cell>
          <cell r="D456" t="str">
            <v>PÇ</v>
          </cell>
        </row>
        <row r="457">
          <cell r="A457" t="str">
            <v>1934</v>
          </cell>
          <cell r="B457" t="str">
            <v>FTE 110/220VAC 7VDC 1,6A</v>
          </cell>
          <cell r="C457" t="str">
            <v>PEÇAS</v>
          </cell>
          <cell r="D457" t="str">
            <v>PÇ</v>
          </cell>
        </row>
        <row r="458">
          <cell r="A458" t="str">
            <v>1938</v>
          </cell>
          <cell r="B458" t="str">
            <v>CON MLX MACHO A5045-06A 6PIN</v>
          </cell>
          <cell r="C458" t="str">
            <v>PEÇAS</v>
          </cell>
          <cell r="D458" t="str">
            <v>PÇ</v>
          </cell>
        </row>
        <row r="459">
          <cell r="A459" t="str">
            <v>1939</v>
          </cell>
          <cell r="B459" t="str">
            <v>PL FTE FR8</v>
          </cell>
          <cell r="C459" t="str">
            <v>PEÇAS</v>
          </cell>
          <cell r="D459" t="str">
            <v>PÇ</v>
          </cell>
        </row>
        <row r="460">
          <cell r="A460" t="str">
            <v>1940</v>
          </cell>
          <cell r="B460" t="str">
            <v>LAM CORTE TOT AC-2 N 71F25991</v>
          </cell>
          <cell r="C460" t="str">
            <v>PEÇAS</v>
          </cell>
          <cell r="D460" t="str">
            <v>PÇ</v>
          </cell>
        </row>
        <row r="461">
          <cell r="A461" t="str">
            <v>1941</v>
          </cell>
          <cell r="B461" t="str">
            <v>LAM CORTE PARC AC-2 N 71F24697</v>
          </cell>
          <cell r="C461" t="str">
            <v>PEÇAS</v>
          </cell>
          <cell r="D461" t="str">
            <v>PÇ</v>
          </cell>
        </row>
        <row r="462">
          <cell r="A462" t="str">
            <v>1944</v>
          </cell>
          <cell r="B462" t="str">
            <v>BUZZER SM-12V-C SONALARME</v>
          </cell>
          <cell r="C462" t="str">
            <v>PEÇAS</v>
          </cell>
          <cell r="D462" t="str">
            <v>PÇ</v>
          </cell>
        </row>
        <row r="463">
          <cell r="A463" t="str">
            <v>195</v>
          </cell>
          <cell r="B463" t="str">
            <v>CABO COM PRL CMP1,5M A 1,8M</v>
          </cell>
          <cell r="C463" t="str">
            <v>PEÇAS</v>
          </cell>
          <cell r="D463" t="str">
            <v>PÇ</v>
          </cell>
        </row>
        <row r="464">
          <cell r="A464" t="str">
            <v>1950</v>
          </cell>
          <cell r="B464" t="str">
            <v>CABO SER DR10 CON PC 9 VIAS</v>
          </cell>
          <cell r="C464" t="str">
            <v>PEÇAS</v>
          </cell>
          <cell r="D464" t="str">
            <v>PÇ</v>
          </cell>
        </row>
        <row r="465">
          <cell r="A465" t="str">
            <v>1971</v>
          </cell>
          <cell r="B465" t="str">
            <v>GABARITO DP10</v>
          </cell>
          <cell r="C465" t="str">
            <v>PEÇAS</v>
          </cell>
          <cell r="D465" t="str">
            <v>PÇ</v>
          </cell>
        </row>
        <row r="466">
          <cell r="A466" t="str">
            <v>2000</v>
          </cell>
          <cell r="B466" t="str">
            <v>PL FTE FR6</v>
          </cell>
          <cell r="C466" t="str">
            <v>PEÇAS</v>
          </cell>
          <cell r="D466" t="str">
            <v>PÇ</v>
          </cell>
        </row>
        <row r="467">
          <cell r="A467" t="str">
            <v>200480004</v>
          </cell>
          <cell r="B467" t="str">
            <v>SUBCJ ROLO COMPR PAP 93.04.215</v>
          </cell>
          <cell r="C467" t="str">
            <v>PEÇAS</v>
          </cell>
          <cell r="D467" t="str">
            <v>PÇ</v>
          </cell>
        </row>
        <row r="468">
          <cell r="A468" t="str">
            <v>200480019</v>
          </cell>
          <cell r="B468" t="str">
            <v>SUBCJ POLO MAGN SOLN</v>
          </cell>
          <cell r="C468" t="str">
            <v>PEÇAS</v>
          </cell>
          <cell r="D468" t="str">
            <v>PÇ</v>
          </cell>
        </row>
        <row r="469">
          <cell r="A469" t="str">
            <v>200480086</v>
          </cell>
          <cell r="B469" t="str">
            <v>SUBCJ ACION NAVALHA</v>
          </cell>
          <cell r="C469" t="str">
            <v>PEÇAS</v>
          </cell>
          <cell r="D469" t="str">
            <v>PÇ</v>
          </cell>
        </row>
        <row r="470">
          <cell r="A470" t="str">
            <v>200480097</v>
          </cell>
          <cell r="B470" t="str">
            <v>SUBCJ CIL CMD</v>
          </cell>
          <cell r="C470" t="str">
            <v>PEÇAS</v>
          </cell>
          <cell r="D470" t="str">
            <v>PÇ</v>
          </cell>
        </row>
        <row r="471">
          <cell r="A471" t="str">
            <v>200480144</v>
          </cell>
          <cell r="B471" t="str">
            <v>SUBCJ EMI SIN TACO OTICO</v>
          </cell>
          <cell r="C471" t="str">
            <v>PEÇAS</v>
          </cell>
          <cell r="D471" t="str">
            <v>PÇ</v>
          </cell>
        </row>
        <row r="472">
          <cell r="A472" t="str">
            <v>200480145</v>
          </cell>
          <cell r="B472" t="str">
            <v>SUBCJ REC SIN B6 SENS CENTR</v>
          </cell>
          <cell r="C472" t="str">
            <v>PEÇAS</v>
          </cell>
          <cell r="D472" t="str">
            <v>PÇ</v>
          </cell>
        </row>
        <row r="473">
          <cell r="A473" t="str">
            <v>200480146</v>
          </cell>
          <cell r="B473" t="str">
            <v>SUBCJ EMI SIN B6 SENS CENT</v>
          </cell>
          <cell r="C473" t="str">
            <v>PEÇAS</v>
          </cell>
          <cell r="D473" t="str">
            <v>PÇ</v>
          </cell>
        </row>
        <row r="474">
          <cell r="A474" t="str">
            <v>200480150</v>
          </cell>
          <cell r="B474" t="str">
            <v>SUBCJ CIL CMD BIDI</v>
          </cell>
          <cell r="C474" t="str">
            <v>PEÇAS</v>
          </cell>
          <cell r="D474" t="str">
            <v>PÇ</v>
          </cell>
        </row>
        <row r="475">
          <cell r="A475" t="str">
            <v>200480151</v>
          </cell>
          <cell r="B475" t="str">
            <v>SUBCJ CARRETEL REB</v>
          </cell>
          <cell r="C475" t="str">
            <v>PEÇAS</v>
          </cell>
          <cell r="D475" t="str">
            <v>PÇ</v>
          </cell>
        </row>
        <row r="476">
          <cell r="A476" t="str">
            <v>201</v>
          </cell>
          <cell r="B476" t="str">
            <v>BARRA PIN 1X5 180</v>
          </cell>
          <cell r="C476" t="str">
            <v>PEÇAS</v>
          </cell>
          <cell r="D476" t="str">
            <v>PÇ</v>
          </cell>
        </row>
        <row r="477">
          <cell r="A477" t="str">
            <v>2010</v>
          </cell>
          <cell r="B477" t="str">
            <v>CABO GAV INT MP20 MENNO</v>
          </cell>
          <cell r="C477" t="str">
            <v>PEÇAS</v>
          </cell>
          <cell r="D477" t="str">
            <v>PÇ</v>
          </cell>
        </row>
        <row r="478">
          <cell r="A478" t="str">
            <v>2014342</v>
          </cell>
          <cell r="B478" t="str">
            <v>SWITCH BOARD ASS'Y, A</v>
          </cell>
          <cell r="C478" t="str">
            <v>PEÇAS</v>
          </cell>
          <cell r="D478" t="str">
            <v>PÇ</v>
          </cell>
        </row>
        <row r="479">
          <cell r="A479" t="str">
            <v>2014343</v>
          </cell>
          <cell r="B479" t="str">
            <v>SENSER BOARD ASS'Y, A</v>
          </cell>
          <cell r="C479" t="str">
            <v>PEÇAS</v>
          </cell>
          <cell r="D479" t="str">
            <v>PÇ</v>
          </cell>
        </row>
        <row r="480">
          <cell r="A480" t="str">
            <v>2014371</v>
          </cell>
          <cell r="B480" t="str">
            <v>MOTOR DE PAPEL TMU375 REF 528</v>
          </cell>
          <cell r="C480" t="str">
            <v>PEÇAS</v>
          </cell>
          <cell r="D480" t="str">
            <v>PÇ</v>
          </cell>
        </row>
        <row r="481">
          <cell r="A481" t="str">
            <v>2014374</v>
          </cell>
          <cell r="B481" t="str">
            <v>MOTOR DO CARRO TMU375 REF 430</v>
          </cell>
          <cell r="C481" t="str">
            <v>PEÇAS</v>
          </cell>
          <cell r="D481" t="str">
            <v>PÇ</v>
          </cell>
        </row>
        <row r="482">
          <cell r="A482" t="str">
            <v>2014447</v>
          </cell>
          <cell r="B482" t="str">
            <v>MOTOR CABLE ASSEMBLY</v>
          </cell>
          <cell r="C482" t="str">
            <v>PEÇAS</v>
          </cell>
          <cell r="D482" t="str">
            <v>PÇ</v>
          </cell>
        </row>
        <row r="483">
          <cell r="A483" t="str">
            <v>2014448</v>
          </cell>
          <cell r="B483" t="str">
            <v>HEAD CABLE ASSEMBLY</v>
          </cell>
          <cell r="C483" t="str">
            <v>PEÇAS</v>
          </cell>
          <cell r="D483" t="str">
            <v>PÇ</v>
          </cell>
        </row>
        <row r="484">
          <cell r="A484" t="str">
            <v>2014450</v>
          </cell>
          <cell r="B484" t="str">
            <v>CARRIAGE MOTOR CABLE ASSEMBLY</v>
          </cell>
          <cell r="C484" t="str">
            <v>PEÇAS</v>
          </cell>
          <cell r="D484" t="str">
            <v>PÇ</v>
          </cell>
        </row>
        <row r="485">
          <cell r="A485" t="str">
            <v>2014514</v>
          </cell>
          <cell r="B485" t="str">
            <v>SOLN ALIM PAPEL</v>
          </cell>
          <cell r="C485" t="str">
            <v>PEÇAS</v>
          </cell>
          <cell r="D485" t="str">
            <v>PÇ</v>
          </cell>
        </row>
        <row r="486">
          <cell r="A486" t="str">
            <v>2014515</v>
          </cell>
          <cell r="B486" t="str">
            <v>SOLN DO PLATEN</v>
          </cell>
          <cell r="C486" t="str">
            <v>PEÇAS</v>
          </cell>
          <cell r="D486" t="str">
            <v>PÇ</v>
          </cell>
        </row>
        <row r="487">
          <cell r="A487" t="str">
            <v>2014551</v>
          </cell>
          <cell r="B487" t="str">
            <v>FCC PRINT HEAD</v>
          </cell>
          <cell r="C487" t="str">
            <v>PEÇAS</v>
          </cell>
          <cell r="D487" t="str">
            <v>PÇ</v>
          </cell>
        </row>
        <row r="488">
          <cell r="A488" t="str">
            <v>2016874</v>
          </cell>
          <cell r="B488" t="str">
            <v>MAIN CIRCUIT BOARD ASSY A</v>
          </cell>
          <cell r="C488" t="str">
            <v>PEÇAS</v>
          </cell>
          <cell r="D488" t="str">
            <v>PÇ</v>
          </cell>
        </row>
        <row r="489">
          <cell r="A489" t="str">
            <v>2021</v>
          </cell>
          <cell r="B489" t="str">
            <v>CONJ REB CMP MP20</v>
          </cell>
          <cell r="C489" t="str">
            <v>PEÇAS</v>
          </cell>
          <cell r="D489" t="str">
            <v>PÇ</v>
          </cell>
        </row>
        <row r="490">
          <cell r="A490" t="str">
            <v>2027</v>
          </cell>
          <cell r="B490" t="str">
            <v>PAR PH CP ZA M2X6</v>
          </cell>
          <cell r="C490" t="str">
            <v>PEÇAS</v>
          </cell>
          <cell r="D490" t="str">
            <v>PÇ</v>
          </cell>
        </row>
        <row r="491">
          <cell r="A491" t="str">
            <v>2048</v>
          </cell>
          <cell r="B491" t="str">
            <v>CABO SENS TTW SID</v>
          </cell>
          <cell r="C491" t="str">
            <v>PEÇAS</v>
          </cell>
          <cell r="D491" t="str">
            <v>PÇ</v>
          </cell>
        </row>
        <row r="492">
          <cell r="A492" t="str">
            <v>2054</v>
          </cell>
          <cell r="B492" t="str">
            <v>ANEL ELSTC RS 7,0 DIN6799</v>
          </cell>
          <cell r="C492" t="str">
            <v>PEÇAS</v>
          </cell>
          <cell r="D492" t="str">
            <v>PÇ</v>
          </cell>
        </row>
        <row r="493">
          <cell r="A493" t="str">
            <v>2061</v>
          </cell>
          <cell r="B493" t="str">
            <v>PL CTRL OSS00I PDV10</v>
          </cell>
          <cell r="C493" t="str">
            <v>PEÇAS</v>
          </cell>
          <cell r="D493" t="str">
            <v>PÇ</v>
          </cell>
        </row>
        <row r="494">
          <cell r="A494" t="str">
            <v>2064</v>
          </cell>
          <cell r="B494" t="str">
            <v>MP30 SRC3CA00 TMP ALTA</v>
          </cell>
          <cell r="C494" t="str">
            <v>PEÇAS</v>
          </cell>
          <cell r="D494" t="str">
            <v>PÇ</v>
          </cell>
        </row>
        <row r="495">
          <cell r="A495" t="str">
            <v>2065</v>
          </cell>
          <cell r="B495" t="str">
            <v>MP30 SRC3CD00 TMP ALTA</v>
          </cell>
          <cell r="C495" t="str">
            <v>PEÇAS</v>
          </cell>
          <cell r="D495" t="str">
            <v>PÇ</v>
          </cell>
        </row>
        <row r="496">
          <cell r="A496" t="str">
            <v>207</v>
          </cell>
          <cell r="B496" t="str">
            <v>CAP ELT RAD 100UF/50V +/-20%</v>
          </cell>
          <cell r="C496" t="str">
            <v>PEÇAS</v>
          </cell>
          <cell r="D496" t="str">
            <v>PÇ</v>
          </cell>
        </row>
        <row r="497">
          <cell r="A497" t="str">
            <v>2073</v>
          </cell>
          <cell r="B497" t="str">
            <v>ETIQ TEC PB20 CPM</v>
          </cell>
          <cell r="C497" t="str">
            <v>PEÇAS</v>
          </cell>
          <cell r="D497" t="str">
            <v>PÇ</v>
          </cell>
        </row>
        <row r="498">
          <cell r="A498" t="str">
            <v>2076</v>
          </cell>
          <cell r="B498" t="str">
            <v>PL FTE 5V/5W</v>
          </cell>
          <cell r="C498" t="str">
            <v>PEÇAS</v>
          </cell>
          <cell r="D498" t="str">
            <v>PÇ</v>
          </cell>
        </row>
        <row r="499">
          <cell r="A499" t="str">
            <v>208</v>
          </cell>
          <cell r="B499" t="str">
            <v>BARRA PIN 1X19 180</v>
          </cell>
          <cell r="C499" t="str">
            <v>PEÇAS</v>
          </cell>
          <cell r="D499" t="str">
            <v>PÇ</v>
          </cell>
        </row>
        <row r="500">
          <cell r="A500" t="str">
            <v>209</v>
          </cell>
          <cell r="B500" t="str">
            <v>BARRA PIN 1X8 180</v>
          </cell>
          <cell r="C500" t="str">
            <v>PEÇAS</v>
          </cell>
          <cell r="D500" t="str">
            <v>PÇ</v>
          </cell>
        </row>
        <row r="501">
          <cell r="A501" t="str">
            <v>21</v>
          </cell>
          <cell r="B501" t="str">
            <v>TERM FASTON 2,8 BC</v>
          </cell>
          <cell r="C501" t="str">
            <v>PEÇAS</v>
          </cell>
          <cell r="D501" t="str">
            <v>PÇ</v>
          </cell>
        </row>
        <row r="502">
          <cell r="A502" t="str">
            <v>210</v>
          </cell>
          <cell r="B502" t="str">
            <v>BARRA PIN 1X2 180</v>
          </cell>
          <cell r="C502" t="str">
            <v>PEÇAS</v>
          </cell>
          <cell r="D502" t="str">
            <v>PÇ</v>
          </cell>
        </row>
        <row r="503">
          <cell r="A503" t="str">
            <v>211</v>
          </cell>
          <cell r="B503" t="str">
            <v>BARRA PIN 2X7 180</v>
          </cell>
          <cell r="C503" t="str">
            <v>PEÇAS</v>
          </cell>
          <cell r="D503" t="str">
            <v>PÇ</v>
          </cell>
        </row>
        <row r="504">
          <cell r="A504" t="str">
            <v>2112</v>
          </cell>
          <cell r="B504" t="str">
            <v>REDE RES 10KR 10 PIN 5%</v>
          </cell>
          <cell r="C504" t="str">
            <v>PEÇAS</v>
          </cell>
          <cell r="D504" t="str">
            <v>PÇ</v>
          </cell>
        </row>
        <row r="505">
          <cell r="A505" t="str">
            <v>212</v>
          </cell>
          <cell r="B505" t="str">
            <v>CAP ELT RAD 10UF/25V +/-20%</v>
          </cell>
          <cell r="C505" t="str">
            <v>PEÇAS</v>
          </cell>
          <cell r="D505" t="str">
            <v>PÇ</v>
          </cell>
        </row>
        <row r="506">
          <cell r="A506" t="str">
            <v>213</v>
          </cell>
          <cell r="B506" t="str">
            <v>BARRA PIN 1X3 180</v>
          </cell>
          <cell r="C506" t="str">
            <v>PEÇAS</v>
          </cell>
          <cell r="D506" t="str">
            <v>PÇ</v>
          </cell>
        </row>
        <row r="507">
          <cell r="A507" t="str">
            <v>2150</v>
          </cell>
          <cell r="B507" t="str">
            <v>PCI PC-20 FI / DP10 KD VII</v>
          </cell>
          <cell r="C507" t="str">
            <v>PEÇAS</v>
          </cell>
          <cell r="D507" t="str">
            <v>PÇ</v>
          </cell>
        </row>
        <row r="508">
          <cell r="A508" t="str">
            <v>2152</v>
          </cell>
          <cell r="B508" t="str">
            <v>GUI AC-2F CBM-CBM</v>
          </cell>
          <cell r="C508" t="str">
            <v>PEÇAS</v>
          </cell>
          <cell r="D508" t="str">
            <v>PÇ</v>
          </cell>
        </row>
        <row r="509">
          <cell r="A509" t="str">
            <v>2169</v>
          </cell>
          <cell r="B509" t="str">
            <v>CI RAM 62256</v>
          </cell>
          <cell r="C509" t="str">
            <v>PEÇAS</v>
          </cell>
          <cell r="D509" t="str">
            <v>PÇ</v>
          </cell>
        </row>
        <row r="510">
          <cell r="A510" t="str">
            <v>2187</v>
          </cell>
          <cell r="B510" t="str">
            <v>RES FIL L=3,2MM 1,5KR 1/2W 5%</v>
          </cell>
          <cell r="C510" t="str">
            <v>PEÇAS</v>
          </cell>
          <cell r="D510" t="str">
            <v>PÇ</v>
          </cell>
        </row>
        <row r="511">
          <cell r="A511" t="str">
            <v>2188</v>
          </cell>
          <cell r="B511" t="str">
            <v>RES FIL L=3,2MM 100R 1/2W 5%</v>
          </cell>
          <cell r="C511" t="str">
            <v>PEÇAS</v>
          </cell>
          <cell r="D511" t="str">
            <v>PÇ</v>
          </cell>
        </row>
        <row r="512">
          <cell r="A512" t="str">
            <v>2189</v>
          </cell>
          <cell r="B512" t="str">
            <v>RES FIL L=3,2MM 100KR 1/2W 5%</v>
          </cell>
          <cell r="C512" t="str">
            <v>PEÇAS</v>
          </cell>
          <cell r="D512" t="str">
            <v>PÇ</v>
          </cell>
        </row>
        <row r="513">
          <cell r="A513" t="str">
            <v>2191</v>
          </cell>
          <cell r="B513" t="str">
            <v>RES FIL L=3,2MM 10KR 1/2W 5%</v>
          </cell>
          <cell r="C513" t="str">
            <v>PEÇAS</v>
          </cell>
          <cell r="D513" t="str">
            <v>PÇ</v>
          </cell>
        </row>
        <row r="514">
          <cell r="A514" t="str">
            <v>2193</v>
          </cell>
          <cell r="B514" t="str">
            <v>RES FIL L=3,2MM 120R 1/2W 5%</v>
          </cell>
          <cell r="C514" t="str">
            <v>PEÇAS</v>
          </cell>
          <cell r="D514" t="str">
            <v>PÇ</v>
          </cell>
        </row>
        <row r="515">
          <cell r="A515" t="str">
            <v>2195</v>
          </cell>
          <cell r="B515" t="str">
            <v>RES FIL L=3,2MM 150R 1/2W 5%</v>
          </cell>
          <cell r="C515" t="str">
            <v>PEÇAS</v>
          </cell>
          <cell r="D515" t="str">
            <v>PÇ</v>
          </cell>
        </row>
        <row r="516">
          <cell r="A516" t="str">
            <v>2196</v>
          </cell>
          <cell r="B516" t="str">
            <v>RES FIL L=3,2MM 15KR 1/2W 5%</v>
          </cell>
          <cell r="C516" t="str">
            <v>PEÇAS</v>
          </cell>
          <cell r="D516" t="str">
            <v>PÇ</v>
          </cell>
        </row>
        <row r="517">
          <cell r="A517" t="str">
            <v>2198</v>
          </cell>
          <cell r="B517" t="str">
            <v>RES FIL L=3,2MM 180KR 1/2W 5%</v>
          </cell>
          <cell r="C517" t="str">
            <v>PEÇAS</v>
          </cell>
          <cell r="D517" t="str">
            <v>PÇ</v>
          </cell>
        </row>
        <row r="518">
          <cell r="A518" t="str">
            <v>2199</v>
          </cell>
          <cell r="B518" t="str">
            <v>RES FIL L=3,2MM 18R 1/2W 5%</v>
          </cell>
          <cell r="C518" t="str">
            <v>PEÇAS</v>
          </cell>
          <cell r="D518" t="str">
            <v>PÇ</v>
          </cell>
        </row>
        <row r="519">
          <cell r="A519" t="str">
            <v>22</v>
          </cell>
          <cell r="B519" t="str">
            <v>TRANS BC558</v>
          </cell>
          <cell r="C519" t="str">
            <v>PEÇAS</v>
          </cell>
          <cell r="D519" t="str">
            <v>PÇ</v>
          </cell>
        </row>
        <row r="520">
          <cell r="A520" t="str">
            <v>2201</v>
          </cell>
          <cell r="B520" t="str">
            <v>RES FIL L=3,2MM 1MR 1/2W 5%</v>
          </cell>
          <cell r="C520" t="str">
            <v>PEÇAS</v>
          </cell>
          <cell r="D520" t="str">
            <v>PÇ</v>
          </cell>
        </row>
        <row r="521">
          <cell r="A521" t="str">
            <v>2202</v>
          </cell>
          <cell r="B521" t="str">
            <v>RES FIL L=3,2MM 1R 1/2W 5%</v>
          </cell>
          <cell r="C521" t="str">
            <v>PEÇAS</v>
          </cell>
          <cell r="D521" t="str">
            <v>PÇ</v>
          </cell>
        </row>
        <row r="522">
          <cell r="A522" t="str">
            <v>2203</v>
          </cell>
          <cell r="B522" t="str">
            <v>RES FIL L=3,2MM 1KR 1/2W 5%</v>
          </cell>
          <cell r="C522" t="str">
            <v>PEÇAS</v>
          </cell>
          <cell r="D522" t="str">
            <v>PÇ</v>
          </cell>
        </row>
        <row r="523">
          <cell r="A523" t="str">
            <v>2205</v>
          </cell>
          <cell r="B523" t="str">
            <v>RES FIL L=3,2MM 2,2KR 1/2W 5%</v>
          </cell>
          <cell r="C523" t="str">
            <v>PEÇAS</v>
          </cell>
          <cell r="D523" t="str">
            <v>PÇ</v>
          </cell>
        </row>
        <row r="524">
          <cell r="A524" t="str">
            <v>2207</v>
          </cell>
          <cell r="B524" t="str">
            <v>RES FIL L=3,2MM 220R 1/2W 5%</v>
          </cell>
          <cell r="C524" t="str">
            <v>PEÇAS</v>
          </cell>
          <cell r="D524" t="str">
            <v>PÇ</v>
          </cell>
        </row>
        <row r="525">
          <cell r="A525" t="str">
            <v>2208</v>
          </cell>
          <cell r="B525" t="str">
            <v>RES FIL L=3,2MM 220KR 1/2W 5%</v>
          </cell>
          <cell r="C525" t="str">
            <v>PEÇAS</v>
          </cell>
          <cell r="D525" t="str">
            <v>PÇ</v>
          </cell>
        </row>
        <row r="526">
          <cell r="A526" t="str">
            <v>2209</v>
          </cell>
          <cell r="B526" t="str">
            <v>RES FIL L=3,2MM 22R 1/2W 5%</v>
          </cell>
          <cell r="C526" t="str">
            <v>PEÇAS</v>
          </cell>
          <cell r="D526" t="str">
            <v>PÇ</v>
          </cell>
        </row>
        <row r="527">
          <cell r="A527" t="str">
            <v>221</v>
          </cell>
          <cell r="B527" t="str">
            <v>PL CONTR APL92</v>
          </cell>
          <cell r="C527" t="str">
            <v>PEÇAS</v>
          </cell>
          <cell r="D527" t="str">
            <v>PÇ</v>
          </cell>
        </row>
        <row r="528">
          <cell r="A528" t="str">
            <v>2210</v>
          </cell>
          <cell r="B528" t="str">
            <v>RES FIL L=3,2MM 22KR 1/2W 5%</v>
          </cell>
          <cell r="C528" t="str">
            <v>PEÇAS</v>
          </cell>
          <cell r="D528" t="str">
            <v>PÇ</v>
          </cell>
        </row>
        <row r="529">
          <cell r="A529" t="str">
            <v>2211</v>
          </cell>
          <cell r="B529" t="str">
            <v>RES FIL L=3,2MM 270R 1/2W 5%</v>
          </cell>
          <cell r="C529" t="str">
            <v>PEÇAS</v>
          </cell>
          <cell r="D529" t="str">
            <v>PÇ</v>
          </cell>
        </row>
        <row r="530">
          <cell r="A530" t="str">
            <v>2212</v>
          </cell>
          <cell r="B530" t="str">
            <v>RES FIL L=3,2MM 27KR 1/2W 5%</v>
          </cell>
          <cell r="C530" t="str">
            <v>PEÇAS</v>
          </cell>
          <cell r="D530" t="str">
            <v>PÇ</v>
          </cell>
        </row>
        <row r="531">
          <cell r="A531" t="str">
            <v>2213</v>
          </cell>
          <cell r="B531" t="str">
            <v>RES FIL L=3,2MM 3,3KR 1/2W 5%</v>
          </cell>
          <cell r="C531" t="str">
            <v>PEÇAS</v>
          </cell>
          <cell r="D531" t="str">
            <v>PÇ</v>
          </cell>
        </row>
        <row r="532">
          <cell r="A532" t="str">
            <v>2216</v>
          </cell>
          <cell r="B532" t="str">
            <v>RES FIL L=3,2MM 330R 1/2W 5%</v>
          </cell>
          <cell r="C532" t="str">
            <v>PEÇAS</v>
          </cell>
          <cell r="D532" t="str">
            <v>PÇ</v>
          </cell>
        </row>
        <row r="533">
          <cell r="A533" t="str">
            <v>2217</v>
          </cell>
          <cell r="B533" t="str">
            <v>RES FIL L=3,2MM 33KR 1/2W 5%</v>
          </cell>
          <cell r="C533" t="str">
            <v>PEÇAS</v>
          </cell>
          <cell r="D533" t="str">
            <v>PÇ</v>
          </cell>
        </row>
        <row r="534">
          <cell r="A534" t="str">
            <v>2219</v>
          </cell>
          <cell r="B534" t="str">
            <v>RES FIL L=3,2MM 390KR 1/2W 5%</v>
          </cell>
          <cell r="C534" t="str">
            <v>PEÇAS</v>
          </cell>
          <cell r="D534" t="str">
            <v>PÇ</v>
          </cell>
        </row>
        <row r="535">
          <cell r="A535" t="str">
            <v>2222</v>
          </cell>
          <cell r="B535" t="str">
            <v>RES FIL L=3,2MM 4,7KR 1/2W 5%</v>
          </cell>
          <cell r="C535" t="str">
            <v>PEÇAS</v>
          </cell>
          <cell r="D535" t="str">
            <v>PÇ</v>
          </cell>
        </row>
        <row r="536">
          <cell r="A536" t="str">
            <v>2223</v>
          </cell>
          <cell r="B536" t="str">
            <v>RES FIL L=3,2MM 470R 1/2W 5%</v>
          </cell>
          <cell r="C536" t="str">
            <v>PEÇAS</v>
          </cell>
          <cell r="D536" t="str">
            <v>PÇ</v>
          </cell>
        </row>
        <row r="537">
          <cell r="A537" t="str">
            <v>2225</v>
          </cell>
          <cell r="B537" t="str">
            <v>RES FIL L=3,2MM 47KR 1/2W 5%</v>
          </cell>
          <cell r="C537" t="str">
            <v>PEÇAS</v>
          </cell>
          <cell r="D537" t="str">
            <v>PÇ</v>
          </cell>
        </row>
        <row r="538">
          <cell r="A538" t="str">
            <v>2226</v>
          </cell>
          <cell r="B538" t="str">
            <v>RES FIL L=3,2MM 5,6KR 1/2W 5%</v>
          </cell>
          <cell r="C538" t="str">
            <v>PEÇAS</v>
          </cell>
          <cell r="D538" t="str">
            <v>PÇ</v>
          </cell>
        </row>
        <row r="539">
          <cell r="A539" t="str">
            <v>2227</v>
          </cell>
          <cell r="B539" t="str">
            <v>RES FIL L=3,2MM 56R 1/2W 5%</v>
          </cell>
          <cell r="C539" t="str">
            <v>PEÇAS</v>
          </cell>
          <cell r="D539" t="str">
            <v>PÇ</v>
          </cell>
        </row>
        <row r="540">
          <cell r="A540" t="str">
            <v>2229</v>
          </cell>
          <cell r="B540" t="str">
            <v>RES FIL L=3,2MM 680R 1/2W 5%</v>
          </cell>
          <cell r="C540" t="str">
            <v>PEÇAS</v>
          </cell>
          <cell r="D540" t="str">
            <v>PÇ</v>
          </cell>
        </row>
        <row r="541">
          <cell r="A541" t="str">
            <v>2233</v>
          </cell>
          <cell r="B541" t="str">
            <v>RES FIL L=3,2MM 8,2KR 1/2W 5%</v>
          </cell>
          <cell r="C541" t="str">
            <v>PEÇAS</v>
          </cell>
          <cell r="D541" t="str">
            <v>PÇ</v>
          </cell>
        </row>
        <row r="542">
          <cell r="A542" t="str">
            <v>2235</v>
          </cell>
          <cell r="B542" t="str">
            <v>CAP CER MULT 1NF/100V +/-10%</v>
          </cell>
          <cell r="C542" t="str">
            <v>PEÇAS</v>
          </cell>
          <cell r="D542" t="str">
            <v>PÇ</v>
          </cell>
        </row>
        <row r="543">
          <cell r="A543" t="str">
            <v>2249</v>
          </cell>
          <cell r="B543" t="str">
            <v>CABO MEC B6</v>
          </cell>
          <cell r="C543" t="str">
            <v>PEÇAS</v>
          </cell>
          <cell r="D543" t="str">
            <v>PÇ</v>
          </cell>
        </row>
        <row r="544">
          <cell r="A544" t="str">
            <v>2254</v>
          </cell>
          <cell r="B544" t="str">
            <v>BARRA PIN 1X12 180</v>
          </cell>
          <cell r="C544" t="str">
            <v>PEÇAS</v>
          </cell>
          <cell r="D544" t="str">
            <v>PÇ</v>
          </cell>
        </row>
        <row r="545">
          <cell r="A545" t="str">
            <v>2255</v>
          </cell>
          <cell r="B545" t="str">
            <v>MEC PRES C/ BOCAL FLUTUANTE</v>
          </cell>
          <cell r="C545" t="str">
            <v>PEÇAS</v>
          </cell>
          <cell r="D545" t="str">
            <v>PÇ</v>
          </cell>
        </row>
        <row r="546">
          <cell r="A546" t="str">
            <v>2258</v>
          </cell>
          <cell r="B546" t="str">
            <v>PL MUX SENS PC20</v>
          </cell>
          <cell r="C546" t="str">
            <v>PEÇAS</v>
          </cell>
          <cell r="D546" t="str">
            <v>PÇ</v>
          </cell>
        </row>
        <row r="547">
          <cell r="A547" t="str">
            <v>2259</v>
          </cell>
          <cell r="B547" t="str">
            <v>CI TTL 74LS153</v>
          </cell>
          <cell r="C547" t="str">
            <v>PEÇAS</v>
          </cell>
          <cell r="D547" t="str">
            <v>PÇ</v>
          </cell>
        </row>
        <row r="548">
          <cell r="A548" t="str">
            <v>2261</v>
          </cell>
          <cell r="B548" t="str">
            <v>CABO SENS PRES</v>
          </cell>
          <cell r="C548" t="str">
            <v>PEÇAS</v>
          </cell>
          <cell r="D548" t="str">
            <v>PÇ</v>
          </cell>
        </row>
        <row r="549">
          <cell r="A549" t="str">
            <v>2263</v>
          </cell>
          <cell r="B549" t="str">
            <v>CABO SENS MEC CBM / PRES</v>
          </cell>
          <cell r="C549" t="str">
            <v>PEÇAS</v>
          </cell>
          <cell r="D549" t="str">
            <v>PÇ</v>
          </cell>
        </row>
        <row r="550">
          <cell r="A550" t="str">
            <v>2264</v>
          </cell>
          <cell r="B550" t="str">
            <v>CABO ACION MEC CBM/PRES</v>
          </cell>
          <cell r="C550" t="str">
            <v>PEÇAS</v>
          </cell>
          <cell r="D550" t="str">
            <v>PÇ</v>
          </cell>
        </row>
        <row r="551">
          <cell r="A551" t="str">
            <v>2269</v>
          </cell>
          <cell r="B551" t="str">
            <v>PL SPP MP20 CI</v>
          </cell>
          <cell r="C551" t="str">
            <v>PEÇAS</v>
          </cell>
          <cell r="D551" t="str">
            <v>PÇ</v>
          </cell>
        </row>
        <row r="552">
          <cell r="A552" t="str">
            <v>229</v>
          </cell>
          <cell r="B552" t="str">
            <v>PL TEC MP10</v>
          </cell>
          <cell r="C552" t="str">
            <v>PEÇAS</v>
          </cell>
          <cell r="D552" t="str">
            <v>PÇ</v>
          </cell>
        </row>
        <row r="553">
          <cell r="A553" t="str">
            <v>230</v>
          </cell>
          <cell r="B553" t="str">
            <v>BARRA PIN 1X4 180</v>
          </cell>
          <cell r="C553" t="str">
            <v>PEÇAS</v>
          </cell>
          <cell r="D553" t="str">
            <v>PÇ</v>
          </cell>
        </row>
        <row r="554">
          <cell r="A554" t="str">
            <v>231</v>
          </cell>
          <cell r="B554" t="str">
            <v>RES CAR 330R 1/4W 5%</v>
          </cell>
          <cell r="C554" t="str">
            <v>PEÇAS</v>
          </cell>
          <cell r="D554" t="str">
            <v>PÇ</v>
          </cell>
        </row>
        <row r="555">
          <cell r="A555" t="str">
            <v>2318</v>
          </cell>
          <cell r="B555" t="str">
            <v>CAP CER DISCO 3,3NF/100V</v>
          </cell>
          <cell r="C555" t="str">
            <v>PEÇAS</v>
          </cell>
          <cell r="D555" t="str">
            <v>PÇ</v>
          </cell>
        </row>
        <row r="556">
          <cell r="A556" t="str">
            <v>232</v>
          </cell>
          <cell r="B556" t="str">
            <v>RES CAR 15KR 1/4W 5%</v>
          </cell>
          <cell r="C556" t="str">
            <v>PEÇAS</v>
          </cell>
          <cell r="D556" t="str">
            <v>PÇ</v>
          </cell>
        </row>
        <row r="557">
          <cell r="A557" t="str">
            <v>2326</v>
          </cell>
          <cell r="B557" t="str">
            <v>PRESS PAP</v>
          </cell>
          <cell r="C557" t="str">
            <v>PEÇAS</v>
          </cell>
          <cell r="D557" t="str">
            <v>PÇ</v>
          </cell>
        </row>
        <row r="558">
          <cell r="A558" t="str">
            <v>2328</v>
          </cell>
          <cell r="B558" t="str">
            <v>CI TL431 REFR 2,5V</v>
          </cell>
          <cell r="C558" t="str">
            <v>PEÇAS</v>
          </cell>
          <cell r="D558" t="str">
            <v>PÇ</v>
          </cell>
        </row>
        <row r="559">
          <cell r="A559" t="str">
            <v>2329</v>
          </cell>
          <cell r="B559" t="str">
            <v>RES FIL L=3,2MM 182R 1/4W 1%</v>
          </cell>
          <cell r="C559" t="str">
            <v>PEÇAS</v>
          </cell>
          <cell r="D559" t="str">
            <v>PÇ</v>
          </cell>
        </row>
        <row r="560">
          <cell r="A560" t="str">
            <v>2331</v>
          </cell>
          <cell r="B560" t="str">
            <v>RES FIL L=3,2MM 3,3KR 1/2W 1%</v>
          </cell>
          <cell r="C560" t="str">
            <v>PEÇAS</v>
          </cell>
          <cell r="D560" t="str">
            <v>PÇ</v>
          </cell>
        </row>
        <row r="561">
          <cell r="A561" t="str">
            <v>2335</v>
          </cell>
          <cell r="B561" t="str">
            <v>CONJ REB/SPP CMP MP20 NOVO</v>
          </cell>
          <cell r="C561" t="str">
            <v>PEÇAS</v>
          </cell>
          <cell r="D561" t="str">
            <v>PÇ</v>
          </cell>
        </row>
        <row r="562">
          <cell r="A562" t="str">
            <v>2336</v>
          </cell>
          <cell r="B562" t="str">
            <v>PL REB/SPP NOVA</v>
          </cell>
          <cell r="C562" t="str">
            <v>PEÇAS</v>
          </cell>
          <cell r="D562" t="str">
            <v>PÇ</v>
          </cell>
        </row>
        <row r="563">
          <cell r="A563" t="str">
            <v>2346</v>
          </cell>
          <cell r="B563" t="str">
            <v>RES FIL L=3,2MM 56KR 1/2W 5%</v>
          </cell>
          <cell r="C563" t="str">
            <v>PEÇAS</v>
          </cell>
          <cell r="D563" t="str">
            <v>PÇ</v>
          </cell>
        </row>
        <row r="564">
          <cell r="A564" t="str">
            <v>2348</v>
          </cell>
          <cell r="B564" t="str">
            <v>CABO TEC DISPLAY</v>
          </cell>
          <cell r="C564" t="str">
            <v>PEÇAS</v>
          </cell>
          <cell r="D564" t="str">
            <v>PÇ</v>
          </cell>
        </row>
        <row r="565">
          <cell r="A565" t="str">
            <v>2349</v>
          </cell>
          <cell r="B565" t="str">
            <v>MAN CHEQUEPAD INS PT</v>
          </cell>
          <cell r="C565" t="str">
            <v>PEÇAS</v>
          </cell>
          <cell r="D565" t="str">
            <v>PÇ</v>
          </cell>
        </row>
        <row r="566">
          <cell r="A566" t="str">
            <v>235</v>
          </cell>
          <cell r="B566" t="str">
            <v>BOB PAP 1V 76X65X12MM</v>
          </cell>
          <cell r="C566" t="str">
            <v>PEÇAS</v>
          </cell>
          <cell r="D566" t="str">
            <v>PÇ</v>
          </cell>
        </row>
        <row r="567">
          <cell r="A567" t="str">
            <v>2352</v>
          </cell>
          <cell r="B567" t="str">
            <v>CABO LEIT COD BARRAS C/ CON</v>
          </cell>
          <cell r="C567" t="str">
            <v>PEÇAS</v>
          </cell>
          <cell r="D567" t="str">
            <v>PÇ</v>
          </cell>
        </row>
        <row r="568">
          <cell r="A568" t="str">
            <v>2357</v>
          </cell>
          <cell r="B568" t="str">
            <v>DIP SWITCH 8 CHAVES 16 TERM</v>
          </cell>
          <cell r="C568" t="str">
            <v>PEÇAS</v>
          </cell>
          <cell r="D568" t="str">
            <v>PÇ</v>
          </cell>
        </row>
        <row r="569">
          <cell r="A569" t="str">
            <v>2363</v>
          </cell>
          <cell r="B569" t="str">
            <v>RES FIL L=3,2MM 210R 1/2W 1%</v>
          </cell>
          <cell r="C569" t="str">
            <v>PEÇAS</v>
          </cell>
          <cell r="D569" t="str">
            <v>PÇ</v>
          </cell>
        </row>
        <row r="570">
          <cell r="A570" t="str">
            <v>2364</v>
          </cell>
          <cell r="B570" t="str">
            <v>RES FIL 1,2R 2W 5%</v>
          </cell>
          <cell r="C570" t="str">
            <v>PEÇAS</v>
          </cell>
          <cell r="D570" t="str">
            <v>PÇ</v>
          </cell>
        </row>
        <row r="571">
          <cell r="A571" t="str">
            <v>237</v>
          </cell>
          <cell r="B571" t="str">
            <v>CAP CER MULT 100NF/100V +/-10%</v>
          </cell>
          <cell r="C571" t="str">
            <v>PEÇAS</v>
          </cell>
          <cell r="D571" t="str">
            <v>PÇ</v>
          </cell>
        </row>
        <row r="572">
          <cell r="A572" t="str">
            <v>238</v>
          </cell>
          <cell r="B572" t="str">
            <v>CHAVE ON/OFF 2 FASES (335-954-</v>
          </cell>
          <cell r="C572" t="str">
            <v>PEÇAS</v>
          </cell>
          <cell r="D572" t="str">
            <v>PÇ</v>
          </cell>
        </row>
        <row r="573">
          <cell r="A573" t="str">
            <v>2380</v>
          </cell>
          <cell r="B573" t="str">
            <v>PCI TEC DP20</v>
          </cell>
          <cell r="C573" t="str">
            <v>PEÇAS</v>
          </cell>
          <cell r="D573" t="str">
            <v>PÇ</v>
          </cell>
        </row>
        <row r="574">
          <cell r="A574" t="str">
            <v>2390</v>
          </cell>
          <cell r="B574" t="str">
            <v>PL FTE FR11</v>
          </cell>
          <cell r="C574" t="str">
            <v>PEÇAS</v>
          </cell>
          <cell r="D574" t="str">
            <v>PÇ</v>
          </cell>
        </row>
        <row r="575">
          <cell r="A575" t="str">
            <v>24</v>
          </cell>
          <cell r="B575" t="str">
            <v>DIO RET 1N4007 FIT</v>
          </cell>
          <cell r="C575" t="str">
            <v>PEÇAS</v>
          </cell>
          <cell r="D575" t="str">
            <v>PÇ</v>
          </cell>
        </row>
        <row r="576">
          <cell r="A576" t="str">
            <v>2400</v>
          </cell>
          <cell r="B576" t="str">
            <v>MP20 PPB6GM00</v>
          </cell>
          <cell r="C576" t="str">
            <v>IMPRESSORAS NÃO-FISCAIS</v>
          </cell>
          <cell r="D576" t="str">
            <v>PP</v>
          </cell>
        </row>
        <row r="577">
          <cell r="A577" t="str">
            <v>2410</v>
          </cell>
          <cell r="B577" t="str">
            <v>MP20 SRB6GM00</v>
          </cell>
          <cell r="C577" t="str">
            <v>IMPRESSORAS NÃO-FISCAIS</v>
          </cell>
          <cell r="D577" t="str">
            <v>PP</v>
          </cell>
        </row>
        <row r="578">
          <cell r="A578" t="str">
            <v>2414</v>
          </cell>
          <cell r="B578" t="str">
            <v>PL FTE FR10</v>
          </cell>
          <cell r="C578" t="str">
            <v>PEÇAS</v>
          </cell>
          <cell r="D578" t="str">
            <v>PÇ</v>
          </cell>
        </row>
        <row r="579">
          <cell r="A579" t="str">
            <v>2417</v>
          </cell>
          <cell r="B579" t="str">
            <v>PCI TEC20 FENOLITE</v>
          </cell>
          <cell r="C579" t="str">
            <v>PEÇAS</v>
          </cell>
          <cell r="D579" t="str">
            <v>PÇ</v>
          </cell>
        </row>
        <row r="580">
          <cell r="A580" t="str">
            <v>2418</v>
          </cell>
          <cell r="B580" t="str">
            <v>PL TEC MP20 PCI FENOLITE</v>
          </cell>
          <cell r="C580" t="str">
            <v>PEÇAS</v>
          </cell>
          <cell r="D580" t="str">
            <v>PÇ</v>
          </cell>
        </row>
        <row r="581">
          <cell r="A581" t="str">
            <v>2429</v>
          </cell>
          <cell r="B581" t="str">
            <v>CX PAP OND MP10 MBANK</v>
          </cell>
          <cell r="C581" t="str">
            <v>PEÇAS</v>
          </cell>
          <cell r="D581" t="str">
            <v>PÇ</v>
          </cell>
        </row>
        <row r="582">
          <cell r="A582" t="str">
            <v>2432</v>
          </cell>
          <cell r="B582" t="str">
            <v>TRIMPOT HORZ 5KR PLAST</v>
          </cell>
          <cell r="C582" t="str">
            <v>PEÇAS</v>
          </cell>
          <cell r="D582" t="str">
            <v>PÇ</v>
          </cell>
        </row>
        <row r="583">
          <cell r="A583" t="str">
            <v>2437</v>
          </cell>
          <cell r="B583" t="str">
            <v>BASE GAB DP20</v>
          </cell>
          <cell r="C583" t="str">
            <v>PEÇAS</v>
          </cell>
          <cell r="D583" t="str">
            <v>PÇ</v>
          </cell>
        </row>
        <row r="584">
          <cell r="A584" t="str">
            <v>2443</v>
          </cell>
          <cell r="B584" t="str">
            <v>TMP FRN DP20</v>
          </cell>
          <cell r="C584" t="str">
            <v>PEÇAS</v>
          </cell>
          <cell r="D584" t="str">
            <v>PÇ</v>
          </cell>
        </row>
        <row r="585">
          <cell r="A585" t="str">
            <v>2444</v>
          </cell>
          <cell r="B585" t="str">
            <v>TMP LAT GAB DP20</v>
          </cell>
          <cell r="C585" t="str">
            <v>PEÇAS</v>
          </cell>
          <cell r="D585" t="str">
            <v>PÇ</v>
          </cell>
        </row>
        <row r="586">
          <cell r="A586" t="str">
            <v>2445</v>
          </cell>
          <cell r="B586" t="str">
            <v>PAINEL GAB DP20</v>
          </cell>
          <cell r="C586" t="str">
            <v>PEÇAS</v>
          </cell>
          <cell r="D586" t="str">
            <v>PÇ</v>
          </cell>
        </row>
        <row r="587">
          <cell r="A587" t="str">
            <v>2448</v>
          </cell>
          <cell r="B587" t="str">
            <v>ABAF LAT</v>
          </cell>
          <cell r="C587" t="str">
            <v>PEÇAS</v>
          </cell>
          <cell r="D587" t="str">
            <v>PÇ</v>
          </cell>
        </row>
        <row r="588">
          <cell r="A588" t="str">
            <v>2451</v>
          </cell>
          <cell r="B588" t="str">
            <v>PROT PL CONTR</v>
          </cell>
          <cell r="C588" t="str">
            <v>PEÇAS</v>
          </cell>
          <cell r="D588" t="str">
            <v>PÇ</v>
          </cell>
        </row>
        <row r="589">
          <cell r="A589" t="str">
            <v>2454</v>
          </cell>
          <cell r="B589" t="str">
            <v>AMORT BLOCO PAD</v>
          </cell>
          <cell r="C589" t="str">
            <v>PEÇAS</v>
          </cell>
          <cell r="D589" t="str">
            <v>PÇ</v>
          </cell>
        </row>
        <row r="590">
          <cell r="A590" t="str">
            <v>2460</v>
          </cell>
          <cell r="B590" t="str">
            <v>MP20 DRC4AG24 PRT 2000 CI-NF</v>
          </cell>
          <cell r="C590" t="str">
            <v>IMPRESSORAS NÃO-FISCAIS</v>
          </cell>
          <cell r="D590" t="str">
            <v>PP</v>
          </cell>
        </row>
        <row r="591">
          <cell r="A591" t="str">
            <v>2469</v>
          </cell>
          <cell r="B591" t="str">
            <v>PL CONTR EPC92-50</v>
          </cell>
          <cell r="C591" t="str">
            <v>PEÇAS</v>
          </cell>
          <cell r="D591" t="str">
            <v>PÇ</v>
          </cell>
        </row>
        <row r="592">
          <cell r="A592" t="str">
            <v>2481</v>
          </cell>
          <cell r="B592" t="str">
            <v>BARRA ESTAB PB20 PAD</v>
          </cell>
          <cell r="C592" t="str">
            <v>PEÇAS</v>
          </cell>
          <cell r="D592" t="str">
            <v>PÇ</v>
          </cell>
        </row>
        <row r="593">
          <cell r="A593" t="str">
            <v>2494</v>
          </cell>
          <cell r="B593" t="str">
            <v>PE BORR DP20</v>
          </cell>
          <cell r="C593" t="str">
            <v>PEÇAS</v>
          </cell>
          <cell r="D593" t="str">
            <v>PÇ</v>
          </cell>
        </row>
        <row r="594">
          <cell r="A594" t="str">
            <v>2499</v>
          </cell>
          <cell r="B594" t="str">
            <v>MP20 DRC4AG00</v>
          </cell>
          <cell r="C594" t="str">
            <v>IMPRESSORAS NÃO-FISCAIS</v>
          </cell>
          <cell r="D594" t="str">
            <v>PP</v>
          </cell>
        </row>
        <row r="595">
          <cell r="A595" t="str">
            <v>25</v>
          </cell>
          <cell r="B595" t="str">
            <v>DIO RET 1N4004 FIT</v>
          </cell>
          <cell r="C595" t="str">
            <v>PEÇAS</v>
          </cell>
          <cell r="D595" t="str">
            <v>PÇ</v>
          </cell>
        </row>
        <row r="596">
          <cell r="A596" t="str">
            <v>2500</v>
          </cell>
          <cell r="B596" t="str">
            <v>PCI PCB-MP20-V1.3</v>
          </cell>
          <cell r="C596" t="str">
            <v>PEÇAS</v>
          </cell>
          <cell r="D596" t="str">
            <v>PÇ</v>
          </cell>
        </row>
        <row r="597">
          <cell r="A597" t="str">
            <v>2504</v>
          </cell>
          <cell r="B597" t="str">
            <v>PL TEC DP20</v>
          </cell>
          <cell r="C597" t="str">
            <v>PEÇAS</v>
          </cell>
          <cell r="D597" t="str">
            <v>PÇ</v>
          </cell>
        </row>
        <row r="598">
          <cell r="A598" t="str">
            <v>2505</v>
          </cell>
          <cell r="B598" t="str">
            <v>LCD 2X16 S/ BACKLIGHT</v>
          </cell>
          <cell r="C598" t="str">
            <v>PEÇAS</v>
          </cell>
          <cell r="D598" t="str">
            <v>PÇ</v>
          </cell>
        </row>
        <row r="599">
          <cell r="A599" t="str">
            <v>2511</v>
          </cell>
          <cell r="B599" t="str">
            <v>PAR PH CP BI SO 4,2X38</v>
          </cell>
          <cell r="C599" t="str">
            <v>PEÇAS</v>
          </cell>
          <cell r="D599" t="str">
            <v>PÇ</v>
          </cell>
        </row>
        <row r="600">
          <cell r="A600" t="str">
            <v>2522</v>
          </cell>
          <cell r="B600" t="str">
            <v>TMP FRN EAGLE PRT 2000 MI-NF</v>
          </cell>
          <cell r="C600" t="str">
            <v>PEÇAS</v>
          </cell>
          <cell r="D600" t="str">
            <v>PÇ</v>
          </cell>
        </row>
        <row r="601">
          <cell r="A601" t="str">
            <v>2545</v>
          </cell>
          <cell r="B601" t="str">
            <v>PB20 PPC4FC03</v>
          </cell>
          <cell r="C601" t="str">
            <v>BLOCOS</v>
          </cell>
          <cell r="D601" t="str">
            <v>PP</v>
          </cell>
        </row>
        <row r="602">
          <cell r="A602" t="str">
            <v>259</v>
          </cell>
          <cell r="B602" t="str">
            <v>CI TTL 74LS04</v>
          </cell>
          <cell r="C602" t="str">
            <v>PEÇAS</v>
          </cell>
          <cell r="D602" t="str">
            <v>PÇ</v>
          </cell>
        </row>
        <row r="603">
          <cell r="A603" t="str">
            <v>26</v>
          </cell>
          <cell r="B603" t="str">
            <v>DIO SIN 1N4148 FIT</v>
          </cell>
          <cell r="C603" t="str">
            <v>PEÇAS</v>
          </cell>
          <cell r="D603" t="str">
            <v>PÇ</v>
          </cell>
        </row>
        <row r="604">
          <cell r="A604" t="str">
            <v>2624</v>
          </cell>
          <cell r="B604" t="str">
            <v>COB IMP E6204-950</v>
          </cell>
          <cell r="C604" t="str">
            <v>PEÇAS</v>
          </cell>
          <cell r="D604" t="str">
            <v>PÇ</v>
          </cell>
        </row>
        <row r="605">
          <cell r="A605" t="str">
            <v>2643</v>
          </cell>
          <cell r="B605" t="str">
            <v>BARRA PIN 2X14 90G</v>
          </cell>
          <cell r="C605" t="str">
            <v>PEÇAS</v>
          </cell>
          <cell r="D605" t="str">
            <v>PÇ</v>
          </cell>
        </row>
        <row r="606">
          <cell r="A606" t="str">
            <v>2644</v>
          </cell>
          <cell r="B606" t="str">
            <v>PL CONTR PAD</v>
          </cell>
          <cell r="C606" t="str">
            <v>PEÇAS</v>
          </cell>
          <cell r="D606" t="str">
            <v>PÇ</v>
          </cell>
        </row>
        <row r="607">
          <cell r="A607" t="str">
            <v>2645</v>
          </cell>
          <cell r="B607" t="str">
            <v>PL CONTR PAD FULL</v>
          </cell>
          <cell r="C607" t="str">
            <v>PEÇAS</v>
          </cell>
          <cell r="D607" t="str">
            <v>PÇ</v>
          </cell>
        </row>
        <row r="608">
          <cell r="A608" t="str">
            <v>2646</v>
          </cell>
          <cell r="B608" t="str">
            <v>PCI SPP REFL</v>
          </cell>
          <cell r="C608" t="str">
            <v>PEÇAS</v>
          </cell>
          <cell r="D608" t="str">
            <v>PÇ</v>
          </cell>
        </row>
        <row r="609">
          <cell r="A609" t="str">
            <v>2647</v>
          </cell>
          <cell r="B609" t="str">
            <v>PL SPP REFL</v>
          </cell>
          <cell r="C609" t="str">
            <v>PEÇAS</v>
          </cell>
          <cell r="D609" t="str">
            <v>PÇ</v>
          </cell>
        </row>
        <row r="610">
          <cell r="A610" t="str">
            <v>265</v>
          </cell>
          <cell r="B610" t="str">
            <v>BOB PAP 2V 75X65X12MM</v>
          </cell>
          <cell r="C610" t="str">
            <v>PEÇAS</v>
          </cell>
          <cell r="D610" t="str">
            <v>PÇ</v>
          </cell>
        </row>
        <row r="611">
          <cell r="A611" t="str">
            <v>2691</v>
          </cell>
          <cell r="B611" t="str">
            <v>CI EPROM 27512</v>
          </cell>
          <cell r="C611" t="str">
            <v>PEÇAS</v>
          </cell>
          <cell r="D611" t="str">
            <v>PÇ</v>
          </cell>
        </row>
        <row r="612">
          <cell r="A612" t="str">
            <v>2692</v>
          </cell>
          <cell r="B612" t="str">
            <v>CABO SENS MP20 CI AUT CBM</v>
          </cell>
          <cell r="C612" t="str">
            <v>PEÇAS</v>
          </cell>
          <cell r="D612" t="str">
            <v>PÇ</v>
          </cell>
        </row>
        <row r="613">
          <cell r="A613" t="str">
            <v>2695</v>
          </cell>
          <cell r="B613" t="str">
            <v>PAR CP ZB M3,5X8</v>
          </cell>
          <cell r="C613" t="str">
            <v>PEÇAS</v>
          </cell>
          <cell r="D613" t="str">
            <v>PÇ</v>
          </cell>
        </row>
        <row r="614">
          <cell r="A614" t="str">
            <v>2696</v>
          </cell>
          <cell r="B614" t="str">
            <v>PAR MT CP ZB M3X6</v>
          </cell>
          <cell r="C614" t="str">
            <v>PEÇAS</v>
          </cell>
          <cell r="D614" t="str">
            <v>PÇ</v>
          </cell>
        </row>
        <row r="615">
          <cell r="A615" t="str">
            <v>26-C</v>
          </cell>
          <cell r="B615" t="str">
            <v>LEITOR P/ CONSULTA PREÇOS 4020</v>
          </cell>
          <cell r="C615" t="str">
            <v>LEITORES</v>
          </cell>
          <cell r="D615" t="str">
            <v>R</v>
          </cell>
        </row>
        <row r="616">
          <cell r="A616" t="str">
            <v>2702</v>
          </cell>
          <cell r="B616" t="str">
            <v>CI LM2940</v>
          </cell>
          <cell r="C616" t="str">
            <v>PEÇAS</v>
          </cell>
          <cell r="D616" t="str">
            <v>PÇ</v>
          </cell>
        </row>
        <row r="617">
          <cell r="A617" t="str">
            <v>2703</v>
          </cell>
          <cell r="B617" t="str">
            <v>DIO MUR420</v>
          </cell>
          <cell r="C617" t="str">
            <v>PEÇAS</v>
          </cell>
          <cell r="D617" t="str">
            <v>PÇ</v>
          </cell>
        </row>
        <row r="618">
          <cell r="A618" t="str">
            <v>2723</v>
          </cell>
          <cell r="B618" t="str">
            <v>TMP FRN DP20 C/LOGO BEMA</v>
          </cell>
          <cell r="C618" t="str">
            <v>PEÇAS</v>
          </cell>
          <cell r="D618" t="str">
            <v>PÇ</v>
          </cell>
        </row>
        <row r="619">
          <cell r="A619" t="str">
            <v>2732</v>
          </cell>
          <cell r="B619" t="str">
            <v>CI SMD TTL 7400</v>
          </cell>
          <cell r="C619" t="str">
            <v>PEÇAS</v>
          </cell>
          <cell r="D619" t="str">
            <v>PÇ</v>
          </cell>
        </row>
        <row r="620">
          <cell r="A620" t="str">
            <v>2733</v>
          </cell>
          <cell r="B620" t="str">
            <v>CI SMD TTL 7407</v>
          </cell>
          <cell r="C620" t="str">
            <v>PEÇAS</v>
          </cell>
          <cell r="D620" t="str">
            <v>PÇ</v>
          </cell>
        </row>
        <row r="621">
          <cell r="A621" t="str">
            <v>2734</v>
          </cell>
          <cell r="B621" t="str">
            <v>CI SMD CMOS 74HC04</v>
          </cell>
          <cell r="C621" t="str">
            <v>PEÇAS</v>
          </cell>
          <cell r="D621" t="str">
            <v>PÇ</v>
          </cell>
        </row>
        <row r="622">
          <cell r="A622" t="str">
            <v>2735</v>
          </cell>
          <cell r="B622" t="str">
            <v>CI SMD TTL 74LS139</v>
          </cell>
          <cell r="C622" t="str">
            <v>PEÇAS</v>
          </cell>
          <cell r="D622" t="str">
            <v>PÇ</v>
          </cell>
        </row>
        <row r="623">
          <cell r="A623" t="str">
            <v>2736</v>
          </cell>
          <cell r="B623" t="str">
            <v>CI SMD TTL 74LS240</v>
          </cell>
          <cell r="C623" t="str">
            <v>PEÇAS</v>
          </cell>
          <cell r="D623" t="str">
            <v>PÇ</v>
          </cell>
        </row>
        <row r="624">
          <cell r="A624" t="str">
            <v>2737</v>
          </cell>
          <cell r="B624" t="str">
            <v>CI DRV LM18293</v>
          </cell>
          <cell r="C624" t="str">
            <v>PEÇAS</v>
          </cell>
          <cell r="D624" t="str">
            <v>PÇ</v>
          </cell>
        </row>
        <row r="625">
          <cell r="A625" t="str">
            <v>2738</v>
          </cell>
          <cell r="B625" t="str">
            <v>CI SMD LINEAR LM339M</v>
          </cell>
          <cell r="C625" t="str">
            <v>PEÇAS</v>
          </cell>
          <cell r="D625" t="str">
            <v>PÇ</v>
          </cell>
        </row>
        <row r="626">
          <cell r="A626" t="str">
            <v>2739</v>
          </cell>
          <cell r="B626" t="str">
            <v>CI SMD GATE-ARRAY CBM 202 LA</v>
          </cell>
          <cell r="C626" t="str">
            <v>PEÇAS</v>
          </cell>
          <cell r="D626" t="str">
            <v>PÇ</v>
          </cell>
        </row>
        <row r="627">
          <cell r="A627" t="str">
            <v>274</v>
          </cell>
          <cell r="B627" t="str">
            <v>ARR DENT ZA 4,3MM DIN 6798-A</v>
          </cell>
          <cell r="C627" t="str">
            <v>PEÇAS</v>
          </cell>
          <cell r="D627" t="str">
            <v>PÇ</v>
          </cell>
        </row>
        <row r="628">
          <cell r="A628" t="str">
            <v>2742</v>
          </cell>
          <cell r="B628" t="str">
            <v>CI SMD MICROC UPD70433</v>
          </cell>
          <cell r="C628" t="str">
            <v>PEÇAS</v>
          </cell>
          <cell r="D628" t="str">
            <v>PÇ</v>
          </cell>
        </row>
        <row r="629">
          <cell r="A629" t="str">
            <v>2743</v>
          </cell>
          <cell r="B629" t="str">
            <v>CAP SMD 0805 CER 100NF</v>
          </cell>
          <cell r="C629" t="str">
            <v>PEÇAS</v>
          </cell>
          <cell r="D629" t="str">
            <v>PÇ</v>
          </cell>
        </row>
        <row r="630">
          <cell r="A630" t="str">
            <v>2744</v>
          </cell>
          <cell r="B630" t="str">
            <v>CAP SMD 0805 CER 10NF</v>
          </cell>
          <cell r="C630" t="str">
            <v>PEÇAS</v>
          </cell>
          <cell r="D630" t="str">
            <v>PÇ</v>
          </cell>
        </row>
        <row r="631">
          <cell r="A631" t="str">
            <v>2748</v>
          </cell>
          <cell r="B631" t="str">
            <v>CON MLX 53047-0410 4V 180</v>
          </cell>
          <cell r="C631" t="str">
            <v>PEÇAS</v>
          </cell>
          <cell r="D631" t="str">
            <v>PÇ</v>
          </cell>
        </row>
        <row r="632">
          <cell r="A632" t="str">
            <v>2751</v>
          </cell>
          <cell r="B632" t="str">
            <v>CON PARA FLAT C/TRAVA 30V</v>
          </cell>
          <cell r="C632" t="str">
            <v>PEÇAS</v>
          </cell>
          <cell r="D632" t="str">
            <v>PÇ</v>
          </cell>
        </row>
        <row r="633">
          <cell r="A633" t="str">
            <v>2754</v>
          </cell>
          <cell r="B633" t="str">
            <v>DIO SMD 1N4004</v>
          </cell>
          <cell r="C633" t="str">
            <v>PEÇAS</v>
          </cell>
          <cell r="D633" t="str">
            <v>PÇ</v>
          </cell>
        </row>
        <row r="634">
          <cell r="A634" t="str">
            <v>2755</v>
          </cell>
          <cell r="B634" t="str">
            <v>DIO SMD 1N4148</v>
          </cell>
          <cell r="C634" t="str">
            <v>PEÇAS</v>
          </cell>
          <cell r="D634" t="str">
            <v>PÇ</v>
          </cell>
        </row>
        <row r="635">
          <cell r="A635" t="str">
            <v>2756</v>
          </cell>
          <cell r="B635" t="str">
            <v>TRANS SMD BC848B</v>
          </cell>
          <cell r="C635" t="str">
            <v>PEÇAS</v>
          </cell>
          <cell r="D635" t="str">
            <v>PÇ</v>
          </cell>
        </row>
        <row r="636">
          <cell r="A636" t="str">
            <v>2757</v>
          </cell>
          <cell r="B636" t="str">
            <v>TRANS MTP2955E MOSFETP</v>
          </cell>
          <cell r="C636" t="str">
            <v>PEÇAS</v>
          </cell>
          <cell r="D636" t="str">
            <v>PÇ</v>
          </cell>
        </row>
        <row r="637">
          <cell r="A637" t="str">
            <v>2759</v>
          </cell>
          <cell r="B637" t="str">
            <v>RES SMD CAR 100KR 1/10W 5%</v>
          </cell>
          <cell r="C637" t="str">
            <v>PEÇAS</v>
          </cell>
          <cell r="D637" t="str">
            <v>PÇ</v>
          </cell>
        </row>
        <row r="638">
          <cell r="A638" t="str">
            <v>2761</v>
          </cell>
          <cell r="B638" t="str">
            <v>RES SMD CAR 10KR 1/10W 5%</v>
          </cell>
          <cell r="C638" t="str">
            <v>PEÇAS</v>
          </cell>
          <cell r="D638" t="str">
            <v>PÇ</v>
          </cell>
        </row>
        <row r="639">
          <cell r="A639" t="str">
            <v>2763</v>
          </cell>
          <cell r="B639" t="str">
            <v>RES SMD CAR 1MR 1/10W 5%</v>
          </cell>
          <cell r="C639" t="str">
            <v>PEÇAS</v>
          </cell>
          <cell r="D639" t="str">
            <v>PÇ</v>
          </cell>
        </row>
        <row r="640">
          <cell r="A640" t="str">
            <v>2764</v>
          </cell>
          <cell r="B640" t="str">
            <v>RES SMD CAR 1KR 1/10W 5%</v>
          </cell>
          <cell r="C640" t="str">
            <v>PEÇAS</v>
          </cell>
          <cell r="D640" t="str">
            <v>PÇ</v>
          </cell>
        </row>
        <row r="641">
          <cell r="A641" t="str">
            <v>2765</v>
          </cell>
          <cell r="B641" t="str">
            <v>RES SMD CAR 1,2KR 1/10W 5%</v>
          </cell>
          <cell r="C641" t="str">
            <v>PEÇAS</v>
          </cell>
          <cell r="D641" t="str">
            <v>PÇ</v>
          </cell>
        </row>
        <row r="642">
          <cell r="A642" t="str">
            <v>2766</v>
          </cell>
          <cell r="B642" t="str">
            <v>RES SMD CAR 220R 1/10W 5%</v>
          </cell>
          <cell r="C642" t="str">
            <v>PEÇAS</v>
          </cell>
          <cell r="D642" t="str">
            <v>PÇ</v>
          </cell>
        </row>
        <row r="643">
          <cell r="A643" t="str">
            <v>2767</v>
          </cell>
          <cell r="B643" t="str">
            <v>RES SMD CAR 270R 1/10W 5%</v>
          </cell>
          <cell r="C643" t="str">
            <v>PEÇAS</v>
          </cell>
          <cell r="D643" t="str">
            <v>PÇ</v>
          </cell>
        </row>
        <row r="644">
          <cell r="A644" t="str">
            <v>2768</v>
          </cell>
          <cell r="B644" t="str">
            <v>RES SMD CAR 33KR 1/10W 5%</v>
          </cell>
          <cell r="C644" t="str">
            <v>PEÇAS</v>
          </cell>
          <cell r="D644" t="str">
            <v>PÇ</v>
          </cell>
        </row>
        <row r="645">
          <cell r="A645" t="str">
            <v>277</v>
          </cell>
          <cell r="B645" t="str">
            <v>ARR DENT ZA 3,2MM DIN 6798-A</v>
          </cell>
          <cell r="C645" t="str">
            <v>PEÇAS</v>
          </cell>
          <cell r="D645" t="str">
            <v>PÇ</v>
          </cell>
        </row>
        <row r="646">
          <cell r="A646" t="str">
            <v>2771</v>
          </cell>
          <cell r="B646" t="str">
            <v>RES SMD CAR 6,8KR 1/10W 5%</v>
          </cell>
          <cell r="C646" t="str">
            <v>PEÇAS</v>
          </cell>
          <cell r="D646" t="str">
            <v>PÇ</v>
          </cell>
        </row>
        <row r="647">
          <cell r="A647" t="str">
            <v>2772</v>
          </cell>
          <cell r="B647" t="str">
            <v>MEC IMP LT381 V</v>
          </cell>
          <cell r="C647" t="str">
            <v>PEÇAS</v>
          </cell>
          <cell r="D647" t="str">
            <v>PÇ</v>
          </cell>
        </row>
        <row r="648">
          <cell r="A648" t="str">
            <v>2773</v>
          </cell>
          <cell r="B648" t="str">
            <v>GUI AC-132F</v>
          </cell>
          <cell r="C648" t="str">
            <v>PEÇAS</v>
          </cell>
          <cell r="D648" t="str">
            <v>PÇ</v>
          </cell>
        </row>
        <row r="649">
          <cell r="A649" t="str">
            <v>2775</v>
          </cell>
          <cell r="B649" t="str">
            <v>CONJ PL MAR B6 S/COMPARADOR</v>
          </cell>
          <cell r="C649" t="str">
            <v>PEÇAS</v>
          </cell>
          <cell r="D649" t="str">
            <v>PÇ</v>
          </cell>
        </row>
        <row r="650">
          <cell r="A650" t="str">
            <v>2782</v>
          </cell>
          <cell r="B650" t="str">
            <v>PL CONTR PAD SID</v>
          </cell>
          <cell r="C650" t="str">
            <v>PEÇAS</v>
          </cell>
          <cell r="D650" t="str">
            <v>PÇ</v>
          </cell>
        </row>
        <row r="651">
          <cell r="A651" t="str">
            <v>2785</v>
          </cell>
          <cell r="B651" t="str">
            <v>RES SMD CAR 120R 1/10W 5%</v>
          </cell>
          <cell r="C651" t="str">
            <v>PEÇAS</v>
          </cell>
          <cell r="D651" t="str">
            <v>PÇ</v>
          </cell>
        </row>
        <row r="652">
          <cell r="A652" t="str">
            <v>2786</v>
          </cell>
          <cell r="B652" t="str">
            <v>RES SMD CAR 27KR 1/10W 5%</v>
          </cell>
          <cell r="C652" t="str">
            <v>PEÇAS</v>
          </cell>
          <cell r="D652" t="str">
            <v>PÇ</v>
          </cell>
        </row>
        <row r="653">
          <cell r="A653" t="str">
            <v>2788</v>
          </cell>
          <cell r="B653" t="str">
            <v>CABO EXP INTERFACE PRL</v>
          </cell>
          <cell r="C653" t="str">
            <v>PEÇAS</v>
          </cell>
          <cell r="D653" t="str">
            <v>PÇ</v>
          </cell>
        </row>
        <row r="654">
          <cell r="A654" t="str">
            <v>2792</v>
          </cell>
          <cell r="B654" t="str">
            <v>PAR PH CP ZB M3X5</v>
          </cell>
          <cell r="C654" t="str">
            <v>PEÇAS</v>
          </cell>
          <cell r="D654" t="str">
            <v>PÇ</v>
          </cell>
        </row>
        <row r="655">
          <cell r="A655" t="str">
            <v>28</v>
          </cell>
          <cell r="B655" t="str">
            <v>DIO ZN BZX79C24 24V/0,4W FIT</v>
          </cell>
          <cell r="C655" t="str">
            <v>PEÇAS</v>
          </cell>
          <cell r="D655" t="str">
            <v>PÇ</v>
          </cell>
        </row>
        <row r="656">
          <cell r="A656" t="str">
            <v>2807</v>
          </cell>
          <cell r="B656" t="str">
            <v>CABO SENS PRES PB20 TH</v>
          </cell>
          <cell r="C656" t="str">
            <v>PEÇAS</v>
          </cell>
          <cell r="D656" t="str">
            <v>PÇ</v>
          </cell>
        </row>
        <row r="657">
          <cell r="A657" t="str">
            <v>2809</v>
          </cell>
          <cell r="B657" t="str">
            <v>CABO MOT PRES PB20 TH</v>
          </cell>
          <cell r="C657" t="str">
            <v>PEÇAS</v>
          </cell>
          <cell r="D657" t="str">
            <v>PÇ</v>
          </cell>
        </row>
        <row r="658">
          <cell r="A658" t="str">
            <v>2813</v>
          </cell>
          <cell r="B658" t="str">
            <v>CABO SPP PB20 TH</v>
          </cell>
          <cell r="C658" t="str">
            <v>PEÇAS</v>
          </cell>
          <cell r="D658" t="str">
            <v>PÇ</v>
          </cell>
        </row>
        <row r="659">
          <cell r="A659" t="str">
            <v>2818</v>
          </cell>
          <cell r="B659" t="str">
            <v>PL CON MP20 TH GUI LT388 CMP</v>
          </cell>
          <cell r="C659" t="str">
            <v>PEÇAS</v>
          </cell>
          <cell r="D659" t="str">
            <v>PÇ</v>
          </cell>
        </row>
        <row r="660">
          <cell r="A660" t="str">
            <v>2826</v>
          </cell>
          <cell r="B660" t="str">
            <v>CABO FORCA INT PB20 SID</v>
          </cell>
          <cell r="C660" t="str">
            <v>PEÇAS</v>
          </cell>
          <cell r="D660" t="str">
            <v>PÇ</v>
          </cell>
        </row>
        <row r="661">
          <cell r="A661" t="str">
            <v>2829</v>
          </cell>
          <cell r="B661" t="str">
            <v>CABO TEC PC-20 SID</v>
          </cell>
          <cell r="C661" t="str">
            <v>PEÇAS</v>
          </cell>
          <cell r="D661" t="str">
            <v>PÇ</v>
          </cell>
        </row>
        <row r="662">
          <cell r="A662" t="str">
            <v>2833</v>
          </cell>
          <cell r="B662" t="str">
            <v>CABO SENS PRES SID</v>
          </cell>
          <cell r="C662" t="str">
            <v>PEÇAS</v>
          </cell>
          <cell r="D662" t="str">
            <v>PÇ</v>
          </cell>
        </row>
        <row r="663">
          <cell r="A663" t="str">
            <v>2849</v>
          </cell>
          <cell r="B663" t="str">
            <v>BOB PAP TH 76MMX7"</v>
          </cell>
          <cell r="C663" t="str">
            <v>PEÇAS</v>
          </cell>
          <cell r="D663" t="str">
            <v>PÇ</v>
          </cell>
        </row>
        <row r="664">
          <cell r="A664" t="str">
            <v>2857</v>
          </cell>
          <cell r="B664" t="str">
            <v>MEC PRES 76MM BM BC MATR CMP</v>
          </cell>
          <cell r="C664" t="str">
            <v>PEÇAS</v>
          </cell>
          <cell r="D664" t="str">
            <v>PP</v>
          </cell>
        </row>
        <row r="665">
          <cell r="A665" t="str">
            <v>2880</v>
          </cell>
          <cell r="B665" t="str">
            <v>CABO SPP 1201T</v>
          </cell>
          <cell r="C665" t="str">
            <v>PEÇAS</v>
          </cell>
          <cell r="D665" t="str">
            <v>PÇ</v>
          </cell>
        </row>
        <row r="666">
          <cell r="A666" t="str">
            <v>2887</v>
          </cell>
          <cell r="B666" t="str">
            <v>CABO SENS PB20 TH 1201T</v>
          </cell>
          <cell r="C666" t="str">
            <v>PEÇAS</v>
          </cell>
          <cell r="D666" t="str">
            <v>PÇ</v>
          </cell>
        </row>
        <row r="667">
          <cell r="A667" t="str">
            <v>2890</v>
          </cell>
          <cell r="B667" t="str">
            <v>DISPLAY 16X2 BLIGHT+BARRA+RES</v>
          </cell>
          <cell r="C667" t="str">
            <v>PEÇAS</v>
          </cell>
          <cell r="D667" t="str">
            <v>PÇ</v>
          </cell>
        </row>
        <row r="668">
          <cell r="A668" t="str">
            <v>29</v>
          </cell>
          <cell r="B668" t="str">
            <v>LED VM 3MM</v>
          </cell>
          <cell r="C668" t="str">
            <v>PEÇAS</v>
          </cell>
          <cell r="D668" t="str">
            <v>PÇ</v>
          </cell>
        </row>
        <row r="669">
          <cell r="A669" t="str">
            <v>2900</v>
          </cell>
          <cell r="B669" t="str">
            <v>APALP PAP</v>
          </cell>
          <cell r="C669" t="str">
            <v>PEÇAS</v>
          </cell>
          <cell r="D669" t="str">
            <v>PÇ</v>
          </cell>
        </row>
        <row r="670">
          <cell r="A670" t="str">
            <v>2901</v>
          </cell>
          <cell r="B670" t="str">
            <v>BOCAL ENT 76MM</v>
          </cell>
          <cell r="C670" t="str">
            <v>PEÇAS</v>
          </cell>
          <cell r="D670" t="str">
            <v>PÇ</v>
          </cell>
        </row>
        <row r="671">
          <cell r="A671" t="str">
            <v>2903</v>
          </cell>
          <cell r="B671" t="str">
            <v>EIXO BOB 32MM</v>
          </cell>
          <cell r="C671" t="str">
            <v>PEÇAS</v>
          </cell>
          <cell r="D671" t="str">
            <v>PÇ</v>
          </cell>
        </row>
        <row r="672">
          <cell r="A672" t="str">
            <v>2904</v>
          </cell>
          <cell r="B672" t="str">
            <v>PL CONTR TH PB20 TH FLAT CMP</v>
          </cell>
          <cell r="C672" t="str">
            <v>PEÇAS</v>
          </cell>
          <cell r="D672" t="str">
            <v>PÇ</v>
          </cell>
        </row>
        <row r="673">
          <cell r="A673" t="str">
            <v>2911</v>
          </cell>
          <cell r="B673" t="str">
            <v>PL CONTR JSC92R</v>
          </cell>
          <cell r="C673" t="str">
            <v>PEÇAS</v>
          </cell>
          <cell r="D673" t="str">
            <v>PÇ</v>
          </cell>
        </row>
        <row r="674">
          <cell r="A674" t="str">
            <v>2931</v>
          </cell>
          <cell r="B674" t="str">
            <v>KIT ITAUTEC COMPACT</v>
          </cell>
          <cell r="C674" t="str">
            <v>PEÇAS</v>
          </cell>
          <cell r="D674" t="str">
            <v>PÇ</v>
          </cell>
        </row>
        <row r="675">
          <cell r="A675" t="str">
            <v>2933</v>
          </cell>
          <cell r="B675" t="str">
            <v>TRILHO SPT CONTR</v>
          </cell>
          <cell r="C675" t="str">
            <v>PEÇAS</v>
          </cell>
          <cell r="D675" t="str">
            <v>PÇ</v>
          </cell>
        </row>
        <row r="676">
          <cell r="A676" t="str">
            <v>2936</v>
          </cell>
          <cell r="B676" t="str">
            <v>CABO FORCA 3 PIN CMP=1,5M</v>
          </cell>
          <cell r="C676" t="str">
            <v>PEÇAS</v>
          </cell>
          <cell r="D676" t="str">
            <v>PÇ</v>
          </cell>
        </row>
        <row r="677">
          <cell r="A677" t="str">
            <v>2971</v>
          </cell>
          <cell r="B677" t="str">
            <v>NTC 5R/3A</v>
          </cell>
          <cell r="C677" t="str">
            <v>PEÇAS</v>
          </cell>
          <cell r="D677" t="str">
            <v>PÇ</v>
          </cell>
        </row>
        <row r="678">
          <cell r="A678" t="str">
            <v>2972</v>
          </cell>
          <cell r="B678" t="str">
            <v>RES FIL 33KR 1W 5%</v>
          </cell>
          <cell r="C678" t="str">
            <v>PEÇAS</v>
          </cell>
          <cell r="D678" t="str">
            <v>PÇ</v>
          </cell>
        </row>
        <row r="679">
          <cell r="A679" t="str">
            <v>2975</v>
          </cell>
          <cell r="B679" t="str">
            <v>RES CAR 10R 1/4W 5%</v>
          </cell>
          <cell r="C679" t="str">
            <v>PEÇAS</v>
          </cell>
          <cell r="D679" t="str">
            <v>PÇ</v>
          </cell>
        </row>
        <row r="680">
          <cell r="A680" t="str">
            <v>2978</v>
          </cell>
          <cell r="B680" t="str">
            <v>VARISTOR S10 275V</v>
          </cell>
          <cell r="C680" t="str">
            <v>PEÇAS</v>
          </cell>
          <cell r="D680" t="str">
            <v>PÇ</v>
          </cell>
        </row>
        <row r="681">
          <cell r="A681" t="str">
            <v>2979</v>
          </cell>
          <cell r="B681" t="str">
            <v>CAP 4,7NF SAFETS TIPO Y2</v>
          </cell>
          <cell r="C681" t="str">
            <v>PEÇAS</v>
          </cell>
          <cell r="D681" t="str">
            <v>PÇ</v>
          </cell>
        </row>
        <row r="682">
          <cell r="A682" t="str">
            <v>2980</v>
          </cell>
          <cell r="B682" t="str">
            <v>CAP ELT RAD 100UF/385V +/-20%</v>
          </cell>
          <cell r="C682" t="str">
            <v>PEÇAS</v>
          </cell>
          <cell r="D682" t="str">
            <v>PÇ</v>
          </cell>
        </row>
        <row r="683">
          <cell r="A683" t="str">
            <v>2981</v>
          </cell>
          <cell r="B683" t="str">
            <v>CAP 330PF 1KV DISCO</v>
          </cell>
          <cell r="C683" t="str">
            <v>PEÇAS</v>
          </cell>
          <cell r="D683" t="str">
            <v>PÇ</v>
          </cell>
        </row>
        <row r="684">
          <cell r="A684" t="str">
            <v>2982</v>
          </cell>
          <cell r="B684" t="str">
            <v>CAP POLIES 1NF/63V</v>
          </cell>
          <cell r="C684" t="str">
            <v>PEÇAS</v>
          </cell>
          <cell r="D684" t="str">
            <v>PÇ</v>
          </cell>
        </row>
        <row r="685">
          <cell r="A685" t="str">
            <v>2983</v>
          </cell>
          <cell r="B685" t="str">
            <v>CAP POLIES 10NF/63V</v>
          </cell>
          <cell r="C685" t="str">
            <v>PEÇAS</v>
          </cell>
          <cell r="D685" t="str">
            <v>PÇ</v>
          </cell>
        </row>
        <row r="686">
          <cell r="A686" t="str">
            <v>2985</v>
          </cell>
          <cell r="B686" t="str">
            <v>CAP ELT RAD 1500UF/35V +/-20%</v>
          </cell>
          <cell r="C686" t="str">
            <v>PEÇAS</v>
          </cell>
          <cell r="D686" t="str">
            <v>PÇ</v>
          </cell>
        </row>
        <row r="687">
          <cell r="A687" t="str">
            <v>2986</v>
          </cell>
          <cell r="B687" t="str">
            <v>CAP ELT RAD 2200UF/16V +/-20%</v>
          </cell>
          <cell r="C687" t="str">
            <v>PEÇAS</v>
          </cell>
          <cell r="D687" t="str">
            <v>PÇ</v>
          </cell>
        </row>
        <row r="688">
          <cell r="A688" t="str">
            <v>2987</v>
          </cell>
          <cell r="B688" t="str">
            <v>CAP POLIES 4,7NF/63V</v>
          </cell>
          <cell r="C688" t="str">
            <v>PEÇAS</v>
          </cell>
          <cell r="D688" t="str">
            <v>PÇ</v>
          </cell>
        </row>
        <row r="689">
          <cell r="A689" t="str">
            <v>2988</v>
          </cell>
          <cell r="B689" t="str">
            <v>CI LINEAR LM393</v>
          </cell>
          <cell r="C689" t="str">
            <v>PEÇAS</v>
          </cell>
          <cell r="D689" t="str">
            <v>PÇ</v>
          </cell>
        </row>
        <row r="690">
          <cell r="A690" t="str">
            <v>2989</v>
          </cell>
          <cell r="B690" t="str">
            <v>DIO ZN 1N4746 18V/1W</v>
          </cell>
          <cell r="C690" t="str">
            <v>PEÇAS</v>
          </cell>
          <cell r="D690" t="str">
            <v>PÇ</v>
          </cell>
        </row>
        <row r="691">
          <cell r="A691" t="str">
            <v>2990</v>
          </cell>
          <cell r="B691" t="str">
            <v>CABO ENT AC MP20 S</v>
          </cell>
          <cell r="C691" t="str">
            <v>PEÇAS</v>
          </cell>
          <cell r="D691" t="str">
            <v>PÇ</v>
          </cell>
        </row>
        <row r="692">
          <cell r="A692" t="str">
            <v>2993</v>
          </cell>
          <cell r="B692" t="str">
            <v>DIO RET BYV28/200</v>
          </cell>
          <cell r="C692" t="str">
            <v>PEÇAS</v>
          </cell>
          <cell r="D692" t="str">
            <v>PÇ</v>
          </cell>
        </row>
        <row r="693">
          <cell r="A693" t="str">
            <v>2994</v>
          </cell>
          <cell r="B693" t="str">
            <v>DIO RET MBR360</v>
          </cell>
          <cell r="C693" t="str">
            <v>PEÇAS</v>
          </cell>
          <cell r="D693" t="str">
            <v>PÇ</v>
          </cell>
        </row>
        <row r="694">
          <cell r="A694" t="str">
            <v>2996</v>
          </cell>
          <cell r="B694" t="str">
            <v>TRANS FET 5N80</v>
          </cell>
          <cell r="C694" t="str">
            <v>PEÇAS</v>
          </cell>
          <cell r="D694" t="str">
            <v>PÇ</v>
          </cell>
        </row>
        <row r="695">
          <cell r="A695" t="str">
            <v>2999</v>
          </cell>
          <cell r="B695" t="str">
            <v>FILTRO LINHA MIN. 6,2MH / 0,7A</v>
          </cell>
          <cell r="C695" t="str">
            <v>PEÇAS</v>
          </cell>
          <cell r="D695" t="str">
            <v>PÇ</v>
          </cell>
        </row>
        <row r="696">
          <cell r="A696" t="str">
            <v>3000</v>
          </cell>
          <cell r="B696" t="str">
            <v>PB20 DRC8PR00</v>
          </cell>
          <cell r="C696" t="str">
            <v>BLOCOS</v>
          </cell>
          <cell r="D696" t="str">
            <v>PP</v>
          </cell>
        </row>
        <row r="697">
          <cell r="A697" t="str">
            <v>3002</v>
          </cell>
          <cell r="B697" t="str">
            <v>ENGR MOVIDA PRES</v>
          </cell>
          <cell r="C697" t="str">
            <v>PEÇAS</v>
          </cell>
          <cell r="D697" t="str">
            <v>PÇ</v>
          </cell>
        </row>
        <row r="698">
          <cell r="A698" t="str">
            <v>300480000</v>
          </cell>
          <cell r="B698" t="str">
            <v>EIXO SPT</v>
          </cell>
          <cell r="C698" t="str">
            <v>PEÇAS</v>
          </cell>
          <cell r="D698" t="str">
            <v>PÇ</v>
          </cell>
        </row>
        <row r="699">
          <cell r="A699" t="str">
            <v>300480001</v>
          </cell>
          <cell r="B699" t="str">
            <v>EIXO A TRANSP CAB 93.04.648</v>
          </cell>
          <cell r="C699" t="str">
            <v>PEÇAS</v>
          </cell>
          <cell r="D699" t="str">
            <v>PÇ</v>
          </cell>
        </row>
        <row r="700">
          <cell r="A700" t="str">
            <v>300480002</v>
          </cell>
          <cell r="B700" t="str">
            <v>PRESS PAP 93.30.613</v>
          </cell>
          <cell r="C700" t="str">
            <v>PEÇAS</v>
          </cell>
          <cell r="D700" t="str">
            <v>PÇ</v>
          </cell>
        </row>
        <row r="701">
          <cell r="A701" t="str">
            <v>300480003</v>
          </cell>
          <cell r="B701" t="str">
            <v>SPT PL MAR 93.04.763</v>
          </cell>
          <cell r="C701" t="str">
            <v>PEÇAS</v>
          </cell>
          <cell r="D701" t="str">
            <v>PÇ</v>
          </cell>
        </row>
        <row r="702">
          <cell r="A702" t="str">
            <v>300480004</v>
          </cell>
          <cell r="B702" t="str">
            <v>ROLO INF 93.04.661</v>
          </cell>
          <cell r="C702" t="str">
            <v>PEÇAS</v>
          </cell>
          <cell r="D702" t="str">
            <v>PÇ</v>
          </cell>
        </row>
        <row r="703">
          <cell r="A703" t="str">
            <v>300480005</v>
          </cell>
          <cell r="B703" t="str">
            <v>SPT ROLO INF 93.04.660</v>
          </cell>
          <cell r="C703" t="str">
            <v>PEÇAS</v>
          </cell>
          <cell r="D703" t="str">
            <v>PÇ</v>
          </cell>
        </row>
        <row r="704">
          <cell r="A704" t="str">
            <v>300480006</v>
          </cell>
          <cell r="B704" t="str">
            <v>EIXO SPT COMPR 93.04.723</v>
          </cell>
          <cell r="C704" t="str">
            <v>PEÇAS</v>
          </cell>
          <cell r="D704" t="str">
            <v>PÇ</v>
          </cell>
        </row>
        <row r="705">
          <cell r="A705" t="str">
            <v>300480009</v>
          </cell>
          <cell r="B705" t="str">
            <v>SPT PL SUP 93.04.625</v>
          </cell>
          <cell r="C705" t="str">
            <v>PEÇAS</v>
          </cell>
          <cell r="D705" t="str">
            <v>PÇ</v>
          </cell>
        </row>
        <row r="706">
          <cell r="A706" t="str">
            <v>300480015</v>
          </cell>
          <cell r="B706" t="str">
            <v>LAT CONDUTOR</v>
          </cell>
          <cell r="C706" t="str">
            <v>PEÇAS</v>
          </cell>
          <cell r="D706" t="str">
            <v>PÇ</v>
          </cell>
        </row>
        <row r="707">
          <cell r="A707" t="str">
            <v>300480016</v>
          </cell>
          <cell r="B707" t="str">
            <v>CALHA INF</v>
          </cell>
          <cell r="C707" t="str">
            <v>PEÇAS</v>
          </cell>
          <cell r="D707" t="str">
            <v>PÇ</v>
          </cell>
        </row>
        <row r="708">
          <cell r="A708" t="str">
            <v>300480017</v>
          </cell>
          <cell r="B708" t="str">
            <v>CALHA SUP</v>
          </cell>
          <cell r="C708" t="str">
            <v>PEÇAS</v>
          </cell>
          <cell r="D708" t="str">
            <v>PÇ</v>
          </cell>
        </row>
        <row r="709">
          <cell r="A709" t="str">
            <v>300480019</v>
          </cell>
          <cell r="B709" t="str">
            <v>ALIN IM48 93.13.605</v>
          </cell>
          <cell r="C709" t="str">
            <v>PEÇAS</v>
          </cell>
          <cell r="D709" t="str">
            <v>PÇ</v>
          </cell>
        </row>
        <row r="710">
          <cell r="A710" t="str">
            <v>300480020</v>
          </cell>
          <cell r="B710" t="str">
            <v>EIXO B TRANSP CAB 93.04.649</v>
          </cell>
          <cell r="C710" t="str">
            <v>PEÇAS</v>
          </cell>
          <cell r="D710" t="str">
            <v>PÇ</v>
          </cell>
        </row>
        <row r="711">
          <cell r="A711" t="str">
            <v>300480021</v>
          </cell>
          <cell r="B711" t="str">
            <v>LING SENS MAR 93.04.735</v>
          </cell>
          <cell r="C711" t="str">
            <v>PEÇAS</v>
          </cell>
          <cell r="D711" t="str">
            <v>PÇ</v>
          </cell>
        </row>
        <row r="712">
          <cell r="A712" t="str">
            <v>300480036</v>
          </cell>
          <cell r="B712" t="str">
            <v>COB POSTERIOR 93.13.602</v>
          </cell>
          <cell r="C712" t="str">
            <v>PEÇAS</v>
          </cell>
          <cell r="D712" t="str">
            <v>PÇ</v>
          </cell>
        </row>
        <row r="713">
          <cell r="A713" t="str">
            <v>300480039</v>
          </cell>
          <cell r="B713" t="str">
            <v>BUCHA EIXO ALIM PAP 31.06.132</v>
          </cell>
          <cell r="C713" t="str">
            <v>PEÇAS</v>
          </cell>
          <cell r="D713" t="str">
            <v>PÇ</v>
          </cell>
        </row>
        <row r="714">
          <cell r="A714" t="str">
            <v>300480041</v>
          </cell>
          <cell r="B714" t="str">
            <v>ALAV DIR ACION ENTR 93.04.705</v>
          </cell>
          <cell r="C714" t="str">
            <v>PEÇAS</v>
          </cell>
          <cell r="D714" t="str">
            <v>PÇ</v>
          </cell>
        </row>
        <row r="715">
          <cell r="A715" t="str">
            <v>300480042</v>
          </cell>
          <cell r="B715" t="str">
            <v>EXCENTRICO ENTR 93.04.707</v>
          </cell>
          <cell r="C715" t="str">
            <v>PEÇAS</v>
          </cell>
          <cell r="D715" t="str">
            <v>PÇ</v>
          </cell>
        </row>
        <row r="716">
          <cell r="A716" t="str">
            <v>300480043</v>
          </cell>
          <cell r="B716" t="str">
            <v>SPT MANCAL ESQ EIXO 93.04.709</v>
          </cell>
          <cell r="C716" t="str">
            <v>PEÇAS</v>
          </cell>
          <cell r="D716" t="str">
            <v>PÇ</v>
          </cell>
        </row>
        <row r="717">
          <cell r="A717" t="str">
            <v>300480044</v>
          </cell>
          <cell r="B717" t="str">
            <v>ROLD POS ENTR 93.04.726</v>
          </cell>
          <cell r="C717" t="str">
            <v>PEÇAS</v>
          </cell>
          <cell r="D717" t="str">
            <v>PÇ</v>
          </cell>
        </row>
        <row r="718">
          <cell r="A718" t="str">
            <v>300480045</v>
          </cell>
          <cell r="B718" t="str">
            <v>ARR POS ENTR 93.04.727</v>
          </cell>
          <cell r="C718" t="str">
            <v>PEÇAS</v>
          </cell>
          <cell r="D718" t="str">
            <v>PÇ</v>
          </cell>
        </row>
        <row r="719">
          <cell r="A719" t="str">
            <v>300480047</v>
          </cell>
          <cell r="B719" t="str">
            <v>PRESI CABO 93.04.626</v>
          </cell>
          <cell r="C719" t="str">
            <v>PEÇAS</v>
          </cell>
          <cell r="D719" t="str">
            <v>PÇ</v>
          </cell>
        </row>
        <row r="720">
          <cell r="A720" t="str">
            <v>300480050</v>
          </cell>
          <cell r="B720" t="str">
            <v>CALCO CAB IMP IM48R 93.19.605</v>
          </cell>
          <cell r="C720" t="str">
            <v>PEÇAS</v>
          </cell>
          <cell r="D720" t="str">
            <v>PÇ</v>
          </cell>
        </row>
        <row r="721">
          <cell r="A721" t="str">
            <v>300480051</v>
          </cell>
          <cell r="B721" t="str">
            <v>LIMIT ALT AUT DIR 93.30.606</v>
          </cell>
          <cell r="C721" t="str">
            <v>PEÇAS</v>
          </cell>
          <cell r="D721" t="str">
            <v>PÇ</v>
          </cell>
        </row>
        <row r="722">
          <cell r="A722" t="str">
            <v>300480052</v>
          </cell>
          <cell r="B722" t="str">
            <v>LIMIT ALT AUT ESQ 93.30.607</v>
          </cell>
          <cell r="C722" t="str">
            <v>PEÇAS</v>
          </cell>
          <cell r="D722" t="str">
            <v>PÇ</v>
          </cell>
        </row>
        <row r="723">
          <cell r="A723" t="str">
            <v>300480053</v>
          </cell>
          <cell r="B723" t="str">
            <v>SPT SENS CENT 93.30.611</v>
          </cell>
          <cell r="C723" t="str">
            <v>PEÇAS</v>
          </cell>
          <cell r="D723" t="str">
            <v>PÇ</v>
          </cell>
        </row>
        <row r="724">
          <cell r="A724" t="str">
            <v>300480054</v>
          </cell>
          <cell r="B724" t="str">
            <v>BUCHA ACOPL MOT 93.04.634</v>
          </cell>
          <cell r="C724" t="str">
            <v>PEÇAS</v>
          </cell>
          <cell r="D724" t="str">
            <v>PÇ</v>
          </cell>
        </row>
        <row r="725">
          <cell r="A725" t="str">
            <v>300480057</v>
          </cell>
          <cell r="B725" t="str">
            <v>ARR EIXO ALIM PAP 93.01.674</v>
          </cell>
          <cell r="C725" t="str">
            <v>PEÇAS</v>
          </cell>
          <cell r="D725" t="str">
            <v>PÇ</v>
          </cell>
        </row>
        <row r="726">
          <cell r="A726" t="str">
            <v>300480058</v>
          </cell>
          <cell r="B726" t="str">
            <v>RODA DENT 31.06.051</v>
          </cell>
          <cell r="C726" t="str">
            <v>PEÇAS</v>
          </cell>
          <cell r="D726" t="str">
            <v>PÇ</v>
          </cell>
        </row>
        <row r="727">
          <cell r="A727" t="str">
            <v>300480059</v>
          </cell>
          <cell r="B727" t="str">
            <v>ARR ABAU EIXO TRAC PAP 9301675</v>
          </cell>
          <cell r="C727" t="str">
            <v>PEÇAS</v>
          </cell>
          <cell r="D727" t="str">
            <v>PÇ</v>
          </cell>
        </row>
        <row r="728">
          <cell r="A728" t="str">
            <v>300480060</v>
          </cell>
          <cell r="B728" t="str">
            <v>EIXO B CARRO TRANSP S/ ROSCA</v>
          </cell>
          <cell r="C728" t="str">
            <v>PEÇAS</v>
          </cell>
          <cell r="D728" t="str">
            <v>PÇ</v>
          </cell>
        </row>
        <row r="729">
          <cell r="A729" t="str">
            <v>300480061</v>
          </cell>
          <cell r="B729" t="str">
            <v>ARR AJ EIXO CMD 0.45MM</v>
          </cell>
          <cell r="C729" t="str">
            <v>PEÇAS</v>
          </cell>
          <cell r="D729" t="str">
            <v>PÇ</v>
          </cell>
        </row>
        <row r="730">
          <cell r="A730" t="str">
            <v>300480064</v>
          </cell>
          <cell r="B730" t="str">
            <v>VISOR AUT 31.06.077</v>
          </cell>
          <cell r="C730" t="str">
            <v>PEÇAS</v>
          </cell>
          <cell r="D730" t="str">
            <v>PÇ</v>
          </cell>
        </row>
        <row r="731">
          <cell r="A731" t="str">
            <v>300480065</v>
          </cell>
          <cell r="B731" t="str">
            <v>ARR AJ EIXO CMD 0.15MM</v>
          </cell>
          <cell r="C731" t="str">
            <v>PEÇAS</v>
          </cell>
          <cell r="D731" t="str">
            <v>PÇ</v>
          </cell>
        </row>
        <row r="732">
          <cell r="A732" t="str">
            <v>300480066</v>
          </cell>
          <cell r="B732" t="str">
            <v>ARR LISA 7X3,3X0,6 93.01.615</v>
          </cell>
          <cell r="C732" t="str">
            <v>PEÇAS</v>
          </cell>
          <cell r="D732" t="str">
            <v>PÇ</v>
          </cell>
        </row>
        <row r="733">
          <cell r="A733" t="str">
            <v>300480091</v>
          </cell>
          <cell r="B733" t="str">
            <v>SPT SFP 93.27.604</v>
          </cell>
          <cell r="C733" t="str">
            <v>PEÇAS</v>
          </cell>
          <cell r="D733" t="str">
            <v>PÇ</v>
          </cell>
        </row>
        <row r="734">
          <cell r="A734" t="str">
            <v>300480106</v>
          </cell>
          <cell r="B734" t="str">
            <v>ESTRUTURA SOLN 93.04.711</v>
          </cell>
          <cell r="C734" t="str">
            <v>PEÇAS</v>
          </cell>
          <cell r="D734" t="str">
            <v>PÇ</v>
          </cell>
        </row>
        <row r="735">
          <cell r="A735" t="str">
            <v>300480150</v>
          </cell>
          <cell r="B735" t="str">
            <v>CORTADOR PAP</v>
          </cell>
          <cell r="C735" t="str">
            <v>PEÇAS</v>
          </cell>
          <cell r="D735" t="str">
            <v>PÇ</v>
          </cell>
        </row>
        <row r="736">
          <cell r="A736" t="str">
            <v>300480151</v>
          </cell>
          <cell r="B736" t="str">
            <v>MANCAL BRONZE SINT 93.01.731</v>
          </cell>
          <cell r="C736" t="str">
            <v>PEÇAS</v>
          </cell>
          <cell r="D736" t="str">
            <v>PÇ</v>
          </cell>
        </row>
        <row r="737">
          <cell r="A737" t="str">
            <v>300480154</v>
          </cell>
          <cell r="B737" t="str">
            <v>CONDUTOR INF PAP 93.04.663</v>
          </cell>
          <cell r="C737" t="str">
            <v>PEÇAS</v>
          </cell>
          <cell r="D737" t="str">
            <v>PÇ</v>
          </cell>
        </row>
        <row r="738">
          <cell r="A738" t="str">
            <v>300480155</v>
          </cell>
          <cell r="B738" t="str">
            <v>CONDUTOR SUP PAP 93.04.664</v>
          </cell>
          <cell r="C738" t="str">
            <v>PEÇAS</v>
          </cell>
          <cell r="D738" t="str">
            <v>PÇ</v>
          </cell>
        </row>
        <row r="739">
          <cell r="A739" t="str">
            <v>300480174</v>
          </cell>
          <cell r="B739" t="str">
            <v>GUIA SAIDA PAP</v>
          </cell>
          <cell r="C739" t="str">
            <v>PEÇAS</v>
          </cell>
          <cell r="D739" t="str">
            <v>PÇ</v>
          </cell>
        </row>
        <row r="740">
          <cell r="A740" t="str">
            <v>300480187</v>
          </cell>
          <cell r="B740" t="str">
            <v>ENGR INTM 31.06.136</v>
          </cell>
          <cell r="C740" t="str">
            <v>PEÇAS</v>
          </cell>
          <cell r="D740" t="str">
            <v>PÇ</v>
          </cell>
        </row>
        <row r="741">
          <cell r="A741" t="str">
            <v>300480188</v>
          </cell>
          <cell r="B741" t="str">
            <v>ENGR CMD</v>
          </cell>
          <cell r="C741" t="str">
            <v>PEÇAS</v>
          </cell>
          <cell r="D741" t="str">
            <v>PÇ</v>
          </cell>
        </row>
        <row r="742">
          <cell r="A742" t="str">
            <v>300480189</v>
          </cell>
          <cell r="B742" t="str">
            <v>PINH MOT 20 DENTES</v>
          </cell>
          <cell r="C742" t="str">
            <v>PEÇAS</v>
          </cell>
          <cell r="D742" t="str">
            <v>PÇ</v>
          </cell>
        </row>
        <row r="743">
          <cell r="A743" t="str">
            <v>300480190</v>
          </cell>
          <cell r="B743" t="str">
            <v>ENGR INTM REB</v>
          </cell>
          <cell r="C743" t="str">
            <v>PEÇAS</v>
          </cell>
          <cell r="D743" t="str">
            <v>PÇ</v>
          </cell>
        </row>
        <row r="744">
          <cell r="A744" t="str">
            <v>300480192</v>
          </cell>
          <cell r="B744" t="str">
            <v>PINH MOT 10 DENTES PLAST</v>
          </cell>
          <cell r="C744" t="str">
            <v>PEÇAS</v>
          </cell>
          <cell r="D744" t="str">
            <v>PÇ</v>
          </cell>
        </row>
        <row r="745">
          <cell r="A745" t="str">
            <v>300480198</v>
          </cell>
          <cell r="B745" t="str">
            <v>PINH MOT 12 DENTES</v>
          </cell>
          <cell r="C745" t="str">
            <v>PEÇAS</v>
          </cell>
          <cell r="D745" t="str">
            <v>PÇ</v>
          </cell>
        </row>
        <row r="746">
          <cell r="A746" t="str">
            <v>300480215</v>
          </cell>
          <cell r="B746" t="str">
            <v>SPT ROLO INF</v>
          </cell>
          <cell r="C746" t="str">
            <v>PEÇAS</v>
          </cell>
          <cell r="D746" t="str">
            <v>PÇ</v>
          </cell>
        </row>
        <row r="747">
          <cell r="A747" t="str">
            <v>300480219</v>
          </cell>
          <cell r="B747" t="str">
            <v>ALOJ TACOGER 93.41.601</v>
          </cell>
          <cell r="C747" t="str">
            <v>PEÇAS</v>
          </cell>
          <cell r="D747" t="str">
            <v>PÇ</v>
          </cell>
        </row>
        <row r="748">
          <cell r="A748" t="str">
            <v>300480220</v>
          </cell>
          <cell r="B748" t="str">
            <v>FLANGE MOT 93.41.602</v>
          </cell>
          <cell r="C748" t="str">
            <v>PEÇAS</v>
          </cell>
          <cell r="D748" t="str">
            <v>PÇ</v>
          </cell>
        </row>
        <row r="749">
          <cell r="A749" t="str">
            <v>300480224</v>
          </cell>
          <cell r="B749" t="str">
            <v>PINH MOT 20 DENTES</v>
          </cell>
          <cell r="C749" t="str">
            <v>PEÇAS</v>
          </cell>
          <cell r="D749" t="str">
            <v>PÇ</v>
          </cell>
        </row>
        <row r="750">
          <cell r="A750" t="str">
            <v>300480262</v>
          </cell>
          <cell r="B750" t="str">
            <v>PINH MOT 20 DENTES 31.06.144</v>
          </cell>
          <cell r="C750" t="str">
            <v>PEÇAS</v>
          </cell>
          <cell r="D750" t="str">
            <v>PÇ</v>
          </cell>
        </row>
        <row r="751">
          <cell r="A751" t="str">
            <v>300480268</v>
          </cell>
          <cell r="B751" t="str">
            <v>ROLD POS CARRETEL</v>
          </cell>
          <cell r="C751" t="str">
            <v>PEÇAS</v>
          </cell>
          <cell r="D751" t="str">
            <v>PÇ</v>
          </cell>
        </row>
        <row r="752">
          <cell r="A752" t="str">
            <v>300480296</v>
          </cell>
          <cell r="B752" t="str">
            <v>BUCHA EIXO A</v>
          </cell>
          <cell r="C752" t="str">
            <v>PEÇAS</v>
          </cell>
          <cell r="D752" t="str">
            <v>PÇ</v>
          </cell>
        </row>
        <row r="753">
          <cell r="A753" t="str">
            <v>300480297</v>
          </cell>
          <cell r="B753" t="str">
            <v>EIXO A CARRO BUCHA</v>
          </cell>
          <cell r="C753" t="str">
            <v>PEÇAS</v>
          </cell>
          <cell r="D753" t="str">
            <v>PÇ</v>
          </cell>
        </row>
        <row r="754">
          <cell r="A754" t="str">
            <v>300480300</v>
          </cell>
          <cell r="B754" t="str">
            <v>DISCO OTICO 20 JANELAS</v>
          </cell>
          <cell r="C754" t="str">
            <v>PEÇAS</v>
          </cell>
          <cell r="D754" t="str">
            <v>PÇ</v>
          </cell>
        </row>
        <row r="755">
          <cell r="A755" t="str">
            <v>300480301</v>
          </cell>
          <cell r="B755" t="str">
            <v>BASE TACOGER OTICO</v>
          </cell>
          <cell r="C755" t="str">
            <v>PEÇAS</v>
          </cell>
          <cell r="D755" t="str">
            <v>PÇ</v>
          </cell>
        </row>
        <row r="756">
          <cell r="A756" t="str">
            <v>300480302</v>
          </cell>
          <cell r="B756" t="str">
            <v>TMP TACO OTICO</v>
          </cell>
          <cell r="C756" t="str">
            <v>PEÇAS</v>
          </cell>
          <cell r="D756" t="str">
            <v>PÇ</v>
          </cell>
        </row>
        <row r="757">
          <cell r="A757" t="str">
            <v>300480303</v>
          </cell>
          <cell r="B757" t="str">
            <v>FLANGE MOT PM105 TACO OTICO</v>
          </cell>
          <cell r="C757" t="str">
            <v>PEÇAS</v>
          </cell>
          <cell r="D757" t="str">
            <v>PÇ</v>
          </cell>
        </row>
        <row r="758">
          <cell r="A758" t="str">
            <v>300480304</v>
          </cell>
          <cell r="B758" t="str">
            <v>ESPAC TACO OTICO</v>
          </cell>
          <cell r="C758" t="str">
            <v>PEÇAS</v>
          </cell>
          <cell r="D758" t="str">
            <v>PÇ</v>
          </cell>
        </row>
        <row r="759">
          <cell r="A759" t="str">
            <v>300480308</v>
          </cell>
          <cell r="B759" t="str">
            <v>SPT PL DOS CABOS</v>
          </cell>
          <cell r="C759" t="str">
            <v>PEÇAS</v>
          </cell>
          <cell r="D759" t="str">
            <v>PÇ</v>
          </cell>
        </row>
        <row r="760">
          <cell r="A760" t="str">
            <v>300480309</v>
          </cell>
          <cell r="B760" t="str">
            <v>LING SENS B6</v>
          </cell>
          <cell r="C760" t="str">
            <v>PEÇAS</v>
          </cell>
          <cell r="D760" t="str">
            <v>PÇ</v>
          </cell>
        </row>
        <row r="761">
          <cell r="A761" t="str">
            <v>300480311</v>
          </cell>
          <cell r="B761" t="str">
            <v>PINH 15 DENTES EIXO 1/8"</v>
          </cell>
          <cell r="C761" t="str">
            <v>PEÇAS</v>
          </cell>
          <cell r="D761" t="str">
            <v>PÇ</v>
          </cell>
        </row>
        <row r="762">
          <cell r="A762" t="str">
            <v>300480313</v>
          </cell>
          <cell r="B762" t="str">
            <v>ALIN B6</v>
          </cell>
          <cell r="C762" t="str">
            <v>PEÇAS</v>
          </cell>
          <cell r="D762" t="str">
            <v>PÇ</v>
          </cell>
        </row>
        <row r="763">
          <cell r="A763" t="str">
            <v>300480315</v>
          </cell>
          <cell r="B763" t="str">
            <v>ENGR CMD B6</v>
          </cell>
          <cell r="C763" t="str">
            <v>PEÇAS</v>
          </cell>
          <cell r="D763" t="str">
            <v>PÇ</v>
          </cell>
        </row>
        <row r="764">
          <cell r="A764" t="str">
            <v>300480316</v>
          </cell>
          <cell r="B764" t="str">
            <v>PIN ENGR B6</v>
          </cell>
          <cell r="C764" t="str">
            <v>PEÇAS</v>
          </cell>
          <cell r="D764" t="str">
            <v>PÇ</v>
          </cell>
        </row>
        <row r="765">
          <cell r="A765" t="str">
            <v>300480326</v>
          </cell>
          <cell r="B765" t="str">
            <v>ARR CALCO</v>
          </cell>
          <cell r="C765" t="str">
            <v>PEÇAS</v>
          </cell>
          <cell r="D765" t="str">
            <v>PÇ</v>
          </cell>
        </row>
        <row r="766">
          <cell r="A766" t="str">
            <v>300480329</v>
          </cell>
          <cell r="B766" t="str">
            <v>CALHA SUP SFP REFL</v>
          </cell>
          <cell r="C766" t="str">
            <v>PEÇAS</v>
          </cell>
          <cell r="D766" t="str">
            <v>PÇ</v>
          </cell>
        </row>
        <row r="767">
          <cell r="A767" t="str">
            <v>300700000</v>
          </cell>
          <cell r="B767" t="str">
            <v>ARR PLASTICA PL 93.20.667</v>
          </cell>
          <cell r="C767" t="str">
            <v>PEÇAS</v>
          </cell>
          <cell r="D767" t="str">
            <v>PÇ</v>
          </cell>
        </row>
        <row r="768">
          <cell r="A768" t="str">
            <v>300700002</v>
          </cell>
          <cell r="B768" t="str">
            <v>TERM MOLA ENTR/OITO 93.20.614</v>
          </cell>
          <cell r="C768" t="str">
            <v>PEÇAS</v>
          </cell>
          <cell r="D768" t="str">
            <v>PÇ</v>
          </cell>
        </row>
        <row r="769">
          <cell r="A769" t="str">
            <v>300700014</v>
          </cell>
          <cell r="B769" t="str">
            <v>RODA DENTADA ESQUERDA</v>
          </cell>
          <cell r="C769" t="str">
            <v>PEÇAS</v>
          </cell>
          <cell r="D769" t="str">
            <v>PÇ</v>
          </cell>
        </row>
        <row r="770">
          <cell r="A770" t="str">
            <v>300700122</v>
          </cell>
          <cell r="B770" t="str">
            <v>ALIN PLAST IM48/70</v>
          </cell>
          <cell r="C770" t="str">
            <v>PEÇAS</v>
          </cell>
          <cell r="D770" t="str">
            <v>PÇ</v>
          </cell>
        </row>
        <row r="771">
          <cell r="A771" t="str">
            <v>300700135</v>
          </cell>
          <cell r="B771" t="str">
            <v>BUCHA TACO OTICO</v>
          </cell>
          <cell r="C771" t="str">
            <v>PEÇAS</v>
          </cell>
          <cell r="D771" t="str">
            <v>PÇ</v>
          </cell>
        </row>
        <row r="772">
          <cell r="A772" t="str">
            <v>300700141</v>
          </cell>
          <cell r="B772" t="str">
            <v>FLANGE MOT PM102-SJ</v>
          </cell>
          <cell r="C772" t="str">
            <v>PEÇAS</v>
          </cell>
          <cell r="D772" t="str">
            <v>PÇ</v>
          </cell>
        </row>
        <row r="773">
          <cell r="A773" t="str">
            <v>3011</v>
          </cell>
          <cell r="B773" t="str">
            <v>SPT SENS PRES</v>
          </cell>
          <cell r="C773" t="str">
            <v>PEÇAS</v>
          </cell>
          <cell r="D773" t="str">
            <v>PÇ</v>
          </cell>
        </row>
        <row r="774">
          <cell r="A774" t="str">
            <v>3012</v>
          </cell>
          <cell r="B774" t="str">
            <v>TMP ENGRENAGENS PRES</v>
          </cell>
          <cell r="C774" t="str">
            <v>PEÇAS</v>
          </cell>
          <cell r="D774" t="str">
            <v>PÇ</v>
          </cell>
        </row>
        <row r="775">
          <cell r="A775" t="str">
            <v>3020</v>
          </cell>
          <cell r="B775" t="str">
            <v>BONE BEMATECH</v>
          </cell>
          <cell r="C775" t="str">
            <v>MARKETING</v>
          </cell>
          <cell r="D775" t="str">
            <v>MKT</v>
          </cell>
        </row>
        <row r="776">
          <cell r="A776" t="str">
            <v>3049</v>
          </cell>
          <cell r="B776" t="str">
            <v>KIT BOCAL SUP/INF PRETO ITAU</v>
          </cell>
          <cell r="C776" t="str">
            <v xml:space="preserve">KIT MANUFATURADOS             </v>
          </cell>
          <cell r="D776" t="str">
            <v>PP</v>
          </cell>
        </row>
        <row r="777">
          <cell r="A777" t="str">
            <v>3050</v>
          </cell>
          <cell r="B777" t="str">
            <v>SERR DP-617</v>
          </cell>
          <cell r="C777" t="str">
            <v>PEÇAS</v>
          </cell>
          <cell r="D777" t="str">
            <v>PÇ</v>
          </cell>
        </row>
        <row r="778">
          <cell r="A778" t="str">
            <v>3052</v>
          </cell>
          <cell r="B778" t="str">
            <v>FITA IMP EPSON ERC38</v>
          </cell>
          <cell r="C778" t="str">
            <v>PEÇAS</v>
          </cell>
          <cell r="D778" t="str">
            <v>PÇ</v>
          </cell>
        </row>
        <row r="779">
          <cell r="A779" t="str">
            <v>3054</v>
          </cell>
          <cell r="B779" t="str">
            <v>CAPA BEM "10 ANOS"</v>
          </cell>
          <cell r="C779" t="str">
            <v>MARKETING</v>
          </cell>
          <cell r="D779" t="str">
            <v>MKT</v>
          </cell>
        </row>
        <row r="780">
          <cell r="A780" t="str">
            <v>3072</v>
          </cell>
          <cell r="B780" t="str">
            <v>ETIQ INSTRUCAO PB20 TH UNISYS</v>
          </cell>
          <cell r="C780" t="str">
            <v>PEÇAS</v>
          </cell>
          <cell r="D780" t="str">
            <v>PÇ</v>
          </cell>
        </row>
        <row r="781">
          <cell r="A781" t="str">
            <v>3077</v>
          </cell>
          <cell r="B781" t="str">
            <v>BARRA PIN 2X17 90G</v>
          </cell>
          <cell r="C781" t="str">
            <v>PEÇAS</v>
          </cell>
          <cell r="D781" t="str">
            <v>PÇ</v>
          </cell>
        </row>
        <row r="782">
          <cell r="A782" t="str">
            <v>3086</v>
          </cell>
          <cell r="B782" t="str">
            <v>TRAVA PLASTICA MEC</v>
          </cell>
          <cell r="C782" t="str">
            <v>PEÇAS</v>
          </cell>
          <cell r="D782" t="str">
            <v>PÇ</v>
          </cell>
        </row>
        <row r="783">
          <cell r="A783" t="str">
            <v>3088</v>
          </cell>
          <cell r="B783" t="str">
            <v>PL CONTR TH PB20 TH PAD</v>
          </cell>
          <cell r="C783" t="str">
            <v>PEÇAS</v>
          </cell>
          <cell r="D783" t="str">
            <v>PÇ</v>
          </cell>
        </row>
        <row r="784">
          <cell r="A784" t="str">
            <v>31</v>
          </cell>
          <cell r="B784" t="str">
            <v>CAP CER DISCO 10PF/25V</v>
          </cell>
          <cell r="C784" t="str">
            <v>PEÇAS</v>
          </cell>
          <cell r="D784" t="str">
            <v>PÇ</v>
          </cell>
        </row>
        <row r="785">
          <cell r="A785" t="str">
            <v>3100</v>
          </cell>
          <cell r="B785" t="str">
            <v>PL FTE FR20</v>
          </cell>
          <cell r="C785" t="str">
            <v>PEÇAS</v>
          </cell>
          <cell r="D785" t="str">
            <v>PÇ</v>
          </cell>
        </row>
        <row r="786">
          <cell r="A786" t="str">
            <v>3101</v>
          </cell>
          <cell r="B786" t="str">
            <v>TRAFO AF FTE FR20</v>
          </cell>
          <cell r="C786" t="str">
            <v>PEÇAS</v>
          </cell>
          <cell r="D786" t="str">
            <v>PÇ</v>
          </cell>
        </row>
        <row r="787">
          <cell r="A787" t="str">
            <v>3102</v>
          </cell>
          <cell r="B787" t="str">
            <v>IND RIPPLE MIN. 5,5UH FTE FR20</v>
          </cell>
          <cell r="C787" t="str">
            <v>PEÇAS</v>
          </cell>
          <cell r="D787" t="str">
            <v>PÇ</v>
          </cell>
        </row>
        <row r="788">
          <cell r="A788" t="str">
            <v>3104</v>
          </cell>
          <cell r="B788" t="str">
            <v>CABO ENT DC MF6-6MFX 140MM</v>
          </cell>
          <cell r="C788" t="str">
            <v>PEÇAS</v>
          </cell>
          <cell r="D788" t="str">
            <v>PÇ</v>
          </cell>
        </row>
        <row r="789">
          <cell r="A789" t="str">
            <v>3105</v>
          </cell>
          <cell r="B789" t="str">
            <v>CABO ENT DC MF6-5MFX 140MM</v>
          </cell>
          <cell r="C789" t="str">
            <v>PEÇAS</v>
          </cell>
          <cell r="D789" t="str">
            <v>PÇ</v>
          </cell>
        </row>
        <row r="790">
          <cell r="A790" t="str">
            <v>3106</v>
          </cell>
          <cell r="B790" t="str">
            <v>CABO ENT DC MF6-6MFX 350MM</v>
          </cell>
          <cell r="C790" t="str">
            <v>PEÇAS</v>
          </cell>
          <cell r="D790" t="str">
            <v>PÇ</v>
          </cell>
        </row>
        <row r="791">
          <cell r="A791" t="str">
            <v>3107</v>
          </cell>
          <cell r="B791" t="str">
            <v>CABO ENT AC DP20 C/ KK</v>
          </cell>
          <cell r="C791" t="str">
            <v>PEÇAS</v>
          </cell>
          <cell r="D791" t="str">
            <v>PÇ</v>
          </cell>
        </row>
        <row r="792">
          <cell r="A792" t="str">
            <v>3109</v>
          </cell>
          <cell r="B792" t="str">
            <v>CABO ENT AC MP20 C/ KK</v>
          </cell>
          <cell r="C792" t="str">
            <v>PEÇAS</v>
          </cell>
          <cell r="D792" t="str">
            <v>PÇ</v>
          </cell>
        </row>
        <row r="793">
          <cell r="A793" t="str">
            <v>3111</v>
          </cell>
          <cell r="B793" t="str">
            <v>CAP ELT RAD 1000UF/35V +/- 20%</v>
          </cell>
          <cell r="C793" t="str">
            <v>PEÇAS</v>
          </cell>
          <cell r="D793" t="str">
            <v>PÇ</v>
          </cell>
        </row>
        <row r="794">
          <cell r="A794" t="str">
            <v>3122</v>
          </cell>
          <cell r="B794" t="str">
            <v>RES FIL 10R 1W 5%</v>
          </cell>
          <cell r="C794" t="str">
            <v>PEÇAS</v>
          </cell>
          <cell r="D794" t="str">
            <v>PÇ</v>
          </cell>
        </row>
        <row r="795">
          <cell r="A795" t="str">
            <v>3125</v>
          </cell>
          <cell r="B795" t="str">
            <v>CARC INTM GAB MP2000</v>
          </cell>
          <cell r="C795" t="str">
            <v>PEÇAS</v>
          </cell>
          <cell r="D795" t="str">
            <v>PÇ</v>
          </cell>
        </row>
        <row r="796">
          <cell r="A796" t="str">
            <v>3125-00</v>
          </cell>
          <cell r="B796" t="str">
            <v>CARC INTM GAB MP2000</v>
          </cell>
          <cell r="C796" t="str">
            <v>PEÇAS</v>
          </cell>
          <cell r="D796" t="str">
            <v>PÇ</v>
          </cell>
        </row>
        <row r="797">
          <cell r="A797" t="str">
            <v>3126-05</v>
          </cell>
          <cell r="B797" t="str">
            <v>BASE GAB MP2000 AZUL BEMA</v>
          </cell>
          <cell r="C797" t="str">
            <v>PEÇAS</v>
          </cell>
          <cell r="D797" t="str">
            <v>PÇ</v>
          </cell>
        </row>
        <row r="798">
          <cell r="A798" t="str">
            <v>3127</v>
          </cell>
          <cell r="B798" t="str">
            <v>TMP TRAS MP2000 S/ REB</v>
          </cell>
          <cell r="C798" t="str">
            <v>PEÇAS</v>
          </cell>
          <cell r="D798" t="str">
            <v>PÇ</v>
          </cell>
        </row>
        <row r="799">
          <cell r="A799" t="str">
            <v>3128</v>
          </cell>
          <cell r="B799" t="str">
            <v>TMP FRN MP2000 CI</v>
          </cell>
          <cell r="C799" t="str">
            <v>PEÇAS</v>
          </cell>
          <cell r="D799" t="str">
            <v>PÇ</v>
          </cell>
        </row>
        <row r="800">
          <cell r="A800" t="str">
            <v>3131-05</v>
          </cell>
          <cell r="B800" t="str">
            <v>BOTAO TMP FRN MP2000 AZUL BEMA</v>
          </cell>
          <cell r="C800" t="str">
            <v>PEÇAS</v>
          </cell>
          <cell r="D800" t="str">
            <v>PÇ</v>
          </cell>
        </row>
        <row r="801">
          <cell r="A801" t="str">
            <v>3140</v>
          </cell>
          <cell r="B801" t="str">
            <v>MOLA DIR PRES</v>
          </cell>
          <cell r="C801" t="str">
            <v>PEÇAS</v>
          </cell>
          <cell r="D801" t="str">
            <v>PÇ</v>
          </cell>
        </row>
        <row r="802">
          <cell r="A802" t="str">
            <v>3141</v>
          </cell>
          <cell r="B802" t="str">
            <v>MOLA ESQ PRES</v>
          </cell>
          <cell r="C802" t="str">
            <v>PEÇAS</v>
          </cell>
          <cell r="D802" t="str">
            <v>PÇ</v>
          </cell>
        </row>
        <row r="803">
          <cell r="A803" t="str">
            <v>3144</v>
          </cell>
          <cell r="B803" t="str">
            <v>ENGR INTM PRES</v>
          </cell>
          <cell r="C803" t="str">
            <v>PEÇAS</v>
          </cell>
          <cell r="D803" t="str">
            <v>PÇ</v>
          </cell>
        </row>
        <row r="804">
          <cell r="A804" t="str">
            <v>3145</v>
          </cell>
          <cell r="B804" t="str">
            <v>ENGR MOTORA PRES</v>
          </cell>
          <cell r="C804" t="str">
            <v>PEÇAS</v>
          </cell>
          <cell r="D804" t="str">
            <v>PÇ</v>
          </cell>
        </row>
        <row r="805">
          <cell r="A805" t="str">
            <v>3146</v>
          </cell>
          <cell r="B805" t="str">
            <v>KIT PPC5FC22</v>
          </cell>
          <cell r="C805" t="str">
            <v xml:space="preserve">KIT MANUFATURADOS             </v>
          </cell>
          <cell r="D805" t="str">
            <v>PP</v>
          </cell>
        </row>
        <row r="806">
          <cell r="A806" t="str">
            <v>3150-05</v>
          </cell>
          <cell r="B806" t="str">
            <v>TECLA SUP MP2000 AZUL BEMA</v>
          </cell>
          <cell r="C806" t="str">
            <v>PEÇAS</v>
          </cell>
          <cell r="D806" t="str">
            <v>PÇ</v>
          </cell>
        </row>
        <row r="807">
          <cell r="A807" t="str">
            <v>3151-05</v>
          </cell>
          <cell r="B807" t="str">
            <v>TECLA INF MP2000 AZUL BEMA</v>
          </cell>
          <cell r="C807" t="str">
            <v>PEÇAS</v>
          </cell>
          <cell r="D807" t="str">
            <v>PÇ</v>
          </cell>
        </row>
        <row r="808">
          <cell r="A808" t="str">
            <v>3154</v>
          </cell>
          <cell r="B808" t="str">
            <v>CABO SPP UNISYS</v>
          </cell>
          <cell r="C808" t="str">
            <v>PEÇAS</v>
          </cell>
          <cell r="D808" t="str">
            <v>PÇ</v>
          </cell>
        </row>
        <row r="809">
          <cell r="A809" t="str">
            <v>3158</v>
          </cell>
          <cell r="B809" t="str">
            <v>CABO SENS PRES UNISYS/IBM</v>
          </cell>
          <cell r="C809" t="str">
            <v>PEÇAS</v>
          </cell>
          <cell r="D809" t="str">
            <v>PÇ</v>
          </cell>
        </row>
        <row r="810">
          <cell r="A810" t="str">
            <v>3159</v>
          </cell>
          <cell r="B810" t="str">
            <v>CABO MOT PRES PB20 TH UNISYS</v>
          </cell>
          <cell r="C810" t="str">
            <v>PEÇAS</v>
          </cell>
          <cell r="D810" t="str">
            <v>PÇ</v>
          </cell>
        </row>
        <row r="811">
          <cell r="A811" t="str">
            <v>3170</v>
          </cell>
          <cell r="B811" t="str">
            <v>CONJ CABOS PB20 TH UNISYS</v>
          </cell>
          <cell r="C811" t="str">
            <v>PEÇAS</v>
          </cell>
          <cell r="D811" t="str">
            <v>PÇ</v>
          </cell>
        </row>
        <row r="812">
          <cell r="A812" t="str">
            <v>3171</v>
          </cell>
          <cell r="B812" t="str">
            <v>CHP BLOQ MP40 FI</v>
          </cell>
          <cell r="C812" t="str">
            <v>PEÇAS</v>
          </cell>
          <cell r="D812" t="str">
            <v>PÇ</v>
          </cell>
        </row>
        <row r="813">
          <cell r="A813" t="str">
            <v>3174</v>
          </cell>
          <cell r="B813" t="str">
            <v>BASE ABS MP40 FI</v>
          </cell>
          <cell r="C813" t="str">
            <v>PEÇAS</v>
          </cell>
          <cell r="D813" t="str">
            <v>PÇ</v>
          </cell>
        </row>
        <row r="814">
          <cell r="A814" t="str">
            <v>3175</v>
          </cell>
          <cell r="B814" t="str">
            <v>CABO COM DB9M-DB9F RTCT</v>
          </cell>
          <cell r="C814" t="str">
            <v>PEÇAS</v>
          </cell>
          <cell r="D814" t="str">
            <v>PÇ</v>
          </cell>
        </row>
        <row r="815">
          <cell r="A815" t="str">
            <v>3180</v>
          </cell>
          <cell r="B815" t="str">
            <v>ETIQ NUM SERIE 24VDC 1,4A+0,2A</v>
          </cell>
          <cell r="C815" t="str">
            <v>PEÇAS</v>
          </cell>
          <cell r="D815" t="str">
            <v>PÇ</v>
          </cell>
        </row>
        <row r="816">
          <cell r="A816" t="str">
            <v>3181</v>
          </cell>
          <cell r="B816" t="str">
            <v>FTE 50A0024/07 24V/2A</v>
          </cell>
          <cell r="C816" t="str">
            <v>PEÇAS</v>
          </cell>
          <cell r="D816" t="str">
            <v>PÇ</v>
          </cell>
        </row>
        <row r="817">
          <cell r="A817" t="str">
            <v>3186</v>
          </cell>
          <cell r="B817" t="str">
            <v>TMP FRN GAB MP20FI II GSV</v>
          </cell>
          <cell r="C817" t="str">
            <v>PEÇAS</v>
          </cell>
          <cell r="D817" t="str">
            <v>PÇ</v>
          </cell>
        </row>
        <row r="818">
          <cell r="A818" t="str">
            <v>319</v>
          </cell>
          <cell r="B818" t="str">
            <v>BARRA PIN 2X8 180</v>
          </cell>
          <cell r="C818" t="str">
            <v>PEÇAS</v>
          </cell>
          <cell r="D818" t="str">
            <v>PÇ</v>
          </cell>
        </row>
        <row r="819">
          <cell r="A819" t="str">
            <v>3190</v>
          </cell>
          <cell r="B819" t="str">
            <v>CABO DB 25 CELIS 1X6</v>
          </cell>
          <cell r="C819" t="str">
            <v>PEÇAS</v>
          </cell>
          <cell r="D819" t="str">
            <v>PÇ</v>
          </cell>
        </row>
        <row r="820">
          <cell r="A820" t="str">
            <v>3191</v>
          </cell>
          <cell r="B820" t="str">
            <v>CABO RJ-45 MACHO 8 PIN MLX 1X5</v>
          </cell>
          <cell r="C820" t="str">
            <v>PEÇAS</v>
          </cell>
          <cell r="D820" t="str">
            <v>PÇ</v>
          </cell>
        </row>
        <row r="821">
          <cell r="A821" t="str">
            <v>3192</v>
          </cell>
          <cell r="B821" t="str">
            <v>CHV TACTSW TS-06H ALT 9,5MM</v>
          </cell>
          <cell r="C821" t="str">
            <v>PEÇAS</v>
          </cell>
          <cell r="D821" t="str">
            <v>PÇ</v>
          </cell>
        </row>
        <row r="822">
          <cell r="A822" t="str">
            <v>3193</v>
          </cell>
          <cell r="B822" t="str">
            <v>CI REG TENSAO CHAVEADO L4960</v>
          </cell>
          <cell r="C822" t="str">
            <v>PEÇAS</v>
          </cell>
          <cell r="D822" t="str">
            <v>PÇ</v>
          </cell>
        </row>
        <row r="823">
          <cell r="A823" t="str">
            <v>3196</v>
          </cell>
          <cell r="B823" t="str">
            <v>IND L2039</v>
          </cell>
          <cell r="C823" t="str">
            <v>PEÇAS</v>
          </cell>
          <cell r="D823" t="str">
            <v>PÇ</v>
          </cell>
        </row>
        <row r="824">
          <cell r="A824" t="str">
            <v>3197</v>
          </cell>
          <cell r="B824" t="str">
            <v>RES FIL L=3,2MM 270KR 1/2W 5%</v>
          </cell>
          <cell r="C824" t="str">
            <v>PEÇAS</v>
          </cell>
          <cell r="D824" t="str">
            <v>PÇ</v>
          </cell>
        </row>
        <row r="825">
          <cell r="A825" t="str">
            <v>3198</v>
          </cell>
          <cell r="B825" t="str">
            <v>PL MOD FIS</v>
          </cell>
          <cell r="C825" t="str">
            <v>PEÇAS</v>
          </cell>
          <cell r="D825" t="str">
            <v>PÇ</v>
          </cell>
        </row>
        <row r="826">
          <cell r="A826" t="str">
            <v>3200</v>
          </cell>
          <cell r="B826" t="str">
            <v xml:space="preserve">PB20 PPC4PR03                 </v>
          </cell>
          <cell r="C826" t="str">
            <v>BLOCOS</v>
          </cell>
          <cell r="D826" t="str">
            <v>PP</v>
          </cell>
        </row>
        <row r="827">
          <cell r="A827" t="str">
            <v>3201</v>
          </cell>
          <cell r="B827" t="str">
            <v>CABO ENT DC MF6-5MFX 350MM</v>
          </cell>
          <cell r="C827" t="str">
            <v>PEÇAS</v>
          </cell>
          <cell r="D827" t="str">
            <v>PÇ</v>
          </cell>
        </row>
        <row r="828">
          <cell r="A828" t="str">
            <v>3202</v>
          </cell>
          <cell r="B828" t="str">
            <v>CHAPA FIX SFP MP40</v>
          </cell>
          <cell r="C828" t="str">
            <v>PEÇAS</v>
          </cell>
          <cell r="D828" t="str">
            <v>PÇ</v>
          </cell>
        </row>
        <row r="829">
          <cell r="A829" t="str">
            <v>3212</v>
          </cell>
          <cell r="B829" t="str">
            <v>CAP SMD 0805 CER 56PF</v>
          </cell>
          <cell r="C829" t="str">
            <v>PEÇAS</v>
          </cell>
          <cell r="D829" t="str">
            <v>PÇ</v>
          </cell>
        </row>
        <row r="830">
          <cell r="A830" t="str">
            <v>3221</v>
          </cell>
          <cell r="B830" t="str">
            <v>CANETA PROMOCIONAL</v>
          </cell>
          <cell r="C830" t="str">
            <v>MARKETING</v>
          </cell>
          <cell r="D830" t="str">
            <v>MKT</v>
          </cell>
        </row>
        <row r="831">
          <cell r="A831" t="str">
            <v>3237</v>
          </cell>
          <cell r="B831" t="str">
            <v>TMP FRN GAB MP20FI II R</v>
          </cell>
          <cell r="C831" t="str">
            <v>PEÇAS</v>
          </cell>
          <cell r="D831" t="str">
            <v>PÇ</v>
          </cell>
        </row>
        <row r="832">
          <cell r="A832" t="str">
            <v>3239</v>
          </cell>
          <cell r="B832" t="str">
            <v>ETIQ ALUM MP20FI II R</v>
          </cell>
          <cell r="C832" t="str">
            <v>PEÇAS</v>
          </cell>
          <cell r="D832" t="str">
            <v>PÇ</v>
          </cell>
        </row>
        <row r="833">
          <cell r="A833" t="str">
            <v>3241</v>
          </cell>
          <cell r="B833" t="str">
            <v>MAN OPE PRG MP20FI II R</v>
          </cell>
          <cell r="C833" t="str">
            <v>PEÇAS</v>
          </cell>
          <cell r="D833" t="str">
            <v>PÇ</v>
          </cell>
        </row>
        <row r="834">
          <cell r="A834" t="str">
            <v>3244</v>
          </cell>
          <cell r="B834" t="str">
            <v>PL CONTR LSC92I RAM128K</v>
          </cell>
          <cell r="C834" t="str">
            <v>PEÇAS</v>
          </cell>
          <cell r="D834" t="str">
            <v>PÇ</v>
          </cell>
        </row>
        <row r="835">
          <cell r="A835" t="str">
            <v>3260</v>
          </cell>
          <cell r="B835" t="str">
            <v>MEC IMP LT388 V</v>
          </cell>
          <cell r="C835" t="str">
            <v>PEÇAS</v>
          </cell>
          <cell r="D835" t="str">
            <v>PÇ</v>
          </cell>
        </row>
        <row r="836">
          <cell r="A836" t="str">
            <v>3262</v>
          </cell>
          <cell r="B836" t="str">
            <v>CI SMD TTL 74273</v>
          </cell>
          <cell r="C836" t="str">
            <v>PEÇAS</v>
          </cell>
          <cell r="D836" t="str">
            <v>PÇ</v>
          </cell>
        </row>
        <row r="837">
          <cell r="A837" t="str">
            <v>3272</v>
          </cell>
          <cell r="B837" t="str">
            <v>CABO ALIM UNISYS BEETLE</v>
          </cell>
          <cell r="C837" t="str">
            <v>PEÇAS</v>
          </cell>
          <cell r="D837" t="str">
            <v>PÇ</v>
          </cell>
        </row>
        <row r="838">
          <cell r="A838" t="str">
            <v>3275</v>
          </cell>
          <cell r="B838" t="str">
            <v>PL EXTENSAO TH SID 9"</v>
          </cell>
          <cell r="C838" t="str">
            <v>PEÇAS</v>
          </cell>
          <cell r="D838" t="str">
            <v>PÇ</v>
          </cell>
        </row>
        <row r="839">
          <cell r="A839" t="str">
            <v>328</v>
          </cell>
          <cell r="B839" t="str">
            <v>ANEL RETEN RS 2,3 PR DIN6799</v>
          </cell>
          <cell r="C839" t="str">
            <v>PEÇAS</v>
          </cell>
          <cell r="D839" t="str">
            <v>PÇ</v>
          </cell>
        </row>
        <row r="840">
          <cell r="A840" t="str">
            <v>3283</v>
          </cell>
          <cell r="B840" t="str">
            <v>PCI EPROM FIS II</v>
          </cell>
          <cell r="C840" t="str">
            <v>PEÇAS</v>
          </cell>
          <cell r="D840" t="str">
            <v>PÇ</v>
          </cell>
        </row>
        <row r="841">
          <cell r="A841" t="str">
            <v>3287</v>
          </cell>
          <cell r="B841" t="str">
            <v>TRANS SMD BC817</v>
          </cell>
          <cell r="C841" t="str">
            <v>PEÇAS</v>
          </cell>
          <cell r="D841" t="str">
            <v>PÇ</v>
          </cell>
        </row>
        <row r="842">
          <cell r="A842" t="str">
            <v>3288</v>
          </cell>
          <cell r="B842" t="str">
            <v>BARRA PIN 2X20 180</v>
          </cell>
          <cell r="C842" t="str">
            <v>PEÇAS</v>
          </cell>
          <cell r="D842" t="str">
            <v>PÇ</v>
          </cell>
        </row>
        <row r="843">
          <cell r="A843" t="str">
            <v>3290</v>
          </cell>
          <cell r="B843" t="str">
            <v>CAP ELT RAD 100UF/50V +/-20%</v>
          </cell>
          <cell r="C843" t="str">
            <v>PEÇAS</v>
          </cell>
          <cell r="D843" t="str">
            <v>PÇ</v>
          </cell>
        </row>
        <row r="844">
          <cell r="A844" t="str">
            <v>3291</v>
          </cell>
          <cell r="B844" t="str">
            <v>CAP ELT RAD 220UF 50/35V +-20%</v>
          </cell>
          <cell r="C844" t="str">
            <v>PEÇAS</v>
          </cell>
          <cell r="D844" t="str">
            <v>PÇ</v>
          </cell>
        </row>
        <row r="845">
          <cell r="A845" t="str">
            <v>3294</v>
          </cell>
          <cell r="B845" t="str">
            <v>CAP SMD 0805/1206 CER 100NF</v>
          </cell>
          <cell r="C845" t="str">
            <v>PEÇAS</v>
          </cell>
          <cell r="D845" t="str">
            <v>PÇ</v>
          </cell>
        </row>
        <row r="846">
          <cell r="A846" t="str">
            <v>3295</v>
          </cell>
          <cell r="B846" t="str">
            <v>CI DRV L293E</v>
          </cell>
          <cell r="C846" t="str">
            <v>PEÇAS</v>
          </cell>
          <cell r="D846" t="str">
            <v>PÇ</v>
          </cell>
        </row>
        <row r="847">
          <cell r="A847" t="str">
            <v>3296</v>
          </cell>
          <cell r="B847" t="str">
            <v>CI EPROM 512K X 8 27C040</v>
          </cell>
          <cell r="C847" t="str">
            <v>PEÇAS</v>
          </cell>
          <cell r="D847" t="str">
            <v>PÇ</v>
          </cell>
        </row>
        <row r="848">
          <cell r="A848" t="str">
            <v>3297</v>
          </cell>
          <cell r="B848" t="str">
            <v>CI RTC/XTAL/BAT DS14287</v>
          </cell>
          <cell r="C848" t="str">
            <v>PEÇAS</v>
          </cell>
          <cell r="D848" t="str">
            <v>PÇ</v>
          </cell>
        </row>
        <row r="849">
          <cell r="A849" t="str">
            <v>3298</v>
          </cell>
          <cell r="B849" t="str">
            <v>CI SMD CMOS 74HCT139</v>
          </cell>
          <cell r="C849" t="str">
            <v>PEÇAS</v>
          </cell>
          <cell r="D849" t="str">
            <v>PÇ</v>
          </cell>
        </row>
        <row r="850">
          <cell r="A850" t="str">
            <v>3299</v>
          </cell>
          <cell r="B850" t="str">
            <v>CI SMD CMOS 74HCT32</v>
          </cell>
          <cell r="C850" t="str">
            <v>PEÇAS</v>
          </cell>
          <cell r="D850" t="str">
            <v>PÇ</v>
          </cell>
        </row>
        <row r="851">
          <cell r="A851" t="str">
            <v>3300</v>
          </cell>
          <cell r="B851" t="str">
            <v>PB20 PPC5PR03</v>
          </cell>
          <cell r="C851" t="str">
            <v>BLOCOS</v>
          </cell>
          <cell r="D851" t="str">
            <v>PP</v>
          </cell>
        </row>
        <row r="852">
          <cell r="A852" t="str">
            <v>3307</v>
          </cell>
          <cell r="B852" t="str">
            <v>PB20 DRC5BN23 ITA7BDJ COMPACT</v>
          </cell>
          <cell r="C852" t="str">
            <v>BLOCOS</v>
          </cell>
          <cell r="D852" t="str">
            <v>PP</v>
          </cell>
        </row>
        <row r="853">
          <cell r="A853" t="str">
            <v>3309</v>
          </cell>
          <cell r="B853" t="str">
            <v>PB20 DRC5BN23 ITA9BDJ COMPACT</v>
          </cell>
          <cell r="C853" t="str">
            <v>BLOCOS</v>
          </cell>
          <cell r="D853" t="str">
            <v>PP</v>
          </cell>
        </row>
        <row r="854">
          <cell r="A854" t="str">
            <v>3310</v>
          </cell>
          <cell r="B854" t="str">
            <v>CI SMD CMOS 74HCT373</v>
          </cell>
          <cell r="C854" t="str">
            <v>PEÇAS</v>
          </cell>
          <cell r="D854" t="str">
            <v>PÇ</v>
          </cell>
        </row>
        <row r="855">
          <cell r="A855" t="str">
            <v>3311</v>
          </cell>
          <cell r="B855" t="str">
            <v>CI SMD COM MAX202</v>
          </cell>
          <cell r="C855" t="str">
            <v>PEÇAS</v>
          </cell>
          <cell r="D855" t="str">
            <v>PÇ</v>
          </cell>
        </row>
        <row r="856">
          <cell r="A856" t="str">
            <v>3312</v>
          </cell>
          <cell r="B856" t="str">
            <v>CI SMD E2PROM 24WC01A</v>
          </cell>
          <cell r="C856" t="str">
            <v>PEÇAS</v>
          </cell>
          <cell r="D856" t="str">
            <v>PÇ</v>
          </cell>
        </row>
        <row r="857">
          <cell r="A857" t="str">
            <v>3313</v>
          </cell>
          <cell r="B857" t="str">
            <v>CI SMD LINEAR TL082</v>
          </cell>
          <cell r="C857" t="str">
            <v>PEÇAS</v>
          </cell>
          <cell r="D857" t="str">
            <v>PÇ</v>
          </cell>
        </row>
        <row r="858">
          <cell r="A858" t="str">
            <v>3314</v>
          </cell>
          <cell r="B858" t="str">
            <v>CI SMD RAM 128K X 8</v>
          </cell>
          <cell r="C858" t="str">
            <v>PEÇAS</v>
          </cell>
          <cell r="D858" t="str">
            <v>PÇ</v>
          </cell>
        </row>
        <row r="859">
          <cell r="A859" t="str">
            <v>3315</v>
          </cell>
          <cell r="B859" t="str">
            <v>CI SMD RAM 32K X 8 62256</v>
          </cell>
          <cell r="C859" t="str">
            <v>PEÇAS</v>
          </cell>
          <cell r="D859" t="str">
            <v>PÇ</v>
          </cell>
        </row>
        <row r="860">
          <cell r="A860" t="str">
            <v>3316</v>
          </cell>
          <cell r="B860" t="str">
            <v>CI SMD SUPERV TENSAO TL7705AC</v>
          </cell>
          <cell r="C860" t="str">
            <v>PEÇAS</v>
          </cell>
          <cell r="D860" t="str">
            <v>PÇ</v>
          </cell>
        </row>
        <row r="861">
          <cell r="A861" t="str">
            <v>3317</v>
          </cell>
          <cell r="B861" t="str">
            <v>CI SMD TENSAO REFR TL431</v>
          </cell>
          <cell r="C861" t="str">
            <v>PEÇAS</v>
          </cell>
          <cell r="D861" t="str">
            <v>PÇ</v>
          </cell>
        </row>
        <row r="862">
          <cell r="A862" t="str">
            <v>3321</v>
          </cell>
          <cell r="B862" t="str">
            <v>RES SMD 0805 10,0KR 1/10W 1%</v>
          </cell>
          <cell r="C862" t="str">
            <v>PEÇAS</v>
          </cell>
          <cell r="D862" t="str">
            <v>PÇ</v>
          </cell>
        </row>
        <row r="863">
          <cell r="A863" t="str">
            <v>3323</v>
          </cell>
          <cell r="B863" t="str">
            <v>RES SMD 0805 150KR 1/10W 5%</v>
          </cell>
          <cell r="C863" t="str">
            <v>PEÇAS</v>
          </cell>
          <cell r="D863" t="str">
            <v>PÇ</v>
          </cell>
        </row>
        <row r="864">
          <cell r="A864" t="str">
            <v>3324</v>
          </cell>
          <cell r="B864" t="str">
            <v>RES SMD 0805 15KR 1/10W 5%</v>
          </cell>
          <cell r="C864" t="str">
            <v>PEÇAS</v>
          </cell>
          <cell r="D864" t="str">
            <v>PÇ</v>
          </cell>
        </row>
        <row r="865">
          <cell r="A865" t="str">
            <v>3325</v>
          </cell>
          <cell r="B865" t="str">
            <v>RES SMD 0805 16,2KR 1/10W 1%</v>
          </cell>
          <cell r="C865" t="str">
            <v>PEÇAS</v>
          </cell>
          <cell r="D865" t="str">
            <v>PÇ</v>
          </cell>
        </row>
        <row r="866">
          <cell r="A866" t="str">
            <v>3326</v>
          </cell>
          <cell r="B866" t="str">
            <v>RES SMD 0805 22R 1/10W 5%</v>
          </cell>
          <cell r="C866" t="str">
            <v>PEÇAS</v>
          </cell>
          <cell r="D866" t="str">
            <v>PÇ</v>
          </cell>
        </row>
        <row r="867">
          <cell r="A867" t="str">
            <v>3327</v>
          </cell>
          <cell r="B867" t="str">
            <v>RES SMD 0805 27,4KR 1/10W 1%</v>
          </cell>
          <cell r="C867" t="str">
            <v>PEÇAS</v>
          </cell>
          <cell r="D867" t="str">
            <v>PÇ</v>
          </cell>
        </row>
        <row r="868">
          <cell r="A868" t="str">
            <v>3329</v>
          </cell>
          <cell r="B868" t="str">
            <v>RES SMD 0805 3,01KR 1/10W 1%</v>
          </cell>
          <cell r="C868" t="str">
            <v>PEÇAS</v>
          </cell>
          <cell r="D868" t="str">
            <v>PÇ</v>
          </cell>
        </row>
        <row r="869">
          <cell r="A869" t="str">
            <v>3331</v>
          </cell>
          <cell r="B869" t="str">
            <v>RES SMD 0805 47KR 1/10W 5%</v>
          </cell>
          <cell r="C869" t="str">
            <v>PEÇAS</v>
          </cell>
          <cell r="D869" t="str">
            <v>PÇ</v>
          </cell>
        </row>
        <row r="870">
          <cell r="A870" t="str">
            <v>3332</v>
          </cell>
          <cell r="B870" t="str">
            <v>RES FIL 150R 1/2W 5%</v>
          </cell>
          <cell r="C870" t="str">
            <v>PEÇAS</v>
          </cell>
          <cell r="D870" t="str">
            <v>PÇ</v>
          </cell>
        </row>
        <row r="871">
          <cell r="A871" t="str">
            <v>3333</v>
          </cell>
          <cell r="B871" t="str">
            <v>RES FIL 180R 1/2W 5%</v>
          </cell>
          <cell r="C871" t="str">
            <v>PEÇAS</v>
          </cell>
          <cell r="D871" t="str">
            <v>PÇ</v>
          </cell>
        </row>
        <row r="872">
          <cell r="A872" t="str">
            <v>3335</v>
          </cell>
          <cell r="B872" t="str">
            <v>PL EPROM FIS 512KBYTES</v>
          </cell>
          <cell r="C872" t="str">
            <v>PEÇAS</v>
          </cell>
          <cell r="D872" t="str">
            <v>PÇ</v>
          </cell>
        </row>
        <row r="873">
          <cell r="A873" t="str">
            <v>3336</v>
          </cell>
          <cell r="B873" t="str">
            <v>CI EPROM 128K X 8 27C010</v>
          </cell>
          <cell r="C873" t="str">
            <v>PEÇAS</v>
          </cell>
          <cell r="D873" t="str">
            <v>PÇ</v>
          </cell>
        </row>
        <row r="874">
          <cell r="A874" t="str">
            <v>3336-3.20</v>
          </cell>
          <cell r="B874" t="str">
            <v>CI EPROM 128K X 8 27C010 V3.20</v>
          </cell>
          <cell r="C874" t="str">
            <v>PEÇAS</v>
          </cell>
          <cell r="D874" t="str">
            <v>PÇ</v>
          </cell>
        </row>
        <row r="875">
          <cell r="A875" t="str">
            <v>3336-3.21</v>
          </cell>
          <cell r="B875" t="str">
            <v>CI EPROM 128K X 8 27C010 V3.21</v>
          </cell>
          <cell r="C875" t="str">
            <v>PEÇAS</v>
          </cell>
          <cell r="D875" t="str">
            <v>PÇ</v>
          </cell>
        </row>
        <row r="876">
          <cell r="A876" t="str">
            <v>3336-3.22</v>
          </cell>
          <cell r="B876" t="str">
            <v>CI EPROM 128K X 8 27C010 V3.22</v>
          </cell>
          <cell r="C876" t="str">
            <v>PEÇAS</v>
          </cell>
          <cell r="D876" t="str">
            <v>PÇ</v>
          </cell>
        </row>
        <row r="877">
          <cell r="A877" t="str">
            <v>3336-3.25</v>
          </cell>
          <cell r="B877" t="str">
            <v>CI EPROM 128K X 8 27C010 V3.25</v>
          </cell>
          <cell r="C877" t="str">
            <v>PEÇAS</v>
          </cell>
          <cell r="D877" t="str">
            <v>PÇ</v>
          </cell>
        </row>
        <row r="878">
          <cell r="A878" t="str">
            <v>3337</v>
          </cell>
          <cell r="B878" t="str">
            <v>SOQ DIP 32 PIN</v>
          </cell>
          <cell r="C878" t="str">
            <v>PEÇAS</v>
          </cell>
          <cell r="D878" t="str">
            <v>PÇ</v>
          </cell>
        </row>
        <row r="879">
          <cell r="A879" t="str">
            <v>3340</v>
          </cell>
          <cell r="B879" t="str">
            <v>TRANS FET IRLZ14</v>
          </cell>
          <cell r="C879" t="str">
            <v>PEÇAS</v>
          </cell>
          <cell r="D879" t="str">
            <v>PÇ</v>
          </cell>
        </row>
        <row r="880">
          <cell r="A880" t="str">
            <v>3342</v>
          </cell>
          <cell r="B880" t="str">
            <v>CIL CMD B8 BIDI</v>
          </cell>
          <cell r="C880" t="str">
            <v>PEÇAS</v>
          </cell>
          <cell r="D880" t="str">
            <v>PÇ</v>
          </cell>
        </row>
        <row r="881">
          <cell r="A881" t="str">
            <v>3344</v>
          </cell>
          <cell r="B881" t="str">
            <v>MOLA ACION ENTR</v>
          </cell>
          <cell r="C881" t="str">
            <v>PEÇAS</v>
          </cell>
          <cell r="D881" t="str">
            <v>PÇ</v>
          </cell>
        </row>
        <row r="882">
          <cell r="A882" t="str">
            <v>3347</v>
          </cell>
          <cell r="B882" t="str">
            <v>CX EMB PB20 TH TTW</v>
          </cell>
          <cell r="C882" t="str">
            <v>PEÇAS</v>
          </cell>
          <cell r="D882" t="str">
            <v>PÇ</v>
          </cell>
        </row>
        <row r="883">
          <cell r="A883" t="str">
            <v>3351</v>
          </cell>
          <cell r="B883" t="str">
            <v>TMP FRN GAB MP20 FI II</v>
          </cell>
          <cell r="C883" t="str">
            <v>PEÇAS</v>
          </cell>
          <cell r="D883" t="str">
            <v>PÇ</v>
          </cell>
        </row>
        <row r="884">
          <cell r="A884" t="str">
            <v>3352</v>
          </cell>
          <cell r="B884" t="str">
            <v>CI PROM OTP 512K X 8 27C040</v>
          </cell>
          <cell r="C884" t="str">
            <v>PEÇAS</v>
          </cell>
          <cell r="D884" t="str">
            <v>PÇ</v>
          </cell>
        </row>
        <row r="885">
          <cell r="A885" t="str">
            <v>3353</v>
          </cell>
          <cell r="B885" t="str">
            <v>ETIQ ALUM MP20 FI II</v>
          </cell>
          <cell r="C885" t="str">
            <v>PEÇAS</v>
          </cell>
          <cell r="D885" t="str">
            <v>PÇ</v>
          </cell>
        </row>
        <row r="886">
          <cell r="A886" t="str">
            <v>3354</v>
          </cell>
          <cell r="B886" t="str">
            <v>MAN OPE PRG MP20 FI II</v>
          </cell>
          <cell r="C886" t="str">
            <v>PEÇAS</v>
          </cell>
          <cell r="D886" t="str">
            <v>PÇ</v>
          </cell>
        </row>
        <row r="887">
          <cell r="A887" t="str">
            <v>3355</v>
          </cell>
          <cell r="B887" t="str">
            <v>DRV+APL+DLL MP20/MP40FI II</v>
          </cell>
          <cell r="C887" t="str">
            <v>SOFTWARE</v>
          </cell>
          <cell r="D887" t="str">
            <v>R</v>
          </cell>
        </row>
        <row r="888">
          <cell r="A888" t="str">
            <v>3361</v>
          </cell>
          <cell r="B888" t="str">
            <v>ETIQ MBANK MP10</v>
          </cell>
          <cell r="C888" t="str">
            <v>PEÇAS</v>
          </cell>
          <cell r="D888" t="str">
            <v>PÇ</v>
          </cell>
        </row>
        <row r="889">
          <cell r="A889" t="str">
            <v>3388</v>
          </cell>
          <cell r="B889" t="str">
            <v>TMP FRN GAB EAGLE 2000 II</v>
          </cell>
          <cell r="C889" t="str">
            <v>PEÇAS</v>
          </cell>
          <cell r="D889" t="str">
            <v>PÇ</v>
          </cell>
        </row>
        <row r="890">
          <cell r="A890" t="str">
            <v>3389</v>
          </cell>
          <cell r="B890" t="str">
            <v>TMP FRN GAB UNISYS BR20 IF2</v>
          </cell>
          <cell r="C890" t="str">
            <v>PEÇAS</v>
          </cell>
          <cell r="D890" t="str">
            <v>PÇ</v>
          </cell>
        </row>
        <row r="891">
          <cell r="A891" t="str">
            <v>34</v>
          </cell>
          <cell r="B891" t="str">
            <v>CAP POLIES 10NF/250V</v>
          </cell>
          <cell r="C891" t="str">
            <v>PEÇAS</v>
          </cell>
          <cell r="D891" t="str">
            <v>PÇ</v>
          </cell>
        </row>
        <row r="892">
          <cell r="A892" t="str">
            <v>3405</v>
          </cell>
          <cell r="B892" t="str">
            <v>TMP FRN MP20 TH PRES</v>
          </cell>
          <cell r="C892" t="str">
            <v>PEÇAS</v>
          </cell>
          <cell r="D892" t="str">
            <v>PÇ</v>
          </cell>
        </row>
        <row r="893">
          <cell r="A893" t="str">
            <v>3407</v>
          </cell>
          <cell r="B893" t="str">
            <v>TMP TRAS MP20 TH PRES</v>
          </cell>
          <cell r="C893" t="str">
            <v>PEÇAS</v>
          </cell>
          <cell r="D893" t="str">
            <v>PÇ</v>
          </cell>
        </row>
        <row r="894">
          <cell r="A894" t="str">
            <v>3434</v>
          </cell>
          <cell r="B894" t="str">
            <v>ETIQ LACRE MP20 FI II</v>
          </cell>
          <cell r="C894" t="str">
            <v>PEÇAS</v>
          </cell>
          <cell r="D894" t="str">
            <v>PÇ</v>
          </cell>
        </row>
        <row r="895">
          <cell r="A895" t="str">
            <v>3436</v>
          </cell>
          <cell r="B895" t="str">
            <v>RES SMD 0805 12KR 1/10W 5%</v>
          </cell>
          <cell r="C895" t="str">
            <v>PEÇAS</v>
          </cell>
          <cell r="D895" t="str">
            <v>PÇ</v>
          </cell>
        </row>
        <row r="896">
          <cell r="A896" t="str">
            <v>3441</v>
          </cell>
          <cell r="B896" t="str">
            <v>FUS 5X20MM 2A/250V RETARD-AXI</v>
          </cell>
          <cell r="C896" t="str">
            <v>PEÇAS</v>
          </cell>
          <cell r="D896" t="str">
            <v>PÇ</v>
          </cell>
        </row>
        <row r="897">
          <cell r="A897" t="str">
            <v>3445</v>
          </cell>
          <cell r="B897" t="str">
            <v>ETIQ ALUM EAGLE 2000 II</v>
          </cell>
          <cell r="C897" t="str">
            <v>PEÇAS</v>
          </cell>
          <cell r="D897" t="str">
            <v>PÇ</v>
          </cell>
        </row>
        <row r="898">
          <cell r="A898" t="str">
            <v>3446</v>
          </cell>
          <cell r="B898" t="str">
            <v>MAN OPE PRG EAGLE 2000II</v>
          </cell>
          <cell r="C898" t="str">
            <v>PEÇAS</v>
          </cell>
          <cell r="D898" t="str">
            <v>PÇ</v>
          </cell>
        </row>
        <row r="899">
          <cell r="A899" t="str">
            <v>3453</v>
          </cell>
          <cell r="B899" t="str">
            <v>SERR VERT</v>
          </cell>
          <cell r="C899" t="str">
            <v>PEÇAS</v>
          </cell>
          <cell r="D899" t="str">
            <v>PÇ</v>
          </cell>
        </row>
        <row r="900">
          <cell r="A900" t="str">
            <v>3457</v>
          </cell>
          <cell r="B900" t="str">
            <v>BLINDAGEM MP-20 FI I</v>
          </cell>
          <cell r="C900" t="str">
            <v>PEÇAS</v>
          </cell>
          <cell r="D900" t="str">
            <v>PÇ</v>
          </cell>
        </row>
        <row r="901">
          <cell r="A901" t="str">
            <v>346</v>
          </cell>
          <cell r="B901" t="str">
            <v>FILTRO LINHA 6A/3 FIOS 2HO5116</v>
          </cell>
          <cell r="C901" t="str">
            <v>PEÇAS</v>
          </cell>
          <cell r="D901" t="str">
            <v>PÇ</v>
          </cell>
        </row>
        <row r="902">
          <cell r="A902" t="str">
            <v>3462</v>
          </cell>
          <cell r="B902" t="str">
            <v>ETIQ LACRE BR40 IF2</v>
          </cell>
          <cell r="C902" t="str">
            <v>PEÇAS</v>
          </cell>
          <cell r="D902" t="str">
            <v>PÇ</v>
          </cell>
        </row>
        <row r="903">
          <cell r="A903" t="str">
            <v>3464</v>
          </cell>
          <cell r="B903" t="str">
            <v>ETIQ ALUM BR20 IF2</v>
          </cell>
          <cell r="C903" t="str">
            <v>PEÇAS</v>
          </cell>
          <cell r="D903" t="str">
            <v>PÇ</v>
          </cell>
        </row>
        <row r="904">
          <cell r="A904" t="str">
            <v>3469</v>
          </cell>
          <cell r="B904" t="str">
            <v>ETIQ ALUM BR40 IF2</v>
          </cell>
          <cell r="C904" t="str">
            <v>PEÇAS</v>
          </cell>
          <cell r="D904" t="str">
            <v>PÇ</v>
          </cell>
        </row>
        <row r="905">
          <cell r="A905" t="str">
            <v>3471</v>
          </cell>
          <cell r="B905" t="str">
            <v>ETIQ NUM SERIE BR40-IF2</v>
          </cell>
          <cell r="C905" t="str">
            <v>PEÇAS</v>
          </cell>
          <cell r="D905" t="str">
            <v>PÇ</v>
          </cell>
        </row>
        <row r="906">
          <cell r="A906" t="str">
            <v>3472</v>
          </cell>
          <cell r="B906" t="str">
            <v>ETIQ NUM SERIE BR20-IF2</v>
          </cell>
          <cell r="C906" t="str">
            <v>PEÇAS</v>
          </cell>
          <cell r="D906" t="str">
            <v>PÇ</v>
          </cell>
        </row>
        <row r="907">
          <cell r="A907" t="str">
            <v>3478</v>
          </cell>
          <cell r="B907" t="str">
            <v>BASE REB DR</v>
          </cell>
          <cell r="C907" t="str">
            <v>PEÇAS</v>
          </cell>
          <cell r="D907" t="str">
            <v>PÇ</v>
          </cell>
        </row>
        <row r="908">
          <cell r="A908" t="str">
            <v>3498</v>
          </cell>
          <cell r="B908" t="str">
            <v>CABO EPROM FIS SECND</v>
          </cell>
          <cell r="C908" t="str">
            <v>PEÇAS</v>
          </cell>
          <cell r="D908" t="str">
            <v>PÇ</v>
          </cell>
        </row>
        <row r="909">
          <cell r="A909" t="str">
            <v>3499</v>
          </cell>
          <cell r="B909" t="str">
            <v>MP20 DRC4AR00</v>
          </cell>
          <cell r="C909" t="str">
            <v>IMPRESSORAS NÃO-FISCAIS</v>
          </cell>
          <cell r="D909" t="str">
            <v>PP</v>
          </cell>
        </row>
        <row r="910">
          <cell r="A910" t="str">
            <v>3501</v>
          </cell>
          <cell r="B910" t="str">
            <v>CON RJ12 6 VIAS</v>
          </cell>
          <cell r="C910" t="str">
            <v>PEÇAS</v>
          </cell>
          <cell r="D910" t="str">
            <v>PÇ</v>
          </cell>
        </row>
        <row r="911">
          <cell r="A911" t="str">
            <v>3502</v>
          </cell>
          <cell r="B911" t="str">
            <v>CI 75176</v>
          </cell>
          <cell r="C911" t="str">
            <v>PEÇAS</v>
          </cell>
          <cell r="D911" t="str">
            <v>PÇ</v>
          </cell>
        </row>
        <row r="912">
          <cell r="A912" t="str">
            <v>3507</v>
          </cell>
          <cell r="B912" t="str">
            <v>BOCAL SUP ENT 1201T</v>
          </cell>
          <cell r="C912" t="str">
            <v>PEÇAS</v>
          </cell>
          <cell r="D912" t="str">
            <v>PÇ</v>
          </cell>
        </row>
        <row r="913">
          <cell r="A913" t="str">
            <v>3508</v>
          </cell>
          <cell r="B913" t="str">
            <v>BOCAL INF ENT 1201T</v>
          </cell>
          <cell r="C913" t="str">
            <v>PEÇAS</v>
          </cell>
          <cell r="D913" t="str">
            <v>PÇ</v>
          </cell>
        </row>
        <row r="914">
          <cell r="A914" t="str">
            <v>3510</v>
          </cell>
          <cell r="B914" t="str">
            <v>CABO ATERR MP40</v>
          </cell>
          <cell r="C914" t="str">
            <v>PEÇAS</v>
          </cell>
          <cell r="D914" t="str">
            <v>PÇ</v>
          </cell>
        </row>
        <row r="915">
          <cell r="A915" t="str">
            <v>3511</v>
          </cell>
          <cell r="B915" t="str">
            <v>BLINDAGEM MP40 FI</v>
          </cell>
          <cell r="C915" t="str">
            <v>PEÇAS</v>
          </cell>
          <cell r="D915" t="str">
            <v>PÇ</v>
          </cell>
        </row>
        <row r="916">
          <cell r="A916" t="str">
            <v>3514</v>
          </cell>
          <cell r="B916" t="str">
            <v>BDJ PLASTICA DP20</v>
          </cell>
          <cell r="C916" t="str">
            <v>PEÇAS</v>
          </cell>
          <cell r="D916" t="str">
            <v>PÇ</v>
          </cell>
        </row>
        <row r="917">
          <cell r="A917" t="str">
            <v>3518</v>
          </cell>
          <cell r="B917" t="str">
            <v>IMP EPSON TMU375 S/ SERIG</v>
          </cell>
          <cell r="C917" t="str">
            <v>PEÇAS</v>
          </cell>
          <cell r="D917" t="str">
            <v>PÇ</v>
          </cell>
        </row>
        <row r="918">
          <cell r="A918" t="str">
            <v>3519</v>
          </cell>
          <cell r="B918" t="str">
            <v>TMPG MP40 FI II</v>
          </cell>
          <cell r="C918" t="str">
            <v>PEÇAS</v>
          </cell>
          <cell r="D918" t="str">
            <v>PÇ</v>
          </cell>
        </row>
        <row r="919">
          <cell r="A919" t="str">
            <v>3521</v>
          </cell>
          <cell r="B919" t="str">
            <v>TMPG BR40 IF2</v>
          </cell>
          <cell r="C919" t="str">
            <v>PEÇAS</v>
          </cell>
          <cell r="D919" t="str">
            <v>PÇ</v>
          </cell>
        </row>
        <row r="920">
          <cell r="A920" t="str">
            <v>3527</v>
          </cell>
          <cell r="B920" t="str">
            <v>CABO ALIM DC / CHV</v>
          </cell>
          <cell r="C920" t="str">
            <v>PEÇAS</v>
          </cell>
          <cell r="D920" t="str">
            <v>R</v>
          </cell>
        </row>
        <row r="921">
          <cell r="A921" t="str">
            <v>3531</v>
          </cell>
          <cell r="B921" t="str">
            <v>PROT CONTR</v>
          </cell>
          <cell r="C921" t="str">
            <v>PEÇAS</v>
          </cell>
          <cell r="D921" t="str">
            <v>PÇ</v>
          </cell>
        </row>
        <row r="922">
          <cell r="A922" t="str">
            <v>3532</v>
          </cell>
          <cell r="B922" t="str">
            <v>PROT SUP CONTR</v>
          </cell>
          <cell r="C922" t="str">
            <v>PEÇAS</v>
          </cell>
          <cell r="D922" t="str">
            <v>PÇ</v>
          </cell>
        </row>
        <row r="923">
          <cell r="A923" t="str">
            <v>3538</v>
          </cell>
          <cell r="B923" t="str">
            <v>ALIN CONCAVO B8</v>
          </cell>
          <cell r="C923" t="str">
            <v>PEÇAS</v>
          </cell>
          <cell r="D923" t="str">
            <v>PÇ</v>
          </cell>
        </row>
        <row r="924">
          <cell r="A924" t="str">
            <v>3541</v>
          </cell>
          <cell r="B924" t="str">
            <v>CONJ POS DIR RODA DENT BIDI</v>
          </cell>
          <cell r="C924" t="str">
            <v>PEÇAS</v>
          </cell>
          <cell r="D924" t="str">
            <v>PÇ</v>
          </cell>
        </row>
        <row r="925">
          <cell r="A925" t="str">
            <v>3550</v>
          </cell>
          <cell r="B925" t="str">
            <v>CHV TACTSW MINIATURA TS-104A</v>
          </cell>
          <cell r="C925" t="str">
            <v>PEÇAS</v>
          </cell>
          <cell r="D925" t="str">
            <v>PÇ</v>
          </cell>
        </row>
        <row r="926">
          <cell r="A926" t="str">
            <v>3553</v>
          </cell>
          <cell r="B926" t="str">
            <v>CABO ATERR MEC CBM REB</v>
          </cell>
          <cell r="C926" t="str">
            <v>PEÇAS</v>
          </cell>
          <cell r="D926" t="str">
            <v>PÇ</v>
          </cell>
        </row>
        <row r="927">
          <cell r="A927" t="str">
            <v>3554</v>
          </cell>
          <cell r="B927" t="str">
            <v>PAR MT CA ZB 2,5X14</v>
          </cell>
          <cell r="C927" t="str">
            <v>PEÇAS</v>
          </cell>
          <cell r="D927" t="str">
            <v>PÇ</v>
          </cell>
        </row>
        <row r="928">
          <cell r="A928" t="str">
            <v>3555</v>
          </cell>
          <cell r="B928" t="str">
            <v>SPT MOD JACK PLAST</v>
          </cell>
          <cell r="C928" t="str">
            <v>PEÇAS</v>
          </cell>
          <cell r="D928" t="str">
            <v>PÇ</v>
          </cell>
        </row>
        <row r="929">
          <cell r="A929" t="str">
            <v>3560</v>
          </cell>
          <cell r="B929" t="str">
            <v>CANECA SW PARTNERS</v>
          </cell>
          <cell r="C929" t="str">
            <v>MARKETING</v>
          </cell>
          <cell r="D929" t="str">
            <v>MKT</v>
          </cell>
        </row>
        <row r="930">
          <cell r="A930" t="str">
            <v>3565</v>
          </cell>
          <cell r="B930" t="str">
            <v>DIO RET 1N4935 FIT</v>
          </cell>
          <cell r="C930" t="str">
            <v>PEÇAS</v>
          </cell>
          <cell r="D930" t="str">
            <v>PÇ</v>
          </cell>
        </row>
        <row r="931">
          <cell r="A931" t="str">
            <v>3584</v>
          </cell>
          <cell r="B931" t="str">
            <v>FIX DUPLA MEC DP20</v>
          </cell>
          <cell r="C931" t="str">
            <v>PEÇAS</v>
          </cell>
          <cell r="D931" t="str">
            <v>PÇ</v>
          </cell>
        </row>
        <row r="932">
          <cell r="A932" t="str">
            <v>3596</v>
          </cell>
          <cell r="B932" t="str">
            <v>BLINDAGEM MP20 FI</v>
          </cell>
          <cell r="C932" t="str">
            <v>PEÇAS</v>
          </cell>
          <cell r="D932" t="str">
            <v>PÇ</v>
          </cell>
        </row>
        <row r="933">
          <cell r="A933" t="str">
            <v>3605</v>
          </cell>
          <cell r="B933" t="str">
            <v>SPT MEC MP20 TH</v>
          </cell>
          <cell r="C933" t="str">
            <v>PEÇAS</v>
          </cell>
          <cell r="D933" t="str">
            <v>PÇ</v>
          </cell>
        </row>
        <row r="934">
          <cell r="A934" t="str">
            <v>3607</v>
          </cell>
          <cell r="B934" t="str">
            <v>ARR 7,0X3,2MM ESP. 0,15MM</v>
          </cell>
          <cell r="C934" t="str">
            <v>PEÇAS</v>
          </cell>
          <cell r="D934" t="str">
            <v>PÇ</v>
          </cell>
        </row>
        <row r="935">
          <cell r="A935" t="str">
            <v>3608</v>
          </cell>
          <cell r="B935" t="str">
            <v>PCI MP20 TH</v>
          </cell>
          <cell r="C935" t="str">
            <v>PEÇAS</v>
          </cell>
          <cell r="D935" t="str">
            <v>PÇ</v>
          </cell>
        </row>
        <row r="936">
          <cell r="A936" t="str">
            <v>3609</v>
          </cell>
          <cell r="B936" t="str">
            <v>PL CONTR KDS12R MP20 TH</v>
          </cell>
          <cell r="C936" t="str">
            <v>PEÇAS</v>
          </cell>
          <cell r="D936" t="str">
            <v>PÇ</v>
          </cell>
        </row>
        <row r="937">
          <cell r="A937" t="str">
            <v>3615</v>
          </cell>
          <cell r="B937" t="str">
            <v>TMP FRN MP20 FI II TRIX</v>
          </cell>
          <cell r="C937" t="str">
            <v>PEÇAS</v>
          </cell>
          <cell r="D937" t="str">
            <v>PÇ</v>
          </cell>
        </row>
        <row r="938">
          <cell r="A938" t="str">
            <v>363</v>
          </cell>
          <cell r="B938" t="str">
            <v>PL CONTR TH PB20 TH</v>
          </cell>
          <cell r="C938" t="str">
            <v>PEÇAS</v>
          </cell>
          <cell r="D938" t="str">
            <v>PÇ</v>
          </cell>
        </row>
        <row r="939">
          <cell r="A939" t="str">
            <v>364</v>
          </cell>
          <cell r="B939" t="str">
            <v>PL CONTR TH PB20 TH FLAT</v>
          </cell>
          <cell r="C939" t="str">
            <v>PEÇAS</v>
          </cell>
          <cell r="D939" t="str">
            <v>PÇ</v>
          </cell>
        </row>
        <row r="940">
          <cell r="A940" t="str">
            <v>3640</v>
          </cell>
          <cell r="B940" t="str">
            <v>SPT SENS PRES (NOVO)</v>
          </cell>
          <cell r="C940" t="str">
            <v>PEÇAS</v>
          </cell>
          <cell r="D940" t="str">
            <v>PÇ</v>
          </cell>
        </row>
        <row r="941">
          <cell r="A941" t="str">
            <v>3641</v>
          </cell>
          <cell r="B941" t="str">
            <v>TMP SPT SENS PRES</v>
          </cell>
          <cell r="C941" t="str">
            <v>PEÇAS</v>
          </cell>
          <cell r="D941" t="str">
            <v>PÇ</v>
          </cell>
        </row>
        <row r="942">
          <cell r="A942" t="str">
            <v>3651</v>
          </cell>
          <cell r="B942" t="str">
            <v>RES CAR 6,2KR 1/4W 5%</v>
          </cell>
          <cell r="C942" t="str">
            <v>PEÇAS</v>
          </cell>
          <cell r="D942" t="str">
            <v>PÇ</v>
          </cell>
        </row>
        <row r="943">
          <cell r="A943" t="str">
            <v>3652</v>
          </cell>
          <cell r="B943" t="str">
            <v>RES CAR 0,27R 1/4W 5%</v>
          </cell>
          <cell r="C943" t="str">
            <v>PEÇAS</v>
          </cell>
          <cell r="D943" t="str">
            <v>PÇ</v>
          </cell>
        </row>
        <row r="944">
          <cell r="A944" t="str">
            <v>3653</v>
          </cell>
          <cell r="B944" t="str">
            <v>CAP 470PF 1KV DISCO</v>
          </cell>
          <cell r="C944" t="str">
            <v>PEÇAS</v>
          </cell>
          <cell r="D944" t="str">
            <v>PÇ</v>
          </cell>
        </row>
        <row r="945">
          <cell r="A945" t="str">
            <v>3666</v>
          </cell>
          <cell r="B945" t="str">
            <v>FLAT CABLE 28 VIAS 150MM</v>
          </cell>
          <cell r="C945" t="str">
            <v>PEÇAS</v>
          </cell>
          <cell r="D945" t="str">
            <v>PÇ</v>
          </cell>
        </row>
        <row r="946">
          <cell r="A946" t="str">
            <v>3668</v>
          </cell>
          <cell r="B946" t="str">
            <v>DIO RET MBR3100RL</v>
          </cell>
          <cell r="C946" t="str">
            <v>PEÇAS</v>
          </cell>
          <cell r="D946" t="str">
            <v>PÇ</v>
          </cell>
        </row>
        <row r="947">
          <cell r="A947" t="str">
            <v>3669</v>
          </cell>
          <cell r="B947" t="str">
            <v>DISSIPADOR DIODO</v>
          </cell>
          <cell r="C947" t="str">
            <v>PEÇAS</v>
          </cell>
          <cell r="D947" t="str">
            <v>PÇ</v>
          </cell>
        </row>
        <row r="948">
          <cell r="A948" t="str">
            <v>3670</v>
          </cell>
          <cell r="B948" t="str">
            <v>DISSIPADOR FET</v>
          </cell>
          <cell r="C948" t="str">
            <v>PEÇAS</v>
          </cell>
          <cell r="D948" t="str">
            <v>PÇ</v>
          </cell>
        </row>
        <row r="949">
          <cell r="A949" t="str">
            <v>3671</v>
          </cell>
          <cell r="B949" t="str">
            <v>TRAFO POTENCIA</v>
          </cell>
          <cell r="C949" t="str">
            <v>PEÇAS</v>
          </cell>
          <cell r="D949" t="str">
            <v>PÇ</v>
          </cell>
        </row>
        <row r="950">
          <cell r="A950" t="str">
            <v>3680-0000</v>
          </cell>
          <cell r="B950" t="str">
            <v>ETIQ LACRE S/ PARECER</v>
          </cell>
          <cell r="C950" t="str">
            <v>PEÇAS</v>
          </cell>
          <cell r="D950" t="str">
            <v>PÇ</v>
          </cell>
        </row>
        <row r="951">
          <cell r="A951" t="str">
            <v>3680-0001</v>
          </cell>
          <cell r="B951" t="str">
            <v>ETIQ LACRE S/ PARECER</v>
          </cell>
          <cell r="C951" t="str">
            <v>PEÇAS</v>
          </cell>
          <cell r="D951" t="str">
            <v>PÇ</v>
          </cell>
        </row>
        <row r="952">
          <cell r="A952" t="str">
            <v>3680-0002</v>
          </cell>
          <cell r="B952" t="str">
            <v>ETIQ LACRE S/ PARECER</v>
          </cell>
          <cell r="C952" t="str">
            <v>PEÇAS</v>
          </cell>
          <cell r="D952" t="str">
            <v>PÇ</v>
          </cell>
        </row>
        <row r="953">
          <cell r="A953" t="str">
            <v>3680-0003</v>
          </cell>
          <cell r="B953" t="str">
            <v>ETIQ LACRE S/ PARECER</v>
          </cell>
          <cell r="C953" t="str">
            <v>PEÇAS</v>
          </cell>
          <cell r="D953" t="str">
            <v>PÇ</v>
          </cell>
        </row>
        <row r="954">
          <cell r="A954" t="str">
            <v>3680-0006</v>
          </cell>
          <cell r="B954" t="str">
            <v>ETIQ LACRE S/ PARECER</v>
          </cell>
          <cell r="C954" t="str">
            <v>PEÇAS</v>
          </cell>
          <cell r="D954" t="str">
            <v>PÇ</v>
          </cell>
        </row>
        <row r="955">
          <cell r="A955" t="str">
            <v>3680-0009</v>
          </cell>
          <cell r="B955" t="str">
            <v>ETIQ LACRE S/ PARECER</v>
          </cell>
          <cell r="C955" t="str">
            <v>PEÇAS</v>
          </cell>
          <cell r="D955" t="str">
            <v>PÇ</v>
          </cell>
        </row>
        <row r="956">
          <cell r="A956" t="str">
            <v>3680-0022</v>
          </cell>
          <cell r="B956" t="str">
            <v>ETIQ LACRE S/ PARECER</v>
          </cell>
          <cell r="C956" t="str">
            <v>PEÇAS</v>
          </cell>
          <cell r="D956" t="str">
            <v>PÇ</v>
          </cell>
        </row>
        <row r="957">
          <cell r="A957" t="str">
            <v>3680-0023</v>
          </cell>
          <cell r="B957" t="str">
            <v>ETIQ LACRE S/ PARECER</v>
          </cell>
          <cell r="C957" t="str">
            <v>PEÇAS</v>
          </cell>
          <cell r="D957" t="str">
            <v>PÇ</v>
          </cell>
        </row>
        <row r="958">
          <cell r="A958" t="str">
            <v>3680-0028</v>
          </cell>
          <cell r="B958" t="str">
            <v>ETIQ LACRE S/ PARECER</v>
          </cell>
          <cell r="C958" t="str">
            <v>PEÇAS</v>
          </cell>
          <cell r="D958" t="str">
            <v>PÇ</v>
          </cell>
        </row>
        <row r="959">
          <cell r="A959" t="str">
            <v>3680-0029</v>
          </cell>
          <cell r="B959" t="str">
            <v>ETIQ LACRE S/ PARECER</v>
          </cell>
          <cell r="C959" t="str">
            <v>PEÇAS</v>
          </cell>
          <cell r="D959" t="str">
            <v>PÇ</v>
          </cell>
        </row>
        <row r="960">
          <cell r="A960" t="str">
            <v>3680-0031</v>
          </cell>
          <cell r="B960" t="str">
            <v>ETIQ LACRE S/ PARECER</v>
          </cell>
          <cell r="C960" t="str">
            <v>PEÇAS</v>
          </cell>
          <cell r="D960" t="str">
            <v>PÇ</v>
          </cell>
        </row>
        <row r="961">
          <cell r="A961" t="str">
            <v>3680-0032</v>
          </cell>
          <cell r="B961" t="str">
            <v>ETIQ LACRE S/ PARECER</v>
          </cell>
          <cell r="C961" t="str">
            <v>PEÇAS</v>
          </cell>
          <cell r="D961" t="str">
            <v>PÇ</v>
          </cell>
        </row>
        <row r="962">
          <cell r="A962" t="str">
            <v>3680-0034</v>
          </cell>
          <cell r="B962" t="str">
            <v>ETIQ LACRE S/ PARECER</v>
          </cell>
          <cell r="C962" t="str">
            <v>PEÇAS</v>
          </cell>
          <cell r="D962" t="str">
            <v>PÇ</v>
          </cell>
        </row>
        <row r="963">
          <cell r="A963" t="str">
            <v>3680-0035</v>
          </cell>
          <cell r="B963" t="str">
            <v>ETIQ LACRE S/ PARECER</v>
          </cell>
          <cell r="C963" t="str">
            <v>PEÇAS</v>
          </cell>
          <cell r="D963" t="str">
            <v>PÇ</v>
          </cell>
        </row>
        <row r="964">
          <cell r="A964" t="str">
            <v>3680-0036</v>
          </cell>
          <cell r="B964" t="str">
            <v>ETIQ LACRE S/ PARECER</v>
          </cell>
          <cell r="C964" t="str">
            <v>PEÇAS</v>
          </cell>
          <cell r="D964" t="str">
            <v>PÇ</v>
          </cell>
        </row>
        <row r="965">
          <cell r="A965" t="str">
            <v>3680-0039</v>
          </cell>
          <cell r="B965" t="str">
            <v>ETIQ LACRE S/ PARECER</v>
          </cell>
          <cell r="C965" t="str">
            <v>PEÇAS</v>
          </cell>
          <cell r="D965" t="str">
            <v>PÇ</v>
          </cell>
        </row>
        <row r="966">
          <cell r="A966" t="str">
            <v>3680-0040</v>
          </cell>
          <cell r="B966" t="str">
            <v>ETIQ LACRE S/ PARECER</v>
          </cell>
          <cell r="C966" t="str">
            <v>PEÇAS</v>
          </cell>
          <cell r="D966" t="str">
            <v>PÇ</v>
          </cell>
        </row>
        <row r="967">
          <cell r="A967" t="str">
            <v>3680-0041</v>
          </cell>
          <cell r="B967" t="str">
            <v>ETIQ LACRE S/ PARECER</v>
          </cell>
          <cell r="C967" t="str">
            <v>PEÇAS</v>
          </cell>
          <cell r="D967" t="str">
            <v>PÇ</v>
          </cell>
        </row>
        <row r="968">
          <cell r="A968" t="str">
            <v>3680-0042</v>
          </cell>
          <cell r="B968" t="str">
            <v>ETIQ LACRE S/ PARECER</v>
          </cell>
          <cell r="C968" t="str">
            <v>PEÇAS</v>
          </cell>
          <cell r="D968" t="str">
            <v>PÇ</v>
          </cell>
        </row>
        <row r="969">
          <cell r="A969" t="str">
            <v>3680-0044</v>
          </cell>
          <cell r="B969" t="str">
            <v>ETIQ LACRE S/ PARECER</v>
          </cell>
          <cell r="C969" t="str">
            <v>PEÇAS</v>
          </cell>
          <cell r="D969" t="str">
            <v>PÇ</v>
          </cell>
        </row>
        <row r="970">
          <cell r="A970" t="str">
            <v>3680-0045</v>
          </cell>
          <cell r="B970" t="str">
            <v>ETIQ LACRE S/ PARECER</v>
          </cell>
          <cell r="C970" t="str">
            <v>PEÇAS</v>
          </cell>
          <cell r="D970" t="str">
            <v>PÇ</v>
          </cell>
        </row>
        <row r="971">
          <cell r="A971" t="str">
            <v>3680-0047</v>
          </cell>
          <cell r="B971" t="str">
            <v>ETIQ LACRE S/ PARECER</v>
          </cell>
          <cell r="C971" t="str">
            <v>PEÇAS</v>
          </cell>
          <cell r="D971" t="str">
            <v>PÇ</v>
          </cell>
        </row>
        <row r="972">
          <cell r="A972" t="str">
            <v>3680-0049</v>
          </cell>
          <cell r="B972" t="str">
            <v>ETIQ LACRE S/ PARECER</v>
          </cell>
          <cell r="C972" t="str">
            <v>PEÇAS</v>
          </cell>
          <cell r="D972" t="str">
            <v>PÇ</v>
          </cell>
        </row>
        <row r="973">
          <cell r="A973" t="str">
            <v>3680-0051</v>
          </cell>
          <cell r="B973" t="str">
            <v>ETIQ LACRE S/ PARECER</v>
          </cell>
          <cell r="C973" t="str">
            <v>PEÇAS</v>
          </cell>
          <cell r="D973" t="str">
            <v>PÇ</v>
          </cell>
        </row>
        <row r="974">
          <cell r="A974" t="str">
            <v>3680-0052</v>
          </cell>
          <cell r="B974" t="str">
            <v>ETIQ LACRE S/ PARECER</v>
          </cell>
          <cell r="C974" t="str">
            <v>PEÇAS</v>
          </cell>
          <cell r="D974" t="str">
            <v>PÇ</v>
          </cell>
        </row>
        <row r="975">
          <cell r="A975" t="str">
            <v>3680-0053</v>
          </cell>
          <cell r="B975" t="str">
            <v>ETIQ LACRE S/ PARECER</v>
          </cell>
          <cell r="C975" t="str">
            <v>PEÇAS</v>
          </cell>
          <cell r="D975" t="str">
            <v>PÇ</v>
          </cell>
        </row>
        <row r="976">
          <cell r="A976" t="str">
            <v>3680-0055</v>
          </cell>
          <cell r="B976" t="str">
            <v>ETIQ LACRE S/ PARECER</v>
          </cell>
          <cell r="C976" t="str">
            <v>PEÇAS</v>
          </cell>
          <cell r="D976" t="str">
            <v>PÇ</v>
          </cell>
        </row>
        <row r="977">
          <cell r="A977" t="str">
            <v>3680-0056</v>
          </cell>
          <cell r="B977" t="str">
            <v>ETIQ LACRE S/ PARECER</v>
          </cell>
          <cell r="C977" t="str">
            <v>PEÇAS</v>
          </cell>
          <cell r="D977" t="str">
            <v>PÇ</v>
          </cell>
        </row>
        <row r="978">
          <cell r="A978" t="str">
            <v>3680-0057</v>
          </cell>
          <cell r="B978" t="str">
            <v>ETIQ LACRE S/ PARECER</v>
          </cell>
          <cell r="C978" t="str">
            <v>PEÇAS</v>
          </cell>
          <cell r="D978" t="str">
            <v>PÇ</v>
          </cell>
        </row>
        <row r="979">
          <cell r="A979" t="str">
            <v>3680-0058</v>
          </cell>
          <cell r="B979" t="str">
            <v>ETIQ LACRE S/ PARECER</v>
          </cell>
          <cell r="C979" t="str">
            <v>PEÇAS</v>
          </cell>
          <cell r="D979" t="str">
            <v>PÇ</v>
          </cell>
        </row>
        <row r="980">
          <cell r="A980" t="str">
            <v>3680-0060</v>
          </cell>
          <cell r="B980" t="str">
            <v>ETIQ LACRE S/ PARECER</v>
          </cell>
          <cell r="C980" t="str">
            <v>PEÇAS</v>
          </cell>
          <cell r="D980" t="str">
            <v>PÇ</v>
          </cell>
        </row>
        <row r="981">
          <cell r="A981" t="str">
            <v>3680-0062</v>
          </cell>
          <cell r="B981" t="str">
            <v>ETIQ LACRE S/ PARECER</v>
          </cell>
          <cell r="C981" t="str">
            <v>PEÇAS</v>
          </cell>
          <cell r="D981" t="str">
            <v>PÇ</v>
          </cell>
        </row>
        <row r="982">
          <cell r="A982" t="str">
            <v>3680-0063</v>
          </cell>
          <cell r="B982" t="str">
            <v>ETIQ LACRE S/ PARECER</v>
          </cell>
          <cell r="C982" t="str">
            <v>PEÇAS</v>
          </cell>
          <cell r="D982" t="str">
            <v>PÇ</v>
          </cell>
        </row>
        <row r="983">
          <cell r="A983" t="str">
            <v>3680-0065</v>
          </cell>
          <cell r="B983" t="str">
            <v>ETIQ LACRE S/ PARECER</v>
          </cell>
          <cell r="C983" t="str">
            <v>PEÇAS</v>
          </cell>
          <cell r="D983" t="str">
            <v>PÇ</v>
          </cell>
        </row>
        <row r="984">
          <cell r="A984" t="str">
            <v>3680-0066</v>
          </cell>
          <cell r="B984" t="str">
            <v>ETIQ LACRE S/ PARECER</v>
          </cell>
          <cell r="C984" t="str">
            <v>PEÇAS</v>
          </cell>
          <cell r="D984" t="str">
            <v>PÇ</v>
          </cell>
        </row>
        <row r="985">
          <cell r="A985" t="str">
            <v>3680-0070</v>
          </cell>
          <cell r="B985" t="str">
            <v>ETIQ LACRE S/ PARECER</v>
          </cell>
          <cell r="C985" t="str">
            <v>PEÇAS</v>
          </cell>
          <cell r="D985" t="str">
            <v>PÇ</v>
          </cell>
        </row>
        <row r="986">
          <cell r="A986" t="str">
            <v>3680-0071</v>
          </cell>
          <cell r="B986" t="str">
            <v>ETIQ LACRE S/ PARECER</v>
          </cell>
          <cell r="C986" t="str">
            <v>PEÇAS</v>
          </cell>
          <cell r="D986" t="str">
            <v>PÇ</v>
          </cell>
        </row>
        <row r="987">
          <cell r="A987" t="str">
            <v>3680-0073</v>
          </cell>
          <cell r="B987" t="str">
            <v>ETIQ LACRE S/ PARECER</v>
          </cell>
          <cell r="C987" t="str">
            <v>PEÇAS</v>
          </cell>
          <cell r="D987" t="str">
            <v>PÇ</v>
          </cell>
        </row>
        <row r="988">
          <cell r="A988" t="str">
            <v>3680-0079</v>
          </cell>
          <cell r="B988" t="str">
            <v>ETIQ LACRE S/ PARECER</v>
          </cell>
          <cell r="C988" t="str">
            <v>PEÇAS</v>
          </cell>
          <cell r="D988" t="str">
            <v>PÇ</v>
          </cell>
        </row>
        <row r="989">
          <cell r="A989" t="str">
            <v>3680-0081</v>
          </cell>
          <cell r="B989" t="str">
            <v>ETIQ LACRE S/ PARECER</v>
          </cell>
          <cell r="C989" t="str">
            <v>PEÇAS</v>
          </cell>
          <cell r="D989" t="str">
            <v>PÇ</v>
          </cell>
        </row>
        <row r="990">
          <cell r="A990" t="str">
            <v>3680-0083</v>
          </cell>
          <cell r="B990" t="str">
            <v>ETIQ LACRE S/ PARECER</v>
          </cell>
          <cell r="C990" t="str">
            <v>PEÇAS</v>
          </cell>
          <cell r="D990" t="str">
            <v>PÇ</v>
          </cell>
        </row>
        <row r="991">
          <cell r="A991" t="str">
            <v>3680-0085</v>
          </cell>
          <cell r="B991" t="str">
            <v>ETIQ LACRE S/ PARECER</v>
          </cell>
          <cell r="C991" t="str">
            <v>PEÇAS</v>
          </cell>
          <cell r="D991" t="str">
            <v>PÇ</v>
          </cell>
        </row>
        <row r="992">
          <cell r="A992" t="str">
            <v>3680-0086</v>
          </cell>
          <cell r="B992" t="str">
            <v>ETIQ LACRE S/ PARECER</v>
          </cell>
          <cell r="C992" t="str">
            <v>PEÇAS</v>
          </cell>
          <cell r="D992" t="str">
            <v>PÇ</v>
          </cell>
        </row>
        <row r="993">
          <cell r="A993" t="str">
            <v>3680-0088</v>
          </cell>
          <cell r="B993" t="str">
            <v>ETIQ LACRE S/ PARECER</v>
          </cell>
          <cell r="C993" t="str">
            <v>PEÇAS</v>
          </cell>
          <cell r="D993" t="str">
            <v>PÇ</v>
          </cell>
        </row>
        <row r="994">
          <cell r="A994" t="str">
            <v>3680-0089</v>
          </cell>
          <cell r="B994" t="str">
            <v>ETIQ LACRE S/ PARECER</v>
          </cell>
          <cell r="C994" t="str">
            <v>PEÇAS</v>
          </cell>
          <cell r="D994" t="str">
            <v>PÇ</v>
          </cell>
        </row>
        <row r="995">
          <cell r="A995" t="str">
            <v>3680-0090</v>
          </cell>
          <cell r="B995" t="str">
            <v>ETIQ LACRE S/ PARECER</v>
          </cell>
          <cell r="C995" t="str">
            <v>PEÇAS</v>
          </cell>
          <cell r="D995" t="str">
            <v>PÇ</v>
          </cell>
        </row>
        <row r="996">
          <cell r="A996" t="str">
            <v>3680-0091</v>
          </cell>
          <cell r="B996" t="str">
            <v>ETIQ LACRE S/ PARECER</v>
          </cell>
          <cell r="C996" t="str">
            <v>PEÇAS</v>
          </cell>
          <cell r="D996" t="str">
            <v>PÇ</v>
          </cell>
        </row>
        <row r="997">
          <cell r="A997" t="str">
            <v>3680-0092</v>
          </cell>
          <cell r="B997" t="str">
            <v>ETIQ LACRE S/ PARECER</v>
          </cell>
          <cell r="C997" t="str">
            <v>PEÇAS</v>
          </cell>
          <cell r="D997" t="str">
            <v>PÇ</v>
          </cell>
        </row>
        <row r="998">
          <cell r="A998" t="str">
            <v>3680-0094</v>
          </cell>
          <cell r="B998" t="str">
            <v>ETIQ LACRE S/ PARECER</v>
          </cell>
          <cell r="C998" t="str">
            <v>PEÇAS</v>
          </cell>
          <cell r="D998" t="str">
            <v>PÇ</v>
          </cell>
        </row>
        <row r="999">
          <cell r="A999" t="str">
            <v>3680-0095</v>
          </cell>
          <cell r="B999" t="str">
            <v>ETIQ LACRE S/ PARECER</v>
          </cell>
          <cell r="C999" t="str">
            <v>PEÇAS</v>
          </cell>
          <cell r="D999" t="str">
            <v>PÇ</v>
          </cell>
        </row>
        <row r="1000">
          <cell r="A1000" t="str">
            <v>3680-0099</v>
          </cell>
          <cell r="B1000" t="str">
            <v>ETIQ LACRE S/ PARECER</v>
          </cell>
          <cell r="C1000" t="str">
            <v>PEÇAS</v>
          </cell>
          <cell r="D1000" t="str">
            <v>PÇ</v>
          </cell>
        </row>
        <row r="1001">
          <cell r="A1001" t="str">
            <v>3680-0100</v>
          </cell>
          <cell r="B1001" t="str">
            <v>ETIQ LACRE S/ PARECER</v>
          </cell>
          <cell r="C1001" t="str">
            <v>PEÇAS</v>
          </cell>
          <cell r="D1001" t="str">
            <v>PÇ</v>
          </cell>
        </row>
        <row r="1002">
          <cell r="A1002" t="str">
            <v>3680-0101</v>
          </cell>
          <cell r="B1002" t="str">
            <v>ETIQ LACRE S/ PARECER</v>
          </cell>
          <cell r="C1002" t="str">
            <v>PEÇAS</v>
          </cell>
          <cell r="D1002" t="str">
            <v>PÇ</v>
          </cell>
        </row>
        <row r="1003">
          <cell r="A1003" t="str">
            <v>3680-0107</v>
          </cell>
          <cell r="B1003" t="str">
            <v>ETIQ LACRE S/ PARECER</v>
          </cell>
          <cell r="C1003" t="str">
            <v>PEÇAS</v>
          </cell>
          <cell r="D1003" t="str">
            <v>PÇ</v>
          </cell>
        </row>
        <row r="1004">
          <cell r="A1004" t="str">
            <v>3680-0109</v>
          </cell>
          <cell r="B1004" t="str">
            <v>ETIQ LACRE S/ PARECER</v>
          </cell>
          <cell r="C1004" t="str">
            <v>PEÇAS</v>
          </cell>
          <cell r="D1004" t="str">
            <v>PÇ</v>
          </cell>
        </row>
        <row r="1005">
          <cell r="A1005" t="str">
            <v>3680-0111</v>
          </cell>
          <cell r="B1005" t="str">
            <v>ETIQ LACRE S/ PARECER</v>
          </cell>
          <cell r="C1005" t="str">
            <v>PEÇAS</v>
          </cell>
          <cell r="D1005" t="str">
            <v>PÇ</v>
          </cell>
        </row>
        <row r="1006">
          <cell r="A1006" t="str">
            <v>3680-0112</v>
          </cell>
          <cell r="B1006" t="str">
            <v>ETIQ LACRE S/ PARECER</v>
          </cell>
          <cell r="C1006" t="str">
            <v>PEÇAS</v>
          </cell>
          <cell r="D1006" t="str">
            <v>PÇ</v>
          </cell>
        </row>
        <row r="1007">
          <cell r="A1007" t="str">
            <v>3680-0115</v>
          </cell>
          <cell r="B1007" t="str">
            <v>ETIQ LACRE S/ PARECER</v>
          </cell>
          <cell r="C1007" t="str">
            <v>PEÇAS</v>
          </cell>
          <cell r="D1007" t="str">
            <v>PÇ</v>
          </cell>
        </row>
        <row r="1008">
          <cell r="A1008" t="str">
            <v>3680-0116</v>
          </cell>
          <cell r="B1008" t="str">
            <v>ETIQ LACRE S/ PARECER</v>
          </cell>
          <cell r="C1008" t="str">
            <v>PEÇAS</v>
          </cell>
          <cell r="D1008" t="str">
            <v>PÇ</v>
          </cell>
        </row>
        <row r="1009">
          <cell r="A1009" t="str">
            <v>3680-0117</v>
          </cell>
          <cell r="B1009" t="str">
            <v>ETIQ LACRE S/ PARECER</v>
          </cell>
          <cell r="C1009" t="str">
            <v>PEÇAS</v>
          </cell>
          <cell r="D1009" t="str">
            <v>PÇ</v>
          </cell>
        </row>
        <row r="1010">
          <cell r="A1010" t="str">
            <v>3680-0119</v>
          </cell>
          <cell r="B1010" t="str">
            <v>ETIQ LACRE S/ PARECER</v>
          </cell>
          <cell r="C1010" t="str">
            <v>PEÇAS</v>
          </cell>
          <cell r="D1010" t="str">
            <v>PÇ</v>
          </cell>
        </row>
        <row r="1011">
          <cell r="A1011" t="str">
            <v>3680-0120</v>
          </cell>
          <cell r="B1011" t="str">
            <v>ETIQ LACRE S/ PARECER</v>
          </cell>
          <cell r="C1011" t="str">
            <v>PEÇAS</v>
          </cell>
          <cell r="D1011" t="str">
            <v>PÇ</v>
          </cell>
        </row>
        <row r="1012">
          <cell r="A1012" t="str">
            <v>3680-0121</v>
          </cell>
          <cell r="B1012" t="str">
            <v>ETIQ LACRE S/ PARECER</v>
          </cell>
          <cell r="C1012" t="str">
            <v>PEÇAS</v>
          </cell>
          <cell r="D1012" t="str">
            <v>PÇ</v>
          </cell>
        </row>
        <row r="1013">
          <cell r="A1013" t="str">
            <v>3680-0123</v>
          </cell>
          <cell r="B1013" t="str">
            <v>ETIQ LACRE S/ PARECER</v>
          </cell>
          <cell r="C1013" t="str">
            <v>PEÇAS</v>
          </cell>
          <cell r="D1013" t="str">
            <v>PÇ</v>
          </cell>
        </row>
        <row r="1014">
          <cell r="A1014" t="str">
            <v>3680-0124</v>
          </cell>
          <cell r="B1014" t="str">
            <v>ETIQ LACRE S/ PARECER</v>
          </cell>
          <cell r="C1014" t="str">
            <v>PEÇAS</v>
          </cell>
          <cell r="D1014" t="str">
            <v>PÇ</v>
          </cell>
        </row>
        <row r="1015">
          <cell r="A1015" t="str">
            <v>3680-0125</v>
          </cell>
          <cell r="B1015" t="str">
            <v>ETIQ LACRE S/ PARECER</v>
          </cell>
          <cell r="C1015" t="str">
            <v>PEÇAS</v>
          </cell>
          <cell r="D1015" t="str">
            <v>PÇ</v>
          </cell>
        </row>
        <row r="1016">
          <cell r="A1016" t="str">
            <v>3680-0126</v>
          </cell>
          <cell r="B1016" t="str">
            <v>ETIQ LACRE S/ PARECER</v>
          </cell>
          <cell r="C1016" t="str">
            <v>PEÇAS</v>
          </cell>
          <cell r="D1016" t="str">
            <v>PÇ</v>
          </cell>
        </row>
        <row r="1017">
          <cell r="A1017" t="str">
            <v>3680-0127</v>
          </cell>
          <cell r="B1017" t="str">
            <v>ETIQ LACRE S/ PARECER</v>
          </cell>
          <cell r="C1017" t="str">
            <v>PEÇAS</v>
          </cell>
          <cell r="D1017" t="str">
            <v>PÇ</v>
          </cell>
        </row>
        <row r="1018">
          <cell r="A1018" t="str">
            <v>3680-0129</v>
          </cell>
          <cell r="B1018" t="str">
            <v>ETIQ LACRE S/ PARECER</v>
          </cell>
          <cell r="C1018" t="str">
            <v>PEÇAS</v>
          </cell>
          <cell r="D1018" t="str">
            <v>PÇ</v>
          </cell>
        </row>
        <row r="1019">
          <cell r="A1019" t="str">
            <v>3680-0130</v>
          </cell>
          <cell r="B1019" t="str">
            <v>ETIQ LACRE S/ PARECER</v>
          </cell>
          <cell r="C1019" t="str">
            <v>PEÇAS</v>
          </cell>
          <cell r="D1019" t="str">
            <v>PÇ</v>
          </cell>
        </row>
        <row r="1020">
          <cell r="A1020" t="str">
            <v>3680-0132</v>
          </cell>
          <cell r="B1020" t="str">
            <v>ETIQ LACRE S/ PARECER</v>
          </cell>
          <cell r="C1020" t="str">
            <v>PEÇAS</v>
          </cell>
          <cell r="D1020" t="str">
            <v>PÇ</v>
          </cell>
        </row>
        <row r="1021">
          <cell r="A1021" t="str">
            <v>3680-0134</v>
          </cell>
          <cell r="B1021" t="str">
            <v>ETIQ LACRE S/ PARECER</v>
          </cell>
          <cell r="C1021" t="str">
            <v>PEÇAS</v>
          </cell>
          <cell r="D1021" t="str">
            <v>PÇ</v>
          </cell>
        </row>
        <row r="1022">
          <cell r="A1022" t="str">
            <v>3680-0136</v>
          </cell>
          <cell r="B1022" t="str">
            <v>ETIQ LACRE S/ PARECER</v>
          </cell>
          <cell r="C1022" t="str">
            <v>PEÇAS</v>
          </cell>
          <cell r="D1022" t="str">
            <v>PÇ</v>
          </cell>
        </row>
        <row r="1023">
          <cell r="A1023" t="str">
            <v>3680-0141</v>
          </cell>
          <cell r="B1023" t="str">
            <v>ETIQ LACRE S/ PARECER</v>
          </cell>
          <cell r="C1023" t="str">
            <v>PEÇAS</v>
          </cell>
          <cell r="D1023" t="str">
            <v>PÇ</v>
          </cell>
        </row>
        <row r="1024">
          <cell r="A1024" t="str">
            <v>3680-0144</v>
          </cell>
          <cell r="B1024" t="str">
            <v>ETIQ LACRE S/ PARECER</v>
          </cell>
          <cell r="C1024" t="str">
            <v>PEÇAS</v>
          </cell>
          <cell r="D1024" t="str">
            <v>PÇ</v>
          </cell>
        </row>
        <row r="1025">
          <cell r="A1025" t="str">
            <v>3680-0145</v>
          </cell>
          <cell r="B1025" t="str">
            <v>ETIQ LACRE S/ PARECER</v>
          </cell>
          <cell r="C1025" t="str">
            <v>PEÇAS</v>
          </cell>
          <cell r="D1025" t="str">
            <v>PÇ</v>
          </cell>
        </row>
        <row r="1026">
          <cell r="A1026" t="str">
            <v>3680-0146</v>
          </cell>
          <cell r="B1026" t="str">
            <v>ETIQ LACRE S/ PARECER</v>
          </cell>
          <cell r="C1026" t="str">
            <v>PEÇAS</v>
          </cell>
          <cell r="D1026" t="str">
            <v>PÇ</v>
          </cell>
        </row>
        <row r="1027">
          <cell r="A1027" t="str">
            <v>3680-0150</v>
          </cell>
          <cell r="B1027" t="str">
            <v>ETIQ LACRE S/ PARECER</v>
          </cell>
          <cell r="C1027" t="str">
            <v>PEÇAS</v>
          </cell>
          <cell r="D1027" t="str">
            <v>PÇ</v>
          </cell>
        </row>
        <row r="1028">
          <cell r="A1028" t="str">
            <v>3680-0152</v>
          </cell>
          <cell r="B1028" t="str">
            <v>ETIQ LACRE S/ PARECER</v>
          </cell>
          <cell r="C1028" t="str">
            <v>PEÇAS</v>
          </cell>
          <cell r="D1028" t="str">
            <v>PÇ</v>
          </cell>
        </row>
        <row r="1029">
          <cell r="A1029" t="str">
            <v>3680-0154</v>
          </cell>
          <cell r="B1029" t="str">
            <v>ETIQ LACRE S/ PARECER</v>
          </cell>
          <cell r="C1029" t="str">
            <v>PEÇAS</v>
          </cell>
          <cell r="D1029" t="str">
            <v>PÇ</v>
          </cell>
        </row>
        <row r="1030">
          <cell r="A1030" t="str">
            <v>3680-0155</v>
          </cell>
          <cell r="B1030" t="str">
            <v>ETIQ LACRE S/ PARECER</v>
          </cell>
          <cell r="C1030" t="str">
            <v>PEÇAS</v>
          </cell>
          <cell r="D1030" t="str">
            <v>PÇ</v>
          </cell>
        </row>
        <row r="1031">
          <cell r="A1031" t="str">
            <v>3680-0156</v>
          </cell>
          <cell r="B1031" t="str">
            <v>ETIQ LACRE S/ PARECER</v>
          </cell>
          <cell r="C1031" t="str">
            <v>PEÇAS</v>
          </cell>
          <cell r="D1031" t="str">
            <v>PÇ</v>
          </cell>
        </row>
        <row r="1032">
          <cell r="A1032" t="str">
            <v>3680-0157</v>
          </cell>
          <cell r="B1032" t="str">
            <v>ETIQ LACRE S/ PARECER</v>
          </cell>
          <cell r="C1032" t="str">
            <v>PEÇAS</v>
          </cell>
          <cell r="D1032" t="str">
            <v>PÇ</v>
          </cell>
        </row>
        <row r="1033">
          <cell r="A1033" t="str">
            <v>3680-0158</v>
          </cell>
          <cell r="B1033" t="str">
            <v>ETIQ LACRE S/ PARECER</v>
          </cell>
          <cell r="C1033" t="str">
            <v>PEÇAS</v>
          </cell>
          <cell r="D1033" t="str">
            <v>PÇ</v>
          </cell>
        </row>
        <row r="1034">
          <cell r="A1034" t="str">
            <v>3680-0161</v>
          </cell>
          <cell r="B1034" t="str">
            <v>ETIQ LACRE S/ PARECER</v>
          </cell>
          <cell r="C1034" t="str">
            <v>PEÇAS</v>
          </cell>
          <cell r="D1034" t="str">
            <v>PÇ</v>
          </cell>
        </row>
        <row r="1035">
          <cell r="A1035" t="str">
            <v>3680-0162</v>
          </cell>
          <cell r="B1035" t="str">
            <v>ETIQ LACRE S/ PARECER</v>
          </cell>
          <cell r="C1035" t="str">
            <v>PEÇAS</v>
          </cell>
          <cell r="D1035" t="str">
            <v>PÇ</v>
          </cell>
        </row>
        <row r="1036">
          <cell r="A1036" t="str">
            <v>3680-0163</v>
          </cell>
          <cell r="B1036" t="str">
            <v>ETIQ LACRE S/ PARECER</v>
          </cell>
          <cell r="C1036" t="str">
            <v>PEÇAS</v>
          </cell>
          <cell r="D1036" t="str">
            <v>PÇ</v>
          </cell>
        </row>
        <row r="1037">
          <cell r="A1037" t="str">
            <v>3680-0165</v>
          </cell>
          <cell r="B1037" t="str">
            <v>ETIQ LACRE S/ PARECER</v>
          </cell>
          <cell r="C1037" t="str">
            <v>PEÇAS</v>
          </cell>
          <cell r="D1037" t="str">
            <v>PÇ</v>
          </cell>
        </row>
        <row r="1038">
          <cell r="A1038" t="str">
            <v>3680-0167</v>
          </cell>
          <cell r="B1038" t="str">
            <v>ETIQ LACRE S/ PARECER</v>
          </cell>
          <cell r="C1038" t="str">
            <v>PEÇAS</v>
          </cell>
          <cell r="D1038" t="str">
            <v>PÇ</v>
          </cell>
        </row>
        <row r="1039">
          <cell r="A1039" t="str">
            <v>3680-0168</v>
          </cell>
          <cell r="B1039" t="str">
            <v>ETIQ LACRE S/ PARECER</v>
          </cell>
          <cell r="C1039" t="str">
            <v>PEÇAS</v>
          </cell>
          <cell r="D1039" t="str">
            <v>PÇ</v>
          </cell>
        </row>
        <row r="1040">
          <cell r="A1040" t="str">
            <v>3680-0169</v>
          </cell>
          <cell r="B1040" t="str">
            <v>ETIQ LACRE S/ PARECER</v>
          </cell>
          <cell r="C1040" t="str">
            <v>PEÇAS</v>
          </cell>
          <cell r="D1040" t="str">
            <v>PÇ</v>
          </cell>
        </row>
        <row r="1041">
          <cell r="A1041" t="str">
            <v>3680-0175</v>
          </cell>
          <cell r="B1041" t="str">
            <v>ETIQ LACRE S/ PARECER</v>
          </cell>
          <cell r="C1041" t="str">
            <v>PEÇAS</v>
          </cell>
          <cell r="D1041" t="str">
            <v>PÇ</v>
          </cell>
        </row>
        <row r="1042">
          <cell r="A1042" t="str">
            <v>3680-0176</v>
          </cell>
          <cell r="B1042" t="str">
            <v>ETIQ LACRE S/ PARECER</v>
          </cell>
          <cell r="C1042" t="str">
            <v>PEÇAS</v>
          </cell>
          <cell r="D1042" t="str">
            <v>PÇ</v>
          </cell>
        </row>
        <row r="1043">
          <cell r="A1043" t="str">
            <v>3680-0178</v>
          </cell>
          <cell r="B1043" t="str">
            <v>ETIQ LACRE S/ PARECER</v>
          </cell>
          <cell r="C1043" t="str">
            <v>PEÇAS</v>
          </cell>
          <cell r="D1043" t="str">
            <v>PÇ</v>
          </cell>
        </row>
        <row r="1044">
          <cell r="A1044" t="str">
            <v>3680-0179</v>
          </cell>
          <cell r="B1044" t="str">
            <v>ETIQ LACRE S/ PARECER</v>
          </cell>
          <cell r="C1044" t="str">
            <v>PEÇAS</v>
          </cell>
          <cell r="D1044" t="str">
            <v>PÇ</v>
          </cell>
        </row>
        <row r="1045">
          <cell r="A1045" t="str">
            <v>3680-0182</v>
          </cell>
          <cell r="B1045" t="str">
            <v>ETIQ LACRE S/ PARECER</v>
          </cell>
          <cell r="C1045" t="str">
            <v>PEÇAS</v>
          </cell>
          <cell r="D1045" t="str">
            <v>PÇ</v>
          </cell>
        </row>
        <row r="1046">
          <cell r="A1046" t="str">
            <v>3680-0183</v>
          </cell>
          <cell r="B1046" t="str">
            <v>ETIQ LACRE S/ PARECER</v>
          </cell>
          <cell r="C1046" t="str">
            <v>PEÇAS</v>
          </cell>
          <cell r="D1046" t="str">
            <v>PÇ</v>
          </cell>
        </row>
        <row r="1047">
          <cell r="A1047" t="str">
            <v>3680-0184</v>
          </cell>
          <cell r="B1047" t="str">
            <v>ETIQ LACRE S/ PARECER</v>
          </cell>
          <cell r="C1047" t="str">
            <v>PEÇAS</v>
          </cell>
          <cell r="D1047" t="str">
            <v>PÇ</v>
          </cell>
        </row>
        <row r="1048">
          <cell r="A1048" t="str">
            <v>3680-0185</v>
          </cell>
          <cell r="B1048" t="str">
            <v>ETIQ LACRE S/ PARECER</v>
          </cell>
          <cell r="C1048" t="str">
            <v>PEÇAS</v>
          </cell>
          <cell r="D1048" t="str">
            <v>PÇ</v>
          </cell>
        </row>
        <row r="1049">
          <cell r="A1049" t="str">
            <v>3680-0187</v>
          </cell>
          <cell r="B1049" t="str">
            <v>ETIQ LACRE S/ PARECER</v>
          </cell>
          <cell r="C1049" t="str">
            <v>PEÇAS</v>
          </cell>
          <cell r="D1049" t="str">
            <v>PÇ</v>
          </cell>
        </row>
        <row r="1050">
          <cell r="A1050" t="str">
            <v>3680-0189</v>
          </cell>
          <cell r="B1050" t="str">
            <v>ETIQ LACRE S/ PARECER</v>
          </cell>
          <cell r="C1050" t="str">
            <v>PEÇAS</v>
          </cell>
          <cell r="D1050" t="str">
            <v>PÇ</v>
          </cell>
        </row>
        <row r="1051">
          <cell r="A1051" t="str">
            <v>3680-0191</v>
          </cell>
          <cell r="B1051" t="str">
            <v>ETIQ LACRE S/ PARECER</v>
          </cell>
          <cell r="C1051" t="str">
            <v>PEÇAS</v>
          </cell>
          <cell r="D1051" t="str">
            <v>PÇ</v>
          </cell>
        </row>
        <row r="1052">
          <cell r="A1052" t="str">
            <v>3680-0192</v>
          </cell>
          <cell r="B1052" t="str">
            <v>ETIQ LACRE S/ PARECER</v>
          </cell>
          <cell r="C1052" t="str">
            <v>PEÇAS</v>
          </cell>
          <cell r="D1052" t="str">
            <v>PÇ</v>
          </cell>
        </row>
        <row r="1053">
          <cell r="A1053" t="str">
            <v>3680-0193</v>
          </cell>
          <cell r="B1053" t="str">
            <v>ETIQ LACRE S/ PARECER</v>
          </cell>
          <cell r="C1053" t="str">
            <v>PEÇAS</v>
          </cell>
          <cell r="D1053" t="str">
            <v>PÇ</v>
          </cell>
        </row>
        <row r="1054">
          <cell r="A1054" t="str">
            <v>3680-0194</v>
          </cell>
          <cell r="B1054" t="str">
            <v>ETIQ LACRE S/ PARECER</v>
          </cell>
          <cell r="C1054" t="str">
            <v>PEÇAS</v>
          </cell>
          <cell r="D1054" t="str">
            <v>PÇ</v>
          </cell>
        </row>
        <row r="1055">
          <cell r="A1055" t="str">
            <v>3680-0196</v>
          </cell>
          <cell r="B1055" t="str">
            <v>ETIQ LACRE S/ PARECER</v>
          </cell>
          <cell r="C1055" t="str">
            <v>PEÇAS</v>
          </cell>
          <cell r="D1055" t="str">
            <v>PÇ</v>
          </cell>
        </row>
        <row r="1056">
          <cell r="A1056" t="str">
            <v>3680-0197</v>
          </cell>
          <cell r="B1056" t="str">
            <v>ETIQ LACRE S/ PARECER</v>
          </cell>
          <cell r="C1056" t="str">
            <v>PEÇAS</v>
          </cell>
          <cell r="D1056" t="str">
            <v>PÇ</v>
          </cell>
        </row>
        <row r="1057">
          <cell r="A1057" t="str">
            <v>3680-0198</v>
          </cell>
          <cell r="B1057" t="str">
            <v>ETIQ LACRE S/ PARECER</v>
          </cell>
          <cell r="C1057" t="str">
            <v>PEÇAS</v>
          </cell>
          <cell r="D1057" t="str">
            <v>PÇ</v>
          </cell>
        </row>
        <row r="1058">
          <cell r="A1058" t="str">
            <v>3680-0199</v>
          </cell>
          <cell r="B1058" t="str">
            <v>ETIQ LACRE S/ PARECER</v>
          </cell>
          <cell r="C1058" t="str">
            <v>PEÇAS</v>
          </cell>
          <cell r="D1058" t="str">
            <v>PÇ</v>
          </cell>
        </row>
        <row r="1059">
          <cell r="A1059" t="str">
            <v>3680-0201</v>
          </cell>
          <cell r="B1059" t="str">
            <v>ETIQ LACRE S/ PARECER</v>
          </cell>
          <cell r="C1059" t="str">
            <v>PEÇAS</v>
          </cell>
          <cell r="D1059" t="str">
            <v>PÇ</v>
          </cell>
        </row>
        <row r="1060">
          <cell r="A1060" t="str">
            <v>3680-0203</v>
          </cell>
          <cell r="B1060" t="str">
            <v>ETIQ LACRE S/ PARECER</v>
          </cell>
          <cell r="C1060" t="str">
            <v>PEÇAS</v>
          </cell>
          <cell r="D1060" t="str">
            <v>PÇ</v>
          </cell>
        </row>
        <row r="1061">
          <cell r="A1061" t="str">
            <v>3680-0204</v>
          </cell>
          <cell r="B1061" t="str">
            <v>ETIQ LACRE S/ PARECER</v>
          </cell>
          <cell r="C1061" t="str">
            <v>PEÇAS</v>
          </cell>
          <cell r="D1061" t="str">
            <v>PÇ</v>
          </cell>
        </row>
        <row r="1062">
          <cell r="A1062" t="str">
            <v>3680-0205</v>
          </cell>
          <cell r="B1062" t="str">
            <v>ETIQ LACRE S/ PARECER</v>
          </cell>
          <cell r="C1062" t="str">
            <v>PEÇAS</v>
          </cell>
          <cell r="D1062" t="str">
            <v>PÇ</v>
          </cell>
        </row>
        <row r="1063">
          <cell r="A1063" t="str">
            <v>3680-0208</v>
          </cell>
          <cell r="B1063" t="str">
            <v>ETIQ LACRE S/ PARECER</v>
          </cell>
          <cell r="C1063" t="str">
            <v>PEÇAS</v>
          </cell>
          <cell r="D1063" t="str">
            <v>PÇ</v>
          </cell>
        </row>
        <row r="1064">
          <cell r="A1064" t="str">
            <v>3680-0215</v>
          </cell>
          <cell r="B1064" t="str">
            <v>ETIQ LACRE S/ PARECER</v>
          </cell>
          <cell r="C1064" t="str">
            <v>PEÇAS</v>
          </cell>
          <cell r="D1064" t="str">
            <v>PÇ</v>
          </cell>
        </row>
        <row r="1065">
          <cell r="A1065" t="str">
            <v>3680-0229</v>
          </cell>
          <cell r="B1065" t="str">
            <v>ETIQ LACRE S/ PARECER</v>
          </cell>
          <cell r="C1065" t="str">
            <v>PEÇAS</v>
          </cell>
          <cell r="D1065" t="str">
            <v>PÇ</v>
          </cell>
        </row>
        <row r="1066">
          <cell r="A1066" t="str">
            <v>3680-0230</v>
          </cell>
          <cell r="B1066" t="str">
            <v>ETIQ LACRE S/ PARECER</v>
          </cell>
          <cell r="C1066" t="str">
            <v>PEÇAS</v>
          </cell>
          <cell r="D1066" t="str">
            <v>PÇ</v>
          </cell>
        </row>
        <row r="1067">
          <cell r="A1067" t="str">
            <v>3680-0234</v>
          </cell>
          <cell r="B1067" t="str">
            <v>ETIQ LACRE S/ PARECER</v>
          </cell>
          <cell r="C1067" t="str">
            <v>PEÇAS</v>
          </cell>
          <cell r="D1067" t="str">
            <v>PÇ</v>
          </cell>
        </row>
        <row r="1068">
          <cell r="A1068" t="str">
            <v>3680-0237</v>
          </cell>
          <cell r="B1068" t="str">
            <v>ETIQ LACRE S/ PARECER</v>
          </cell>
          <cell r="C1068" t="str">
            <v>PEÇAS</v>
          </cell>
          <cell r="D1068" t="str">
            <v>PÇ</v>
          </cell>
        </row>
        <row r="1069">
          <cell r="A1069" t="str">
            <v>3680-0238</v>
          </cell>
          <cell r="B1069" t="str">
            <v>ETIQ LACRE S/ PARECER</v>
          </cell>
          <cell r="C1069" t="str">
            <v>PEÇAS</v>
          </cell>
          <cell r="D1069" t="str">
            <v>PÇ</v>
          </cell>
        </row>
        <row r="1070">
          <cell r="A1070" t="str">
            <v>3680-0239</v>
          </cell>
          <cell r="B1070" t="str">
            <v>ETIQ LACRE S/ PARECER</v>
          </cell>
          <cell r="C1070" t="str">
            <v>PEÇAS</v>
          </cell>
          <cell r="D1070" t="str">
            <v>PÇ</v>
          </cell>
        </row>
        <row r="1071">
          <cell r="A1071" t="str">
            <v>3680-0240</v>
          </cell>
          <cell r="B1071" t="str">
            <v>ETIQ LACRE S/ PARECER</v>
          </cell>
          <cell r="C1071" t="str">
            <v>PEÇAS</v>
          </cell>
          <cell r="D1071" t="str">
            <v>PÇ</v>
          </cell>
        </row>
        <row r="1072">
          <cell r="A1072" t="str">
            <v>3680-0242</v>
          </cell>
          <cell r="B1072" t="str">
            <v>ETIQ LACRE S/ PARECER</v>
          </cell>
          <cell r="C1072" t="str">
            <v>PEÇAS</v>
          </cell>
          <cell r="D1072" t="str">
            <v>PÇ</v>
          </cell>
        </row>
        <row r="1073">
          <cell r="A1073" t="str">
            <v>3680-0244</v>
          </cell>
          <cell r="B1073" t="str">
            <v>ETIQ LACRE S/ PARECER</v>
          </cell>
          <cell r="C1073" t="str">
            <v>PEÇAS</v>
          </cell>
          <cell r="D1073" t="str">
            <v>PÇ</v>
          </cell>
        </row>
        <row r="1074">
          <cell r="A1074" t="str">
            <v>3680-0245</v>
          </cell>
          <cell r="B1074" t="str">
            <v>ETIQ LACRE S/ PARECER</v>
          </cell>
          <cell r="C1074" t="str">
            <v>PEÇAS</v>
          </cell>
          <cell r="D1074" t="str">
            <v>PÇ</v>
          </cell>
        </row>
        <row r="1075">
          <cell r="A1075" t="str">
            <v>3680-0246</v>
          </cell>
          <cell r="B1075" t="str">
            <v>ETIQ LACRE S/ PARECER</v>
          </cell>
          <cell r="C1075" t="str">
            <v>PEÇAS</v>
          </cell>
          <cell r="D1075" t="str">
            <v>PÇ</v>
          </cell>
        </row>
        <row r="1076">
          <cell r="A1076" t="str">
            <v>3680-0247</v>
          </cell>
          <cell r="B1076" t="str">
            <v>ETIQ LACRE S/ PARECER</v>
          </cell>
          <cell r="C1076" t="str">
            <v>PEÇAS</v>
          </cell>
          <cell r="D1076" t="str">
            <v>PÇ</v>
          </cell>
        </row>
        <row r="1077">
          <cell r="A1077" t="str">
            <v>3680-0248</v>
          </cell>
          <cell r="B1077" t="str">
            <v>ETIQ LACRE S/ PARECER</v>
          </cell>
          <cell r="C1077" t="str">
            <v>PEÇAS</v>
          </cell>
          <cell r="D1077" t="str">
            <v>PÇ</v>
          </cell>
        </row>
        <row r="1078">
          <cell r="A1078" t="str">
            <v>3680-0249</v>
          </cell>
          <cell r="B1078" t="str">
            <v>ETIQ LACRE S/ PARECER</v>
          </cell>
          <cell r="C1078" t="str">
            <v>PEÇAS</v>
          </cell>
          <cell r="D1078" t="str">
            <v>PÇ</v>
          </cell>
        </row>
        <row r="1079">
          <cell r="A1079" t="str">
            <v>3680-0251</v>
          </cell>
          <cell r="B1079" t="str">
            <v>ETIQ LACRE S/ PARECER</v>
          </cell>
          <cell r="C1079" t="str">
            <v>PEÇAS</v>
          </cell>
          <cell r="D1079" t="str">
            <v>PÇ</v>
          </cell>
        </row>
        <row r="1080">
          <cell r="A1080" t="str">
            <v>3680-0252</v>
          </cell>
          <cell r="B1080" t="str">
            <v>ETIQ LACRE S/ PARECER</v>
          </cell>
          <cell r="C1080" t="str">
            <v>PEÇAS</v>
          </cell>
          <cell r="D1080" t="str">
            <v>PÇ</v>
          </cell>
        </row>
        <row r="1081">
          <cell r="A1081" t="str">
            <v>3680-0253</v>
          </cell>
          <cell r="B1081" t="str">
            <v>ETIQ LACRE S/ PARECER</v>
          </cell>
          <cell r="C1081" t="str">
            <v>PEÇAS</v>
          </cell>
          <cell r="D1081" t="str">
            <v>PÇ</v>
          </cell>
        </row>
        <row r="1082">
          <cell r="A1082" t="str">
            <v>3680-0255</v>
          </cell>
          <cell r="B1082" t="str">
            <v>ETIQ LACRE S/ PARECER</v>
          </cell>
          <cell r="C1082" t="str">
            <v>PEÇAS</v>
          </cell>
          <cell r="D1082" t="str">
            <v>PÇ</v>
          </cell>
        </row>
        <row r="1083">
          <cell r="A1083" t="str">
            <v>3680-0256</v>
          </cell>
          <cell r="B1083" t="str">
            <v>ETIQ LACRE S/ PARECER</v>
          </cell>
          <cell r="C1083" t="str">
            <v>PEÇAS</v>
          </cell>
          <cell r="D1083" t="str">
            <v>PÇ</v>
          </cell>
        </row>
        <row r="1084">
          <cell r="A1084" t="str">
            <v>3680-0258</v>
          </cell>
          <cell r="B1084" t="str">
            <v>ETIQ LACRE S/ PARECER</v>
          </cell>
          <cell r="C1084" t="str">
            <v>PEÇAS</v>
          </cell>
          <cell r="D1084" t="str">
            <v>PÇ</v>
          </cell>
        </row>
        <row r="1085">
          <cell r="A1085" t="str">
            <v>3680-0259</v>
          </cell>
          <cell r="B1085" t="str">
            <v>ETIQ LACRE S/ PARECER</v>
          </cell>
          <cell r="C1085" t="str">
            <v>PEÇAS</v>
          </cell>
          <cell r="D1085" t="str">
            <v>PÇ</v>
          </cell>
        </row>
        <row r="1086">
          <cell r="A1086" t="str">
            <v>3680-0260</v>
          </cell>
          <cell r="B1086" t="str">
            <v>ETIQ LACRE S/ PARECER</v>
          </cell>
          <cell r="C1086" t="str">
            <v>PEÇAS</v>
          </cell>
          <cell r="D1086" t="str">
            <v>PÇ</v>
          </cell>
        </row>
        <row r="1087">
          <cell r="A1087" t="str">
            <v>3680-0262</v>
          </cell>
          <cell r="B1087" t="str">
            <v>ETIQ LACRE S/ PARECER</v>
          </cell>
          <cell r="C1087" t="str">
            <v>PEÇAS</v>
          </cell>
          <cell r="D1087" t="str">
            <v>PÇ</v>
          </cell>
        </row>
        <row r="1088">
          <cell r="A1088" t="str">
            <v>3680-0263</v>
          </cell>
          <cell r="B1088" t="str">
            <v>ETIQ LACRE S/ PARECER</v>
          </cell>
          <cell r="C1088" t="str">
            <v>PEÇAS</v>
          </cell>
          <cell r="D1088" t="str">
            <v>PÇ</v>
          </cell>
        </row>
        <row r="1089">
          <cell r="A1089" t="str">
            <v>3680-0264</v>
          </cell>
          <cell r="B1089" t="str">
            <v>ETIQ LACRE S/ PARECER</v>
          </cell>
          <cell r="C1089" t="str">
            <v>PEÇAS</v>
          </cell>
          <cell r="D1089" t="str">
            <v>PÇ</v>
          </cell>
        </row>
        <row r="1090">
          <cell r="A1090" t="str">
            <v>3680-0266</v>
          </cell>
          <cell r="B1090" t="str">
            <v>ETIQ LACRE S/ PARECER</v>
          </cell>
          <cell r="C1090" t="str">
            <v>PEÇAS</v>
          </cell>
          <cell r="D1090" t="str">
            <v>PÇ</v>
          </cell>
        </row>
        <row r="1091">
          <cell r="A1091" t="str">
            <v>3680-0267</v>
          </cell>
          <cell r="B1091" t="str">
            <v>ETIQ LACRE S/ PARECER</v>
          </cell>
          <cell r="C1091" t="str">
            <v>PEÇAS</v>
          </cell>
          <cell r="D1091" t="str">
            <v>PÇ</v>
          </cell>
        </row>
        <row r="1092">
          <cell r="A1092" t="str">
            <v>3680-0269</v>
          </cell>
          <cell r="B1092" t="str">
            <v>ETIQ LACRE S/ PARECER</v>
          </cell>
          <cell r="C1092" t="str">
            <v>PEÇAS</v>
          </cell>
          <cell r="D1092" t="str">
            <v>PÇ</v>
          </cell>
        </row>
        <row r="1093">
          <cell r="A1093" t="str">
            <v>3680-0272</v>
          </cell>
          <cell r="B1093" t="str">
            <v>ETIQ LACRE S/ PARECER</v>
          </cell>
          <cell r="C1093" t="str">
            <v>PEÇAS</v>
          </cell>
          <cell r="D1093" t="str">
            <v>PÇ</v>
          </cell>
        </row>
        <row r="1094">
          <cell r="A1094" t="str">
            <v>3680-0277</v>
          </cell>
          <cell r="B1094" t="str">
            <v>ETIQ LACRE S/ PARECER</v>
          </cell>
          <cell r="C1094" t="str">
            <v>PEÇAS</v>
          </cell>
          <cell r="D1094" t="str">
            <v>PÇ</v>
          </cell>
        </row>
        <row r="1095">
          <cell r="A1095" t="str">
            <v>3680-0278</v>
          </cell>
          <cell r="B1095" t="str">
            <v>ETIQ LACRE S/ PARECER</v>
          </cell>
          <cell r="C1095" t="str">
            <v>PEÇAS</v>
          </cell>
          <cell r="D1095" t="str">
            <v>PÇ</v>
          </cell>
        </row>
        <row r="1096">
          <cell r="A1096" t="str">
            <v>3680-0281</v>
          </cell>
          <cell r="B1096" t="str">
            <v>ETIQ LACRE S/ PARECER</v>
          </cell>
          <cell r="C1096" t="str">
            <v>PEÇAS</v>
          </cell>
          <cell r="D1096" t="str">
            <v>PÇ</v>
          </cell>
        </row>
        <row r="1097">
          <cell r="A1097" t="str">
            <v>3680-0282</v>
          </cell>
          <cell r="B1097" t="str">
            <v>ETIQ LACRE S/ PARECER</v>
          </cell>
          <cell r="C1097" t="str">
            <v>PEÇAS</v>
          </cell>
          <cell r="D1097" t="str">
            <v>PÇ</v>
          </cell>
        </row>
        <row r="1098">
          <cell r="A1098" t="str">
            <v>3680-0283</v>
          </cell>
          <cell r="B1098" t="str">
            <v>ETIQ LACRE S/ PARECER</v>
          </cell>
          <cell r="C1098" t="str">
            <v>PEÇAS</v>
          </cell>
          <cell r="D1098" t="str">
            <v>PÇ</v>
          </cell>
        </row>
        <row r="1099">
          <cell r="A1099" t="str">
            <v>3680-0286</v>
          </cell>
          <cell r="B1099" t="str">
            <v>ETIQ LACRE S/ PARECER</v>
          </cell>
          <cell r="C1099" t="str">
            <v>PEÇAS</v>
          </cell>
          <cell r="D1099" t="str">
            <v>PÇ</v>
          </cell>
        </row>
        <row r="1100">
          <cell r="A1100" t="str">
            <v>3680-0287</v>
          </cell>
          <cell r="B1100" t="str">
            <v>ETIQ LACRE S/ PARECER</v>
          </cell>
          <cell r="C1100" t="str">
            <v>PEÇAS</v>
          </cell>
          <cell r="D1100" t="str">
            <v>PÇ</v>
          </cell>
        </row>
        <row r="1101">
          <cell r="A1101" t="str">
            <v>3680-0290</v>
          </cell>
          <cell r="B1101" t="str">
            <v>ETIQ LACRE S/ PARECER</v>
          </cell>
          <cell r="C1101" t="str">
            <v>PEÇAS</v>
          </cell>
          <cell r="D1101" t="str">
            <v>PÇ</v>
          </cell>
        </row>
        <row r="1102">
          <cell r="A1102" t="str">
            <v>3680-0291</v>
          </cell>
          <cell r="B1102" t="str">
            <v>ETIQ LACRE S/ PARECER</v>
          </cell>
          <cell r="C1102" t="str">
            <v>PEÇAS</v>
          </cell>
          <cell r="D1102" t="str">
            <v>PÇ</v>
          </cell>
        </row>
        <row r="1103">
          <cell r="A1103" t="str">
            <v>3680-0292</v>
          </cell>
          <cell r="B1103" t="str">
            <v>ETIQ LACRE S/ PARECER</v>
          </cell>
          <cell r="C1103" t="str">
            <v>PEÇAS</v>
          </cell>
          <cell r="D1103" t="str">
            <v>PÇ</v>
          </cell>
        </row>
        <row r="1104">
          <cell r="A1104" t="str">
            <v>3680-0293</v>
          </cell>
          <cell r="B1104" t="str">
            <v>ETIQ LACRE S/ PARECER</v>
          </cell>
          <cell r="C1104" t="str">
            <v>PEÇAS</v>
          </cell>
          <cell r="D1104" t="str">
            <v>PÇ</v>
          </cell>
        </row>
        <row r="1105">
          <cell r="A1105" t="str">
            <v>3680-0295</v>
          </cell>
          <cell r="B1105" t="str">
            <v>ETIQ LACRE S/ PARECER</v>
          </cell>
          <cell r="C1105" t="str">
            <v>PEÇAS</v>
          </cell>
          <cell r="D1105" t="str">
            <v>PÇ</v>
          </cell>
        </row>
        <row r="1106">
          <cell r="A1106" t="str">
            <v>3680-0296</v>
          </cell>
          <cell r="B1106" t="str">
            <v>ETIQ LACRE S/ PARECER</v>
          </cell>
          <cell r="C1106" t="str">
            <v>PEÇAS</v>
          </cell>
          <cell r="D1106" t="str">
            <v>PÇ</v>
          </cell>
        </row>
        <row r="1107">
          <cell r="A1107" t="str">
            <v>3680-0297</v>
          </cell>
          <cell r="B1107" t="str">
            <v>ETIQ LACRE S/ PARECER</v>
          </cell>
          <cell r="C1107" t="str">
            <v>PEÇAS</v>
          </cell>
          <cell r="D1107" t="str">
            <v>PÇ</v>
          </cell>
        </row>
        <row r="1108">
          <cell r="A1108" t="str">
            <v>3680-0298</v>
          </cell>
          <cell r="B1108" t="str">
            <v>ETIQ LACRE S/ PARECER</v>
          </cell>
          <cell r="C1108" t="str">
            <v>PEÇAS</v>
          </cell>
          <cell r="D1108" t="str">
            <v>PÇ</v>
          </cell>
        </row>
        <row r="1109">
          <cell r="A1109" t="str">
            <v>3680-0299</v>
          </cell>
          <cell r="B1109" t="str">
            <v>ETIQ LACRE S/ PARECER</v>
          </cell>
          <cell r="C1109" t="str">
            <v>PEÇAS</v>
          </cell>
          <cell r="D1109" t="str">
            <v>PÇ</v>
          </cell>
        </row>
        <row r="1110">
          <cell r="A1110" t="str">
            <v>3680-0300</v>
          </cell>
          <cell r="B1110" t="str">
            <v>ETIQ LACRE S/ PARECER</v>
          </cell>
          <cell r="C1110" t="str">
            <v>PEÇAS</v>
          </cell>
          <cell r="D1110" t="str">
            <v>PÇ</v>
          </cell>
        </row>
        <row r="1111">
          <cell r="A1111" t="str">
            <v>3680-0301</v>
          </cell>
          <cell r="B1111" t="str">
            <v>ETIQ LACRE S/ PARECER</v>
          </cell>
          <cell r="C1111" t="str">
            <v>PEÇAS</v>
          </cell>
          <cell r="D1111" t="str">
            <v>PÇ</v>
          </cell>
        </row>
        <row r="1112">
          <cell r="A1112" t="str">
            <v>3680-0302</v>
          </cell>
          <cell r="B1112" t="str">
            <v>ETIQ LACRE S/ PARECER</v>
          </cell>
          <cell r="C1112" t="str">
            <v>PEÇAS</v>
          </cell>
          <cell r="D1112" t="str">
            <v>PÇ</v>
          </cell>
        </row>
        <row r="1113">
          <cell r="A1113" t="str">
            <v>3680-0303</v>
          </cell>
          <cell r="B1113" t="str">
            <v>ETIQ LACRE S/ PARECER</v>
          </cell>
          <cell r="C1113" t="str">
            <v>PEÇAS</v>
          </cell>
          <cell r="D1113" t="str">
            <v>PÇ</v>
          </cell>
        </row>
        <row r="1114">
          <cell r="A1114" t="str">
            <v>3680-0304</v>
          </cell>
          <cell r="B1114" t="str">
            <v>ETIQ LACRE S/ PARECER</v>
          </cell>
          <cell r="C1114" t="str">
            <v>PEÇAS</v>
          </cell>
          <cell r="D1114" t="str">
            <v>PÇ</v>
          </cell>
        </row>
        <row r="1115">
          <cell r="A1115" t="str">
            <v>3680-0305</v>
          </cell>
          <cell r="B1115" t="str">
            <v>ETIQ LACRE S/ PARECER</v>
          </cell>
          <cell r="C1115" t="str">
            <v>PEÇAS</v>
          </cell>
          <cell r="D1115" t="str">
            <v>PÇ</v>
          </cell>
        </row>
        <row r="1116">
          <cell r="A1116" t="str">
            <v>3680-0306</v>
          </cell>
          <cell r="B1116" t="str">
            <v>ETIQ LACRE S/ PARECER</v>
          </cell>
          <cell r="C1116" t="str">
            <v>PEÇAS</v>
          </cell>
          <cell r="D1116" t="str">
            <v>PÇ</v>
          </cell>
        </row>
        <row r="1117">
          <cell r="A1117" t="str">
            <v>3680-0307</v>
          </cell>
          <cell r="B1117" t="str">
            <v>ETIQ LACRE S/ PARECER</v>
          </cell>
          <cell r="C1117" t="str">
            <v>PEÇAS</v>
          </cell>
          <cell r="D1117" t="str">
            <v>PÇ</v>
          </cell>
        </row>
        <row r="1118">
          <cell r="A1118" t="str">
            <v>3680-0308</v>
          </cell>
          <cell r="B1118" t="str">
            <v>ETIQ LACRE S/ PARECER</v>
          </cell>
          <cell r="C1118" t="str">
            <v>PEÇAS</v>
          </cell>
          <cell r="D1118" t="str">
            <v>PÇ</v>
          </cell>
        </row>
        <row r="1119">
          <cell r="A1119" t="str">
            <v>3680-0309</v>
          </cell>
          <cell r="B1119" t="str">
            <v>ETIQ LACRE S/ PARECER</v>
          </cell>
          <cell r="C1119" t="str">
            <v>PEÇAS</v>
          </cell>
          <cell r="D1119" t="str">
            <v>PÇ</v>
          </cell>
        </row>
        <row r="1120">
          <cell r="A1120" t="str">
            <v>3680-0310</v>
          </cell>
          <cell r="B1120" t="str">
            <v>ETIQ LACRE S/ PARECER</v>
          </cell>
          <cell r="C1120" t="str">
            <v>PEÇAS</v>
          </cell>
          <cell r="D1120" t="str">
            <v>PÇ</v>
          </cell>
        </row>
        <row r="1121">
          <cell r="A1121" t="str">
            <v>3680-0311</v>
          </cell>
          <cell r="B1121" t="str">
            <v>ETIQ LACRE S/ PARECER</v>
          </cell>
          <cell r="C1121" t="str">
            <v>PEÇAS</v>
          </cell>
          <cell r="D1121" t="str">
            <v>PÇ</v>
          </cell>
        </row>
        <row r="1122">
          <cell r="A1122" t="str">
            <v>3680-0312</v>
          </cell>
          <cell r="B1122" t="str">
            <v>ETIQ LACRE S/ PARECER</v>
          </cell>
          <cell r="C1122" t="str">
            <v>PEÇAS</v>
          </cell>
          <cell r="D1122" t="str">
            <v>PÇ</v>
          </cell>
        </row>
        <row r="1123">
          <cell r="A1123" t="str">
            <v>3680-0313</v>
          </cell>
          <cell r="B1123" t="str">
            <v>ETIQ LACRE S/ PARECER</v>
          </cell>
          <cell r="C1123" t="str">
            <v>PEÇAS</v>
          </cell>
          <cell r="D1123" t="str">
            <v>PÇ</v>
          </cell>
        </row>
        <row r="1124">
          <cell r="A1124" t="str">
            <v>3680-0314</v>
          </cell>
          <cell r="B1124" t="str">
            <v>ETIQ LACRE S/ PARECER</v>
          </cell>
          <cell r="C1124" t="str">
            <v>PEÇAS</v>
          </cell>
          <cell r="D1124" t="str">
            <v>PÇ</v>
          </cell>
        </row>
        <row r="1125">
          <cell r="A1125" t="str">
            <v>3680-0315</v>
          </cell>
          <cell r="B1125" t="str">
            <v>ETIQ LACRE S/ PARECER</v>
          </cell>
          <cell r="C1125" t="str">
            <v>PEÇAS</v>
          </cell>
          <cell r="D1125" t="str">
            <v>PÇ</v>
          </cell>
        </row>
        <row r="1126">
          <cell r="A1126" t="str">
            <v>3680-0316</v>
          </cell>
          <cell r="B1126" t="str">
            <v>ETIQ LACRE S/ PARECER</v>
          </cell>
          <cell r="C1126" t="str">
            <v>PEÇAS</v>
          </cell>
          <cell r="D1126" t="str">
            <v>PÇ</v>
          </cell>
        </row>
        <row r="1127">
          <cell r="A1127" t="str">
            <v>3680-0317</v>
          </cell>
          <cell r="B1127" t="str">
            <v>ETIQ LACRE S/ PARECER</v>
          </cell>
          <cell r="C1127" t="str">
            <v>PEÇAS</v>
          </cell>
          <cell r="D1127" t="str">
            <v>PÇ</v>
          </cell>
        </row>
        <row r="1128">
          <cell r="A1128" t="str">
            <v>3680-0318</v>
          </cell>
          <cell r="B1128" t="str">
            <v>ETIQ LACRE S/ PARECER</v>
          </cell>
          <cell r="C1128" t="str">
            <v>PEÇAS</v>
          </cell>
          <cell r="D1128" t="str">
            <v>PÇ</v>
          </cell>
        </row>
        <row r="1129">
          <cell r="A1129" t="str">
            <v>3680-0319</v>
          </cell>
          <cell r="B1129" t="str">
            <v>ETIQ LACRE S/ PARECER</v>
          </cell>
          <cell r="C1129" t="str">
            <v>PEÇAS</v>
          </cell>
          <cell r="D1129" t="str">
            <v>PÇ</v>
          </cell>
        </row>
        <row r="1130">
          <cell r="A1130" t="str">
            <v>3680-0320</v>
          </cell>
          <cell r="B1130" t="str">
            <v>ETIQ LACRE S/ PARECER</v>
          </cell>
          <cell r="C1130" t="str">
            <v>PEÇAS</v>
          </cell>
          <cell r="D1130" t="str">
            <v>PÇ</v>
          </cell>
        </row>
        <row r="1131">
          <cell r="A1131" t="str">
            <v>3680-0321</v>
          </cell>
          <cell r="B1131" t="str">
            <v>ETIQ LACRE S/ PARECER</v>
          </cell>
          <cell r="C1131" t="str">
            <v>PEÇAS</v>
          </cell>
          <cell r="D1131" t="str">
            <v>PÇ</v>
          </cell>
        </row>
        <row r="1132">
          <cell r="A1132" t="str">
            <v>3680-0322</v>
          </cell>
          <cell r="B1132" t="str">
            <v>ETIQ LACRE S/ PARECER</v>
          </cell>
          <cell r="C1132" t="str">
            <v>PEÇAS</v>
          </cell>
          <cell r="D1132" t="str">
            <v>PÇ</v>
          </cell>
        </row>
        <row r="1133">
          <cell r="A1133" t="str">
            <v>3680-0323</v>
          </cell>
          <cell r="B1133" t="str">
            <v>ETIQ LACRE S/ PARECER</v>
          </cell>
          <cell r="C1133" t="str">
            <v>PEÇAS</v>
          </cell>
          <cell r="D1133" t="str">
            <v>PÇ</v>
          </cell>
        </row>
        <row r="1134">
          <cell r="A1134" t="str">
            <v>3680-0324</v>
          </cell>
          <cell r="B1134" t="str">
            <v>ETIQ LACRE S/ PARECER</v>
          </cell>
          <cell r="C1134" t="str">
            <v>PEÇAS</v>
          </cell>
          <cell r="D1134" t="str">
            <v>PÇ</v>
          </cell>
        </row>
        <row r="1135">
          <cell r="A1135" t="str">
            <v>3680-0325</v>
          </cell>
          <cell r="B1135" t="str">
            <v>ETIQ LACRE S/ PARECER</v>
          </cell>
          <cell r="C1135" t="str">
            <v>PEÇAS</v>
          </cell>
          <cell r="D1135" t="str">
            <v>PÇ</v>
          </cell>
        </row>
        <row r="1136">
          <cell r="A1136" t="str">
            <v>3680-0326</v>
          </cell>
          <cell r="B1136" t="str">
            <v>ETIQ LACRE S/ PARECER</v>
          </cell>
          <cell r="C1136" t="str">
            <v>PEÇAS</v>
          </cell>
          <cell r="D1136" t="str">
            <v>PÇ</v>
          </cell>
        </row>
        <row r="1137">
          <cell r="A1137" t="str">
            <v>3680-0328</v>
          </cell>
          <cell r="B1137" t="str">
            <v>ETIQ LACRE S/ PARECER</v>
          </cell>
          <cell r="C1137" t="str">
            <v>PEÇAS</v>
          </cell>
          <cell r="D1137" t="str">
            <v>PÇ</v>
          </cell>
        </row>
        <row r="1138">
          <cell r="A1138" t="str">
            <v>3680-0329</v>
          </cell>
          <cell r="B1138" t="str">
            <v>ETIQ LACRE S/ PARECER</v>
          </cell>
          <cell r="C1138" t="str">
            <v>PEÇAS</v>
          </cell>
          <cell r="D1138" t="str">
            <v>PÇ</v>
          </cell>
        </row>
        <row r="1139">
          <cell r="A1139" t="str">
            <v>3680-0330</v>
          </cell>
          <cell r="B1139" t="str">
            <v>ETIQ LACRE S/ PARECER</v>
          </cell>
          <cell r="C1139" t="str">
            <v>PEÇAS</v>
          </cell>
          <cell r="D1139" t="str">
            <v>PÇ</v>
          </cell>
        </row>
        <row r="1140">
          <cell r="A1140" t="str">
            <v>3680-0331</v>
          </cell>
          <cell r="B1140" t="str">
            <v>ETIQ LACRE S/ PARECER</v>
          </cell>
          <cell r="C1140" t="str">
            <v>PEÇAS</v>
          </cell>
          <cell r="D1140" t="str">
            <v>PÇ</v>
          </cell>
        </row>
        <row r="1141">
          <cell r="A1141" t="str">
            <v>3680-0332</v>
          </cell>
          <cell r="B1141" t="str">
            <v>ETIQ LACRE S/ PARECER</v>
          </cell>
          <cell r="C1141" t="str">
            <v>PEÇAS</v>
          </cell>
          <cell r="D1141" t="str">
            <v>PÇ</v>
          </cell>
        </row>
        <row r="1142">
          <cell r="A1142" t="str">
            <v>3680-0333</v>
          </cell>
          <cell r="B1142" t="str">
            <v>ETIQ LACRE S/ PARECER</v>
          </cell>
          <cell r="C1142" t="str">
            <v>PEÇAS</v>
          </cell>
          <cell r="D1142" t="str">
            <v>PÇ</v>
          </cell>
        </row>
        <row r="1143">
          <cell r="A1143" t="str">
            <v>3680-0334</v>
          </cell>
          <cell r="B1143" t="str">
            <v>ETIQ LACRE S/ PARECER</v>
          </cell>
          <cell r="C1143" t="str">
            <v>PEÇAS</v>
          </cell>
          <cell r="D1143" t="str">
            <v>PÇ</v>
          </cell>
        </row>
        <row r="1144">
          <cell r="A1144" t="str">
            <v>3680-0335</v>
          </cell>
          <cell r="B1144" t="str">
            <v>ETIQ LACRE S/ PARECER</v>
          </cell>
          <cell r="C1144" t="str">
            <v>PEÇAS</v>
          </cell>
          <cell r="D1144" t="str">
            <v>PÇ</v>
          </cell>
        </row>
        <row r="1145">
          <cell r="A1145" t="str">
            <v>3680-0336</v>
          </cell>
          <cell r="B1145" t="str">
            <v>ETIQ LACRE S/ PARECER</v>
          </cell>
          <cell r="C1145" t="str">
            <v>PEÇAS</v>
          </cell>
          <cell r="D1145" t="str">
            <v>PÇ</v>
          </cell>
        </row>
        <row r="1146">
          <cell r="A1146" t="str">
            <v>3680-0337</v>
          </cell>
          <cell r="B1146" t="str">
            <v>ETIQ LACRE S/ PARECER</v>
          </cell>
          <cell r="C1146" t="str">
            <v>PEÇAS</v>
          </cell>
          <cell r="D1146" t="str">
            <v>PÇ</v>
          </cell>
        </row>
        <row r="1147">
          <cell r="A1147" t="str">
            <v>3680-0338</v>
          </cell>
          <cell r="B1147" t="str">
            <v>ETIQ LACRE S/ PARECER</v>
          </cell>
          <cell r="C1147" t="str">
            <v>PEÇAS</v>
          </cell>
          <cell r="D1147" t="str">
            <v>PÇ</v>
          </cell>
        </row>
        <row r="1148">
          <cell r="A1148" t="str">
            <v>3680-0339</v>
          </cell>
          <cell r="B1148" t="str">
            <v>ETIQ LACRE S/ PARECER</v>
          </cell>
          <cell r="C1148" t="str">
            <v>PEÇAS</v>
          </cell>
          <cell r="D1148" t="str">
            <v>PÇ</v>
          </cell>
        </row>
        <row r="1149">
          <cell r="A1149" t="str">
            <v>3680-0340</v>
          </cell>
          <cell r="B1149" t="str">
            <v>ETIQ LACRE S/ PARECER</v>
          </cell>
          <cell r="C1149" t="str">
            <v>PEÇAS</v>
          </cell>
          <cell r="D1149" t="str">
            <v>PÇ</v>
          </cell>
        </row>
        <row r="1150">
          <cell r="A1150" t="str">
            <v>3680-0341</v>
          </cell>
          <cell r="B1150" t="str">
            <v>ETIQ LACRE S/ PARECER</v>
          </cell>
          <cell r="C1150" t="str">
            <v>PEÇAS</v>
          </cell>
          <cell r="D1150" t="str">
            <v>PÇ</v>
          </cell>
        </row>
        <row r="1151">
          <cell r="A1151" t="str">
            <v>3680-0342</v>
          </cell>
          <cell r="B1151" t="str">
            <v>ETIQ LACRE S/ PARECER</v>
          </cell>
          <cell r="C1151" t="str">
            <v>PEÇAS</v>
          </cell>
          <cell r="D1151" t="str">
            <v>PÇ</v>
          </cell>
        </row>
        <row r="1152">
          <cell r="A1152" t="str">
            <v>3680-0343</v>
          </cell>
          <cell r="B1152" t="str">
            <v>ETIQ LACRE S/ PARECER</v>
          </cell>
          <cell r="C1152" t="str">
            <v>PEÇAS</v>
          </cell>
          <cell r="D1152" t="str">
            <v>PÇ</v>
          </cell>
        </row>
        <row r="1153">
          <cell r="A1153" t="str">
            <v>3680-0344</v>
          </cell>
          <cell r="B1153" t="str">
            <v>ETIQ LACRE S/ PARECER</v>
          </cell>
          <cell r="C1153" t="str">
            <v>PEÇAS</v>
          </cell>
          <cell r="D1153" t="str">
            <v>PÇ</v>
          </cell>
        </row>
        <row r="1154">
          <cell r="A1154" t="str">
            <v>3680-0345</v>
          </cell>
          <cell r="B1154" t="str">
            <v>ETIQ LACRE S/ PARECER</v>
          </cell>
          <cell r="C1154" t="str">
            <v>PEÇAS</v>
          </cell>
          <cell r="D1154" t="str">
            <v>PÇ</v>
          </cell>
        </row>
        <row r="1155">
          <cell r="A1155" t="str">
            <v>3680-0346</v>
          </cell>
          <cell r="B1155" t="str">
            <v>ETIQ LACRE S/ PARECER</v>
          </cell>
          <cell r="C1155" t="str">
            <v>PEÇAS</v>
          </cell>
          <cell r="D1155" t="str">
            <v>PÇ</v>
          </cell>
        </row>
        <row r="1156">
          <cell r="A1156" t="str">
            <v>3680-0347</v>
          </cell>
          <cell r="B1156" t="str">
            <v>ETIQ LACRE S/ PARECER</v>
          </cell>
          <cell r="C1156" t="str">
            <v>PEÇAS</v>
          </cell>
          <cell r="D1156" t="str">
            <v>PÇ</v>
          </cell>
        </row>
        <row r="1157">
          <cell r="A1157" t="str">
            <v>3680-0348</v>
          </cell>
          <cell r="B1157" t="str">
            <v>ETIQ LACRE S/ PARECER</v>
          </cell>
          <cell r="C1157" t="str">
            <v>PEÇAS</v>
          </cell>
          <cell r="D1157" t="str">
            <v>PÇ</v>
          </cell>
        </row>
        <row r="1158">
          <cell r="A1158" t="str">
            <v>3680-0349</v>
          </cell>
          <cell r="B1158" t="str">
            <v>ETIQ LACRE S/ PARECER</v>
          </cell>
          <cell r="C1158" t="str">
            <v>PEÇAS</v>
          </cell>
          <cell r="D1158" t="str">
            <v>PÇ</v>
          </cell>
        </row>
        <row r="1159">
          <cell r="A1159" t="str">
            <v>3680-0350</v>
          </cell>
          <cell r="B1159" t="str">
            <v>ETIQ LACRE S/ PARECER</v>
          </cell>
          <cell r="C1159" t="str">
            <v>PEÇAS</v>
          </cell>
          <cell r="D1159" t="str">
            <v>PÇ</v>
          </cell>
        </row>
        <row r="1160">
          <cell r="A1160" t="str">
            <v>3680-0351</v>
          </cell>
          <cell r="B1160" t="str">
            <v>ETIQ LACRE S/ PARECER</v>
          </cell>
          <cell r="C1160" t="str">
            <v>PEÇAS</v>
          </cell>
          <cell r="D1160" t="str">
            <v>PÇ</v>
          </cell>
        </row>
        <row r="1161">
          <cell r="A1161" t="str">
            <v>3680-0352</v>
          </cell>
          <cell r="B1161" t="str">
            <v>ETIQ LACRE S/ PARECER</v>
          </cell>
          <cell r="C1161" t="str">
            <v>PEÇAS</v>
          </cell>
          <cell r="D1161" t="str">
            <v>PÇ</v>
          </cell>
        </row>
        <row r="1162">
          <cell r="A1162" t="str">
            <v>3680-0353</v>
          </cell>
          <cell r="B1162" t="str">
            <v>ETIQ LACRE S/ PARECER</v>
          </cell>
          <cell r="C1162" t="str">
            <v>PEÇAS</v>
          </cell>
          <cell r="D1162" t="str">
            <v>PÇ</v>
          </cell>
        </row>
        <row r="1163">
          <cell r="A1163" t="str">
            <v>3680-0354</v>
          </cell>
          <cell r="B1163" t="str">
            <v>ETIQ LACRE S/ PARECER</v>
          </cell>
          <cell r="C1163" t="str">
            <v>PEÇAS</v>
          </cell>
          <cell r="D1163" t="str">
            <v>PÇ</v>
          </cell>
        </row>
        <row r="1164">
          <cell r="A1164" t="str">
            <v>3680-0355</v>
          </cell>
          <cell r="B1164" t="str">
            <v>ETIQ LACRE S/ PARECER</v>
          </cell>
          <cell r="C1164" t="str">
            <v>PEÇAS</v>
          </cell>
          <cell r="D1164" t="str">
            <v>PÇ</v>
          </cell>
        </row>
        <row r="1165">
          <cell r="A1165" t="str">
            <v>3680-0356</v>
          </cell>
          <cell r="B1165" t="str">
            <v>ETIQ LACRE S/ PARECER</v>
          </cell>
          <cell r="C1165" t="str">
            <v>PEÇAS</v>
          </cell>
          <cell r="D1165" t="str">
            <v>PÇ</v>
          </cell>
        </row>
        <row r="1166">
          <cell r="A1166" t="str">
            <v>3680-0357</v>
          </cell>
          <cell r="B1166" t="str">
            <v>ETIQ LACRE S/ PARECER</v>
          </cell>
          <cell r="C1166" t="str">
            <v>PEÇAS</v>
          </cell>
          <cell r="D1166" t="str">
            <v>PÇ</v>
          </cell>
        </row>
        <row r="1167">
          <cell r="A1167" t="str">
            <v>3680-0358</v>
          </cell>
          <cell r="B1167" t="str">
            <v>ETIQ LACRE S/ PARECER</v>
          </cell>
          <cell r="C1167" t="str">
            <v>PEÇAS</v>
          </cell>
          <cell r="D1167" t="str">
            <v>PÇ</v>
          </cell>
        </row>
        <row r="1168">
          <cell r="A1168" t="str">
            <v>3680-0359</v>
          </cell>
          <cell r="B1168" t="str">
            <v>ETIQ LACRE S/ PARECER</v>
          </cell>
          <cell r="C1168" t="str">
            <v>PEÇAS</v>
          </cell>
          <cell r="D1168" t="str">
            <v>PÇ</v>
          </cell>
        </row>
        <row r="1169">
          <cell r="A1169" t="str">
            <v>3680-0360</v>
          </cell>
          <cell r="B1169" t="str">
            <v>ETIQ LACRE S/ PARECER</v>
          </cell>
          <cell r="C1169" t="str">
            <v>PEÇAS</v>
          </cell>
          <cell r="D1169" t="str">
            <v>PÇ</v>
          </cell>
        </row>
        <row r="1170">
          <cell r="A1170" t="str">
            <v>3680-0361</v>
          </cell>
          <cell r="B1170" t="str">
            <v>ETIQ LACRE S/ PARECER</v>
          </cell>
          <cell r="C1170" t="str">
            <v>PEÇAS</v>
          </cell>
          <cell r="D1170" t="str">
            <v>PÇ</v>
          </cell>
        </row>
        <row r="1171">
          <cell r="A1171" t="str">
            <v>3680-0362</v>
          </cell>
          <cell r="B1171" t="str">
            <v>ETIQ LACRE S/ PARECER</v>
          </cell>
          <cell r="C1171" t="str">
            <v>PEÇAS</v>
          </cell>
          <cell r="D1171" t="str">
            <v>PÇ</v>
          </cell>
        </row>
        <row r="1172">
          <cell r="A1172" t="str">
            <v>3680-0363</v>
          </cell>
          <cell r="B1172" t="str">
            <v>ETIQ LACRE S/ PARECER</v>
          </cell>
          <cell r="C1172" t="str">
            <v>PEÇAS</v>
          </cell>
          <cell r="D1172" t="str">
            <v>PÇ</v>
          </cell>
        </row>
        <row r="1173">
          <cell r="A1173" t="str">
            <v>3680-0364</v>
          </cell>
          <cell r="B1173" t="str">
            <v>ETIQ LACRE S/ PARECER</v>
          </cell>
          <cell r="C1173" t="str">
            <v>PEÇAS</v>
          </cell>
          <cell r="D1173" t="str">
            <v>PÇ</v>
          </cell>
        </row>
        <row r="1174">
          <cell r="A1174" t="str">
            <v>3680-0365</v>
          </cell>
          <cell r="B1174" t="str">
            <v>ETIQ LACRE S/ PARECER</v>
          </cell>
          <cell r="C1174" t="str">
            <v>PEÇAS</v>
          </cell>
          <cell r="D1174" t="str">
            <v>PÇ</v>
          </cell>
        </row>
        <row r="1175">
          <cell r="A1175" t="str">
            <v>3680-0366</v>
          </cell>
          <cell r="B1175" t="str">
            <v>ETIQ LACRE S/ PARECER</v>
          </cell>
          <cell r="C1175" t="str">
            <v>PEÇAS</v>
          </cell>
          <cell r="D1175" t="str">
            <v>PÇ</v>
          </cell>
        </row>
        <row r="1176">
          <cell r="A1176" t="str">
            <v>3680-0367</v>
          </cell>
          <cell r="B1176" t="str">
            <v>ETIQ LACRE S/ PARECER</v>
          </cell>
          <cell r="C1176" t="str">
            <v>PEÇAS</v>
          </cell>
          <cell r="D1176" t="str">
            <v>PÇ</v>
          </cell>
        </row>
        <row r="1177">
          <cell r="A1177" t="str">
            <v>3680-0368</v>
          </cell>
          <cell r="B1177" t="str">
            <v>ETIQ LACRE S/ PARECER</v>
          </cell>
          <cell r="C1177" t="str">
            <v>PEÇAS</v>
          </cell>
          <cell r="D1177" t="str">
            <v>PÇ</v>
          </cell>
        </row>
        <row r="1178">
          <cell r="A1178" t="str">
            <v>3680-0369</v>
          </cell>
          <cell r="B1178" t="str">
            <v>ETIQ LACRE S/ PARECER</v>
          </cell>
          <cell r="C1178" t="str">
            <v>PEÇAS</v>
          </cell>
          <cell r="D1178" t="str">
            <v>PÇ</v>
          </cell>
        </row>
        <row r="1179">
          <cell r="A1179" t="str">
            <v>3680-0370</v>
          </cell>
          <cell r="B1179" t="str">
            <v>ETIQ LACRE S/ PARECER</v>
          </cell>
          <cell r="C1179" t="str">
            <v>PEÇAS</v>
          </cell>
          <cell r="D1179" t="str">
            <v>PÇ</v>
          </cell>
        </row>
        <row r="1180">
          <cell r="A1180" t="str">
            <v>3680-0371</v>
          </cell>
          <cell r="B1180" t="str">
            <v>ETIQ LACRE S/ PARECER</v>
          </cell>
          <cell r="C1180" t="str">
            <v>PEÇAS</v>
          </cell>
          <cell r="D1180" t="str">
            <v>PÇ</v>
          </cell>
        </row>
        <row r="1181">
          <cell r="A1181" t="str">
            <v>3680-0372</v>
          </cell>
          <cell r="B1181" t="str">
            <v>ETIQ LACRE S/ PARECER</v>
          </cell>
          <cell r="C1181" t="str">
            <v>PEÇAS</v>
          </cell>
          <cell r="D1181" t="str">
            <v>PÇ</v>
          </cell>
        </row>
        <row r="1182">
          <cell r="A1182" t="str">
            <v>3680-0373</v>
          </cell>
          <cell r="B1182" t="str">
            <v>ETIQ LACRE S/ PARECER</v>
          </cell>
          <cell r="C1182" t="str">
            <v>PEÇAS</v>
          </cell>
          <cell r="D1182" t="str">
            <v>PÇ</v>
          </cell>
        </row>
        <row r="1183">
          <cell r="A1183" t="str">
            <v>3680-0374</v>
          </cell>
          <cell r="B1183" t="str">
            <v>ETIQ LACRE S/ PARECER</v>
          </cell>
          <cell r="C1183" t="str">
            <v>PEÇAS</v>
          </cell>
          <cell r="D1183" t="str">
            <v>PÇ</v>
          </cell>
        </row>
        <row r="1184">
          <cell r="A1184" t="str">
            <v>3680-0375</v>
          </cell>
          <cell r="B1184" t="str">
            <v>ETIQ LACRE S/ PARECER</v>
          </cell>
          <cell r="C1184" t="str">
            <v>PEÇAS</v>
          </cell>
          <cell r="D1184" t="str">
            <v>PÇ</v>
          </cell>
        </row>
        <row r="1185">
          <cell r="A1185" t="str">
            <v>3680-0376</v>
          </cell>
          <cell r="B1185" t="str">
            <v>ETIQ LACRE S/ PARECER</v>
          </cell>
          <cell r="C1185" t="str">
            <v>PEÇAS</v>
          </cell>
          <cell r="D1185" t="str">
            <v>PÇ</v>
          </cell>
        </row>
        <row r="1186">
          <cell r="A1186" t="str">
            <v>3680-0377</v>
          </cell>
          <cell r="B1186" t="str">
            <v>ETIQ LACRE S/ PARECER</v>
          </cell>
          <cell r="C1186" t="str">
            <v>PEÇAS</v>
          </cell>
          <cell r="D1186" t="str">
            <v>PÇ</v>
          </cell>
        </row>
        <row r="1187">
          <cell r="A1187" t="str">
            <v>3680-0378</v>
          </cell>
          <cell r="B1187" t="str">
            <v>ETIQ LACRE S/ PARECER</v>
          </cell>
          <cell r="C1187" t="str">
            <v>PEÇAS</v>
          </cell>
          <cell r="D1187" t="str">
            <v>PÇ</v>
          </cell>
        </row>
        <row r="1188">
          <cell r="A1188" t="str">
            <v>3680-0379</v>
          </cell>
          <cell r="B1188" t="str">
            <v>ETIQ LACRE S/ PARECER</v>
          </cell>
          <cell r="C1188" t="str">
            <v>PEÇAS</v>
          </cell>
          <cell r="D1188" t="str">
            <v>PÇ</v>
          </cell>
        </row>
        <row r="1189">
          <cell r="A1189" t="str">
            <v>3680-0380</v>
          </cell>
          <cell r="B1189" t="str">
            <v>ETIQ LACRE S/ PARECER</v>
          </cell>
          <cell r="C1189" t="str">
            <v>PEÇAS</v>
          </cell>
          <cell r="D1189" t="str">
            <v>PÇ</v>
          </cell>
        </row>
        <row r="1190">
          <cell r="A1190" t="str">
            <v>3680-0381</v>
          </cell>
          <cell r="B1190" t="str">
            <v>ETIQ LACRE S/ PARECER</v>
          </cell>
          <cell r="C1190" t="str">
            <v>PEÇAS</v>
          </cell>
          <cell r="D1190" t="str">
            <v>PÇ</v>
          </cell>
        </row>
        <row r="1191">
          <cell r="A1191" t="str">
            <v>3680-0383</v>
          </cell>
          <cell r="B1191" t="str">
            <v>ETIQ LACRE S/ PARECER</v>
          </cell>
          <cell r="C1191" t="str">
            <v>PEÇAS</v>
          </cell>
          <cell r="D1191" t="str">
            <v>PÇ</v>
          </cell>
        </row>
        <row r="1192">
          <cell r="A1192" t="str">
            <v>3680-0384</v>
          </cell>
          <cell r="B1192" t="str">
            <v>ETIQ LACRE S/ PARECER</v>
          </cell>
          <cell r="C1192" t="str">
            <v>PEÇAS</v>
          </cell>
          <cell r="D1192" t="str">
            <v>PÇ</v>
          </cell>
        </row>
        <row r="1193">
          <cell r="A1193" t="str">
            <v>3680-0385</v>
          </cell>
          <cell r="B1193" t="str">
            <v>ETIQ LACRE S/ PARECER</v>
          </cell>
          <cell r="C1193" t="str">
            <v>PEÇAS</v>
          </cell>
          <cell r="D1193" t="str">
            <v>PÇ</v>
          </cell>
        </row>
        <row r="1194">
          <cell r="A1194" t="str">
            <v>3680-0386</v>
          </cell>
          <cell r="B1194" t="str">
            <v>ETIQ LACRE S/ PARECER</v>
          </cell>
          <cell r="C1194" t="str">
            <v>PEÇAS</v>
          </cell>
          <cell r="D1194" t="str">
            <v>PÇ</v>
          </cell>
        </row>
        <row r="1195">
          <cell r="A1195" t="str">
            <v>3680-0387</v>
          </cell>
          <cell r="B1195" t="str">
            <v>ETIQ LACRE S/ PARECER</v>
          </cell>
          <cell r="C1195" t="str">
            <v>PEÇAS</v>
          </cell>
          <cell r="D1195" t="str">
            <v>PÇ</v>
          </cell>
        </row>
        <row r="1196">
          <cell r="A1196" t="str">
            <v>3680-0388</v>
          </cell>
          <cell r="B1196" t="str">
            <v>ETIQ LACRE S/ PARECER</v>
          </cell>
          <cell r="C1196" t="str">
            <v>PEÇAS</v>
          </cell>
          <cell r="D1196" t="str">
            <v>PÇ</v>
          </cell>
        </row>
        <row r="1197">
          <cell r="A1197" t="str">
            <v>3680-0389</v>
          </cell>
          <cell r="B1197" t="str">
            <v>ETIQ LACRE S/ PARECER</v>
          </cell>
          <cell r="C1197" t="str">
            <v>PEÇAS</v>
          </cell>
          <cell r="D1197" t="str">
            <v>PÇ</v>
          </cell>
        </row>
        <row r="1198">
          <cell r="A1198" t="str">
            <v>3680-0390</v>
          </cell>
          <cell r="B1198" t="str">
            <v>ETIQ LACRE S/ PARECER</v>
          </cell>
          <cell r="C1198" t="str">
            <v>PEÇAS</v>
          </cell>
          <cell r="D1198" t="str">
            <v>PÇ</v>
          </cell>
        </row>
        <row r="1199">
          <cell r="A1199" t="str">
            <v>3680-0391</v>
          </cell>
          <cell r="B1199" t="str">
            <v>ETIQ LACRE S/ PARECER</v>
          </cell>
          <cell r="C1199" t="str">
            <v>PEÇAS</v>
          </cell>
          <cell r="D1199" t="str">
            <v>PÇ</v>
          </cell>
        </row>
        <row r="1200">
          <cell r="A1200" t="str">
            <v>3680-0393</v>
          </cell>
          <cell r="B1200" t="str">
            <v>ETIQ LACRE S/ PARECER</v>
          </cell>
          <cell r="C1200" t="str">
            <v>PEÇAS</v>
          </cell>
          <cell r="D1200" t="str">
            <v>PÇ</v>
          </cell>
        </row>
        <row r="1201">
          <cell r="A1201" t="str">
            <v>3680-0394</v>
          </cell>
          <cell r="B1201" t="str">
            <v>ETIQ LACRE S/ PARECER</v>
          </cell>
          <cell r="C1201" t="str">
            <v>PEÇAS</v>
          </cell>
          <cell r="D1201" t="str">
            <v>PÇ</v>
          </cell>
        </row>
        <row r="1202">
          <cell r="A1202" t="str">
            <v>3680-0395</v>
          </cell>
          <cell r="B1202" t="str">
            <v>ETIQ LACRE S/ PARECER</v>
          </cell>
          <cell r="C1202" t="str">
            <v>PEÇAS</v>
          </cell>
          <cell r="D1202" t="str">
            <v>PÇ</v>
          </cell>
        </row>
        <row r="1203">
          <cell r="A1203" t="str">
            <v>3680-0396</v>
          </cell>
          <cell r="B1203" t="str">
            <v>ETIQ LACRE S/ PARECER</v>
          </cell>
          <cell r="C1203" t="str">
            <v>PEÇAS</v>
          </cell>
          <cell r="D1203" t="str">
            <v>PÇ</v>
          </cell>
        </row>
        <row r="1204">
          <cell r="A1204" t="str">
            <v>3680-0397</v>
          </cell>
          <cell r="B1204" t="str">
            <v>ETIQ LACRE S/ PARECER</v>
          </cell>
          <cell r="C1204" t="str">
            <v>PEÇAS</v>
          </cell>
          <cell r="D1204" t="str">
            <v>PÇ</v>
          </cell>
        </row>
        <row r="1205">
          <cell r="A1205" t="str">
            <v>3680-0411</v>
          </cell>
          <cell r="B1205" t="str">
            <v>ETIQ LACRE S/ PARECER</v>
          </cell>
          <cell r="C1205" t="str">
            <v>PEÇAS</v>
          </cell>
          <cell r="D1205" t="str">
            <v>PÇ</v>
          </cell>
        </row>
        <row r="1206">
          <cell r="A1206" t="str">
            <v>3681</v>
          </cell>
          <cell r="B1206" t="str">
            <v>CI SMD CMOS 74HCT08</v>
          </cell>
          <cell r="C1206" t="str">
            <v>PEÇAS</v>
          </cell>
          <cell r="D1206" t="str">
            <v>PÇ</v>
          </cell>
        </row>
        <row r="1207">
          <cell r="A1207" t="str">
            <v>3688</v>
          </cell>
          <cell r="B1207" t="str">
            <v>PROT PL CONTROL BS</v>
          </cell>
          <cell r="C1207" t="str">
            <v>PEÇAS</v>
          </cell>
          <cell r="D1207" t="str">
            <v>PÇ</v>
          </cell>
        </row>
        <row r="1208">
          <cell r="A1208" t="str">
            <v>3695</v>
          </cell>
          <cell r="B1208" t="str">
            <v>PL CTRL TECSIMI</v>
          </cell>
          <cell r="C1208" t="str">
            <v>PEÇAS</v>
          </cell>
          <cell r="D1208" t="str">
            <v>PÇ</v>
          </cell>
        </row>
        <row r="1209">
          <cell r="A1209" t="str">
            <v>3700</v>
          </cell>
          <cell r="B1209" t="str">
            <v>PB20 PPC4PR03</v>
          </cell>
          <cell r="C1209" t="str">
            <v>BLOCOS</v>
          </cell>
          <cell r="D1209" t="str">
            <v>PP</v>
          </cell>
        </row>
        <row r="1210">
          <cell r="A1210" t="str">
            <v>3711</v>
          </cell>
          <cell r="B1210" t="str">
            <v>ENGR BR MP40 REF.526</v>
          </cell>
          <cell r="C1210" t="str">
            <v>PEÇAS</v>
          </cell>
          <cell r="D1210" t="str">
            <v>PÇ</v>
          </cell>
        </row>
        <row r="1211">
          <cell r="A1211" t="str">
            <v>3712</v>
          </cell>
          <cell r="B1211" t="str">
            <v>ENGR PR MP40 REF.521</v>
          </cell>
          <cell r="C1211" t="str">
            <v>PEÇAS</v>
          </cell>
          <cell r="D1211" t="str">
            <v>PÇ</v>
          </cell>
        </row>
        <row r="1212">
          <cell r="A1212" t="str">
            <v>3714</v>
          </cell>
          <cell r="B1212" t="str">
            <v>BOCAL PRES CURTO</v>
          </cell>
          <cell r="C1212" t="str">
            <v>PEÇAS</v>
          </cell>
          <cell r="D1212" t="str">
            <v>PÇ</v>
          </cell>
        </row>
        <row r="1213">
          <cell r="A1213" t="str">
            <v>3715</v>
          </cell>
          <cell r="B1213" t="str">
            <v>MOLA DO ROLO REF.509</v>
          </cell>
          <cell r="C1213" t="str">
            <v>PEÇAS</v>
          </cell>
          <cell r="D1213" t="str">
            <v>PÇ</v>
          </cell>
        </row>
        <row r="1214">
          <cell r="A1214" t="str">
            <v>3719</v>
          </cell>
          <cell r="B1214" t="str">
            <v>PINHAO 15 DENTES</v>
          </cell>
          <cell r="C1214" t="str">
            <v>PEÇAS</v>
          </cell>
          <cell r="D1214" t="str">
            <v>PÇ</v>
          </cell>
        </row>
        <row r="1215">
          <cell r="A1215" t="str">
            <v>3721</v>
          </cell>
          <cell r="B1215" t="str">
            <v>PINHAO 20 DENTES MOTOR PM105</v>
          </cell>
          <cell r="C1215" t="str">
            <v>PEÇAS</v>
          </cell>
          <cell r="D1215" t="str">
            <v>PÇ</v>
          </cell>
        </row>
        <row r="1216">
          <cell r="A1216" t="str">
            <v>3738</v>
          </cell>
          <cell r="B1216" t="str">
            <v>KIT IMP TMU375 BR TMPG IB40FI</v>
          </cell>
          <cell r="C1216" t="str">
            <v>PEÇAS</v>
          </cell>
          <cell r="D1216" t="str">
            <v>PÇ</v>
          </cell>
        </row>
        <row r="1217">
          <cell r="A1217" t="str">
            <v>3739</v>
          </cell>
          <cell r="B1217" t="str">
            <v>KIT IMP TMU375 PR TMPG IB40FI</v>
          </cell>
          <cell r="C1217" t="str">
            <v>PEÇAS</v>
          </cell>
          <cell r="D1217" t="str">
            <v>PÇ</v>
          </cell>
        </row>
        <row r="1218">
          <cell r="A1218" t="str">
            <v>3747</v>
          </cell>
          <cell r="B1218" t="str">
            <v>PL FTE FR21 UL</v>
          </cell>
          <cell r="C1218" t="str">
            <v>PEÇAS</v>
          </cell>
          <cell r="D1218" t="str">
            <v>PÇ</v>
          </cell>
        </row>
        <row r="1219">
          <cell r="A1219" t="str">
            <v>3780</v>
          </cell>
          <cell r="B1219" t="str">
            <v>CORREIA SINC CMP</v>
          </cell>
          <cell r="C1219" t="str">
            <v>PEÇAS</v>
          </cell>
          <cell r="D1219" t="str">
            <v>PÇ</v>
          </cell>
        </row>
        <row r="1220">
          <cell r="A1220" t="str">
            <v>379</v>
          </cell>
          <cell r="B1220" t="str">
            <v>FUS 5X20MM 2A RAPIDO</v>
          </cell>
          <cell r="C1220" t="str">
            <v>PEÇAS</v>
          </cell>
          <cell r="D1220" t="str">
            <v>PÇ</v>
          </cell>
        </row>
        <row r="1221">
          <cell r="A1221" t="str">
            <v>3799</v>
          </cell>
          <cell r="B1221" t="str">
            <v>DP20 SRS2TD00</v>
          </cell>
          <cell r="C1221" t="str">
            <v>IMPRESSORAS DE CHEQUES</v>
          </cell>
          <cell r="D1221" t="str">
            <v>PP</v>
          </cell>
        </row>
        <row r="1222">
          <cell r="A1222" t="str">
            <v>381</v>
          </cell>
          <cell r="B1222" t="str">
            <v>CI EPLD EPM7032LC-44</v>
          </cell>
          <cell r="C1222" t="str">
            <v>PEÇAS</v>
          </cell>
          <cell r="D1222" t="str">
            <v>PÇ</v>
          </cell>
        </row>
        <row r="1223">
          <cell r="A1223" t="str">
            <v>3815</v>
          </cell>
          <cell r="B1223" t="str">
            <v>PL SENS PAP CMP</v>
          </cell>
          <cell r="C1223" t="str">
            <v>PEÇAS</v>
          </cell>
          <cell r="D1223" t="str">
            <v>PÇ</v>
          </cell>
        </row>
        <row r="1224">
          <cell r="A1224" t="str">
            <v>3818</v>
          </cell>
          <cell r="B1224" t="str">
            <v>BOCAL SAIDA SUP GUI C/ SENSOR</v>
          </cell>
          <cell r="C1224" t="str">
            <v>PEÇAS</v>
          </cell>
          <cell r="D1224" t="str">
            <v>PÇ</v>
          </cell>
        </row>
        <row r="1225">
          <cell r="A1225" t="str">
            <v>3819</v>
          </cell>
          <cell r="B1225" t="str">
            <v>PL SENSOR BOCAL CMP</v>
          </cell>
          <cell r="C1225" t="str">
            <v>PEÇAS</v>
          </cell>
          <cell r="D1225" t="str">
            <v>PÇ</v>
          </cell>
        </row>
        <row r="1226">
          <cell r="A1226" t="str">
            <v>3820</v>
          </cell>
          <cell r="B1226" t="str">
            <v>PL PRINCIPAL CMP</v>
          </cell>
          <cell r="C1226" t="str">
            <v>PEÇAS</v>
          </cell>
          <cell r="D1226" t="str">
            <v>PÇ</v>
          </cell>
        </row>
        <row r="1227">
          <cell r="A1227" t="str">
            <v>3827</v>
          </cell>
          <cell r="B1227" t="str">
            <v>CI FLASH DIP SST39SF020A</v>
          </cell>
          <cell r="C1227" t="str">
            <v>PEÇAS</v>
          </cell>
          <cell r="D1227" t="str">
            <v>PÇ</v>
          </cell>
        </row>
        <row r="1228">
          <cell r="A1228" t="str">
            <v>3828</v>
          </cell>
          <cell r="B1228" t="str">
            <v>FTE +5V/500mA C/REG 110V/220V</v>
          </cell>
          <cell r="C1228" t="str">
            <v>PEÇAS</v>
          </cell>
          <cell r="D1228" t="str">
            <v>PÇ</v>
          </cell>
        </row>
        <row r="1229">
          <cell r="A1229" t="str">
            <v>3837</v>
          </cell>
          <cell r="B1229" t="str">
            <v>CABO ENT AC MP-20 S KK</v>
          </cell>
          <cell r="C1229" t="str">
            <v>PEÇAS</v>
          </cell>
          <cell r="D1229" t="str">
            <v>PÇ</v>
          </cell>
        </row>
        <row r="1230">
          <cell r="A1230" t="str">
            <v>3859</v>
          </cell>
          <cell r="B1230" t="str">
            <v>BARRA PIN 1X10 180</v>
          </cell>
          <cell r="C1230" t="str">
            <v>PEÇAS</v>
          </cell>
          <cell r="D1230" t="str">
            <v>PÇ</v>
          </cell>
        </row>
        <row r="1231">
          <cell r="A1231" t="str">
            <v>3864</v>
          </cell>
          <cell r="B1231" t="str">
            <v>PL CONTR SB2000 4 SERIAIS</v>
          </cell>
          <cell r="C1231" t="str">
            <v>PEÇAS</v>
          </cell>
          <cell r="D1231" t="str">
            <v>PÇ</v>
          </cell>
        </row>
        <row r="1232">
          <cell r="A1232" t="str">
            <v>3871</v>
          </cell>
          <cell r="B1232" t="str">
            <v>FTE FR-2000 MONT</v>
          </cell>
          <cell r="C1232" t="str">
            <v>PEÇAS</v>
          </cell>
          <cell r="D1232" t="str">
            <v>PÇ</v>
          </cell>
        </row>
        <row r="1233">
          <cell r="A1233" t="str">
            <v>3872</v>
          </cell>
          <cell r="B1233" t="str">
            <v>PL CONTR JSS92R MONT</v>
          </cell>
          <cell r="C1233" t="str">
            <v>PEÇAS</v>
          </cell>
          <cell r="D1233" t="str">
            <v>PÇ</v>
          </cell>
        </row>
        <row r="1234">
          <cell r="A1234" t="str">
            <v>3873</v>
          </cell>
          <cell r="B1234" t="str">
            <v>PL CONTR PAD MONT</v>
          </cell>
          <cell r="C1234" t="str">
            <v>PEÇAS</v>
          </cell>
          <cell r="D1234" t="str">
            <v>PÇ</v>
          </cell>
        </row>
        <row r="1235">
          <cell r="A1235" t="str">
            <v>3874</v>
          </cell>
          <cell r="B1235" t="str">
            <v>PL CTRL LSC92I RAM32K MONT</v>
          </cell>
          <cell r="C1235" t="str">
            <v>PEÇAS</v>
          </cell>
          <cell r="D1235" t="str">
            <v>PÇ</v>
          </cell>
        </row>
        <row r="1236">
          <cell r="A1236" t="str">
            <v>3884</v>
          </cell>
          <cell r="B1236" t="str">
            <v>ROLETE BS</v>
          </cell>
          <cell r="C1236" t="str">
            <v>PEÇAS</v>
          </cell>
          <cell r="D1236" t="str">
            <v>PÇ</v>
          </cell>
        </row>
        <row r="1237">
          <cell r="A1237" t="str">
            <v>3888</v>
          </cell>
          <cell r="B1237" t="str">
            <v>EIXO BOB DE PAPEL BS</v>
          </cell>
          <cell r="C1237" t="str">
            <v>PEÇAS</v>
          </cell>
          <cell r="D1237" t="str">
            <v>PÇ</v>
          </cell>
        </row>
        <row r="1238">
          <cell r="A1238" t="str">
            <v>3889</v>
          </cell>
          <cell r="B1238" t="str">
            <v>TRAVA IMPRESSORA BS</v>
          </cell>
          <cell r="C1238" t="str">
            <v>PEÇAS</v>
          </cell>
          <cell r="D1238" t="str">
            <v>PÇ</v>
          </cell>
        </row>
        <row r="1239">
          <cell r="A1239" t="str">
            <v>3891</v>
          </cell>
          <cell r="B1239" t="str">
            <v>SPT IMPRESSORA BS</v>
          </cell>
          <cell r="C1239" t="str">
            <v>PEÇAS</v>
          </cell>
          <cell r="D1239" t="str">
            <v>PÇ</v>
          </cell>
        </row>
        <row r="1240">
          <cell r="A1240" t="str">
            <v>3895</v>
          </cell>
          <cell r="B1240" t="str">
            <v>PAR PHI CH M3X4 ZB</v>
          </cell>
          <cell r="C1240" t="str">
            <v>PEÇAS</v>
          </cell>
          <cell r="D1240" t="str">
            <v>PÇ</v>
          </cell>
        </row>
        <row r="1241">
          <cell r="A1241" t="str">
            <v>39</v>
          </cell>
          <cell r="B1241" t="str">
            <v>CAP ELT RAD 1UF/100V +/-20%</v>
          </cell>
          <cell r="C1241" t="str">
            <v>PEÇAS</v>
          </cell>
          <cell r="D1241" t="str">
            <v>PÇ</v>
          </cell>
        </row>
        <row r="1242">
          <cell r="A1242" t="str">
            <v>3900</v>
          </cell>
          <cell r="B1242" t="str">
            <v>MP20 DRC5PR00</v>
          </cell>
          <cell r="C1242" t="str">
            <v>IMPRESSORAS NÃO-FISCAIS</v>
          </cell>
          <cell r="D1242" t="str">
            <v>PP</v>
          </cell>
        </row>
        <row r="1243">
          <cell r="A1243" t="str">
            <v>3904</v>
          </cell>
          <cell r="B1243" t="str">
            <v>CABO COM DB9F-DB9F RTCT</v>
          </cell>
          <cell r="C1243" t="str">
            <v>PEÇAS</v>
          </cell>
          <cell r="D1243" t="str">
            <v>PÇ</v>
          </cell>
        </row>
        <row r="1244">
          <cell r="A1244" t="str">
            <v>3917</v>
          </cell>
          <cell r="B1244" t="str">
            <v>CI MICROC Z86C9116PSC</v>
          </cell>
          <cell r="C1244" t="str">
            <v>PEÇAS</v>
          </cell>
          <cell r="D1244" t="str">
            <v>PÇ</v>
          </cell>
        </row>
        <row r="1245">
          <cell r="A1245" t="str">
            <v>3920</v>
          </cell>
          <cell r="B1245" t="str">
            <v>LEITOR SC552 BEMATEF</v>
          </cell>
          <cell r="C1245" t="str">
            <v>LEITORES</v>
          </cell>
          <cell r="D1245" t="str">
            <v>PP</v>
          </cell>
        </row>
        <row r="1246">
          <cell r="A1246" t="str">
            <v>394</v>
          </cell>
          <cell r="B1246" t="str">
            <v>CI CONTROLADOR PWM TL494CN</v>
          </cell>
          <cell r="C1246" t="str">
            <v>PEÇAS</v>
          </cell>
          <cell r="D1246" t="str">
            <v>PÇ</v>
          </cell>
        </row>
        <row r="1247">
          <cell r="A1247" t="str">
            <v>3940</v>
          </cell>
          <cell r="B1247" t="str">
            <v>PB20 PPC4PR00</v>
          </cell>
          <cell r="C1247" t="str">
            <v>BLOCOS</v>
          </cell>
          <cell r="D1247" t="str">
            <v>PP</v>
          </cell>
        </row>
        <row r="1248">
          <cell r="A1248" t="str">
            <v>3948</v>
          </cell>
          <cell r="B1248" t="str">
            <v>ETIQ ALUM MP20 FI RECON 7908</v>
          </cell>
          <cell r="C1248" t="str">
            <v>PEÇAS</v>
          </cell>
          <cell r="D1248" t="str">
            <v>PÇ</v>
          </cell>
        </row>
        <row r="1249">
          <cell r="A1249" t="str">
            <v>3949</v>
          </cell>
          <cell r="B1249" t="str">
            <v>ETIQ ALUM MP40 FI RECON 9708</v>
          </cell>
          <cell r="C1249" t="str">
            <v>PEÇAS</v>
          </cell>
          <cell r="D1249" t="str">
            <v>PÇ</v>
          </cell>
        </row>
        <row r="1250">
          <cell r="A1250" t="str">
            <v>395</v>
          </cell>
          <cell r="B1250" t="str">
            <v>TRANS MJE13009</v>
          </cell>
          <cell r="C1250" t="str">
            <v>PEÇAS</v>
          </cell>
          <cell r="D1250" t="str">
            <v>PÇ</v>
          </cell>
        </row>
        <row r="1251">
          <cell r="A1251" t="str">
            <v>3963</v>
          </cell>
          <cell r="B1251" t="str">
            <v xml:space="preserve">KIT 4X SPT BOB 3 KC2580 CMP  </v>
          </cell>
          <cell r="C1251" t="str">
            <v xml:space="preserve">KIT MANUFATURADOS             </v>
          </cell>
          <cell r="D1251" t="str">
            <v>PP</v>
          </cell>
        </row>
        <row r="1252">
          <cell r="A1252" t="str">
            <v>3964</v>
          </cell>
          <cell r="B1252" t="str">
            <v xml:space="preserve">KIT 4X SPT BOB 6 KC2580 CMP  </v>
          </cell>
          <cell r="C1252" t="str">
            <v xml:space="preserve">KIT MANUFATURADOS             </v>
          </cell>
          <cell r="D1252" t="str">
            <v>PP</v>
          </cell>
        </row>
        <row r="1253">
          <cell r="A1253" t="str">
            <v>4</v>
          </cell>
          <cell r="B1253" t="str">
            <v>CI RAM 6264</v>
          </cell>
          <cell r="C1253" t="str">
            <v>PEÇAS</v>
          </cell>
          <cell r="D1253" t="str">
            <v>PÇ</v>
          </cell>
        </row>
        <row r="1254">
          <cell r="A1254" t="str">
            <v>40</v>
          </cell>
          <cell r="B1254" t="str">
            <v>CAP ELT RAD 10UF/50V +/-20%</v>
          </cell>
          <cell r="C1254" t="str">
            <v>PEÇAS</v>
          </cell>
          <cell r="D1254" t="str">
            <v>PÇ</v>
          </cell>
        </row>
        <row r="1255">
          <cell r="A1255" t="str">
            <v>4007</v>
          </cell>
          <cell r="B1255" t="str">
            <v>PAR PH CP MT ZB 3X20</v>
          </cell>
          <cell r="C1255" t="str">
            <v>PEÇAS</v>
          </cell>
          <cell r="D1255" t="str">
            <v>PÇ</v>
          </cell>
        </row>
        <row r="1256">
          <cell r="A1256" t="str">
            <v>4010</v>
          </cell>
          <cell r="B1256" t="str">
            <v>TMP TRAS MP20 REB CZ CMP</v>
          </cell>
          <cell r="C1256" t="str">
            <v>PEÇAS</v>
          </cell>
          <cell r="D1256" t="str">
            <v>PÇ</v>
          </cell>
        </row>
        <row r="1257">
          <cell r="A1257" t="str">
            <v>4014</v>
          </cell>
          <cell r="B1257" t="str">
            <v>BASE INF CZ GAB MP20</v>
          </cell>
          <cell r="C1257" t="str">
            <v>PEÇAS</v>
          </cell>
          <cell r="D1257" t="str">
            <v>PÇ</v>
          </cell>
        </row>
        <row r="1258">
          <cell r="A1258" t="str">
            <v>4015</v>
          </cell>
          <cell r="B1258" t="str">
            <v>TMP FRN CZ GAB MP20 FI II CMP</v>
          </cell>
          <cell r="C1258" t="str">
            <v>PEÇAS</v>
          </cell>
          <cell r="D1258" t="str">
            <v>PÇ</v>
          </cell>
        </row>
        <row r="1259">
          <cell r="A1259" t="str">
            <v>4016</v>
          </cell>
          <cell r="B1259" t="str">
            <v>TMP FRN CZ GAB MP20 FI II</v>
          </cell>
          <cell r="C1259" t="str">
            <v>PEÇAS</v>
          </cell>
          <cell r="D1259" t="str">
            <v>PÇ</v>
          </cell>
        </row>
        <row r="1260">
          <cell r="A1260" t="str">
            <v>4020</v>
          </cell>
          <cell r="B1260" t="str">
            <v>CARC INTM CZ MP20 CI</v>
          </cell>
          <cell r="C1260" t="str">
            <v>PEÇAS</v>
          </cell>
          <cell r="D1260" t="str">
            <v>PÇ</v>
          </cell>
        </row>
        <row r="1261">
          <cell r="A1261" t="str">
            <v>4021</v>
          </cell>
          <cell r="B1261" t="str">
            <v>PROT CZ BOB MP20 REB</v>
          </cell>
          <cell r="C1261" t="str">
            <v>PEÇAS</v>
          </cell>
          <cell r="D1261" t="str">
            <v>PÇ</v>
          </cell>
        </row>
        <row r="1262">
          <cell r="A1262" t="str">
            <v>4022</v>
          </cell>
          <cell r="B1262" t="str">
            <v>CABO COM DB25M-DIN8P RTCT XNXF</v>
          </cell>
          <cell r="C1262" t="str">
            <v>PEÇAS</v>
          </cell>
          <cell r="D1262" t="str">
            <v>PÇ</v>
          </cell>
        </row>
        <row r="1263">
          <cell r="A1263" t="str">
            <v>4025</v>
          </cell>
          <cell r="B1263" t="str">
            <v>CI SMD 74AHC1GU04</v>
          </cell>
          <cell r="C1263" t="str">
            <v>PEÇAS</v>
          </cell>
          <cell r="D1263" t="str">
            <v>PÇ</v>
          </cell>
        </row>
        <row r="1264">
          <cell r="A1264" t="str">
            <v>4028</v>
          </cell>
          <cell r="B1264" t="str">
            <v>BASE PIN RETA 1X9 MINI-MATE</v>
          </cell>
          <cell r="C1264" t="str">
            <v>PEÇAS</v>
          </cell>
          <cell r="D1264" t="str">
            <v>PÇ</v>
          </cell>
        </row>
        <row r="1265">
          <cell r="A1265" t="str">
            <v>4029</v>
          </cell>
          <cell r="B1265" t="str">
            <v>CAP ELT RAD 1000uF 25V 10mm</v>
          </cell>
          <cell r="C1265" t="str">
            <v>PEÇAS</v>
          </cell>
          <cell r="D1265" t="str">
            <v>PÇ</v>
          </cell>
        </row>
        <row r="1266">
          <cell r="A1266" t="str">
            <v>4030</v>
          </cell>
          <cell r="B1266" t="str">
            <v>PL CONTROL FISC C/ ACION GAV</v>
          </cell>
          <cell r="C1266" t="str">
            <v>PEÇAS</v>
          </cell>
          <cell r="D1266" t="str">
            <v>PÇ</v>
          </cell>
        </row>
        <row r="1267">
          <cell r="A1267" t="str">
            <v>4035</v>
          </cell>
          <cell r="B1267" t="str">
            <v>KIT FISCAL P/ PR4 OLIVETTI</v>
          </cell>
          <cell r="C1267" t="str">
            <v xml:space="preserve">KIT MANUFATURADOS             </v>
          </cell>
          <cell r="D1267" t="str">
            <v>PP</v>
          </cell>
        </row>
        <row r="1268">
          <cell r="A1268" t="str">
            <v>4040</v>
          </cell>
          <cell r="B1268" t="str">
            <v>KIT ITAUTEC COMPACT S/ FTE</v>
          </cell>
          <cell r="C1268" t="str">
            <v xml:space="preserve">KIT MANUFATURADOS             </v>
          </cell>
          <cell r="D1268" t="str">
            <v>PP</v>
          </cell>
        </row>
        <row r="1269">
          <cell r="A1269" t="str">
            <v>4057</v>
          </cell>
          <cell r="B1269" t="str">
            <v>PCI PL CONTR PB20 IT</v>
          </cell>
          <cell r="C1269" t="str">
            <v>PEÇAS</v>
          </cell>
          <cell r="D1269" t="str">
            <v>PÇ</v>
          </cell>
        </row>
        <row r="1270">
          <cell r="A1270" t="str">
            <v>4059</v>
          </cell>
          <cell r="B1270" t="str">
            <v>CABO GAVETA MP2000</v>
          </cell>
          <cell r="C1270" t="str">
            <v>PEÇAS</v>
          </cell>
          <cell r="D1270" t="str">
            <v>PÇ</v>
          </cell>
        </row>
        <row r="1271">
          <cell r="A1271" t="str">
            <v>4061</v>
          </cell>
          <cell r="B1271" t="str">
            <v>PISCINA DUPLA EPROM FISCAL</v>
          </cell>
          <cell r="C1271" t="str">
            <v>PEÇAS</v>
          </cell>
          <cell r="D1271" t="str">
            <v>PÇ</v>
          </cell>
        </row>
        <row r="1272">
          <cell r="A1272" t="str">
            <v>4062</v>
          </cell>
          <cell r="B1272" t="str">
            <v>MEC PRES MC BL P/ ACS-232 CMP</v>
          </cell>
          <cell r="C1272" t="str">
            <v>PEÇAS</v>
          </cell>
          <cell r="D1272" t="str">
            <v>PÇ</v>
          </cell>
        </row>
        <row r="1273">
          <cell r="A1273" t="str">
            <v>4063</v>
          </cell>
          <cell r="B1273" t="str">
            <v>APALP PAP P/ ACS-232</v>
          </cell>
          <cell r="C1273" t="str">
            <v>PEÇAS</v>
          </cell>
          <cell r="D1273" t="str">
            <v>PÇ</v>
          </cell>
        </row>
        <row r="1274">
          <cell r="A1274" t="str">
            <v>4064</v>
          </cell>
          <cell r="B1274" t="str">
            <v>FITA IMP DP410</v>
          </cell>
          <cell r="C1274" t="str">
            <v>PEÇAS</v>
          </cell>
          <cell r="D1274" t="str">
            <v>PÇ</v>
          </cell>
        </row>
        <row r="1275">
          <cell r="A1275" t="str">
            <v>4066</v>
          </cell>
          <cell r="B1275" t="str">
            <v>ROLETE BOB MP2000</v>
          </cell>
          <cell r="C1275" t="str">
            <v>PEÇAS</v>
          </cell>
          <cell r="D1275" t="str">
            <v>PÇ</v>
          </cell>
        </row>
        <row r="1276">
          <cell r="A1276" t="str">
            <v>4068</v>
          </cell>
          <cell r="B1276" t="str">
            <v>MEC PRES MC BL P/ ACS-232</v>
          </cell>
          <cell r="C1276" t="str">
            <v>PEÇAS</v>
          </cell>
          <cell r="D1276" t="str">
            <v>PÇ</v>
          </cell>
        </row>
        <row r="1277">
          <cell r="A1277" t="str">
            <v>4069</v>
          </cell>
          <cell r="B1277" t="str">
            <v>TMP PROT CONTR SLIM</v>
          </cell>
          <cell r="C1277" t="str">
            <v>PEÇAS</v>
          </cell>
          <cell r="D1277" t="str">
            <v>PÇ</v>
          </cell>
        </row>
        <row r="1278">
          <cell r="A1278" t="str">
            <v>4070</v>
          </cell>
          <cell r="B1278" t="str">
            <v>DP20-C SRS2TC00</v>
          </cell>
          <cell r="C1278" t="str">
            <v>IMPRESSORAS DE CHEQUES</v>
          </cell>
          <cell r="D1278" t="str">
            <v>PP</v>
          </cell>
        </row>
        <row r="1279">
          <cell r="A1279" t="str">
            <v>4071</v>
          </cell>
          <cell r="B1279" t="str">
            <v>SPT FIX IMPR SLIM</v>
          </cell>
          <cell r="C1279" t="str">
            <v>PEÇAS</v>
          </cell>
          <cell r="D1279" t="str">
            <v>PÇ</v>
          </cell>
        </row>
        <row r="1280">
          <cell r="A1280" t="str">
            <v>4072</v>
          </cell>
          <cell r="B1280" t="str">
            <v>GUI ACS 232F CMP</v>
          </cell>
          <cell r="C1280" t="str">
            <v>PEÇAS</v>
          </cell>
          <cell r="D1280" t="str">
            <v>PÇ</v>
          </cell>
        </row>
        <row r="1281">
          <cell r="A1281" t="str">
            <v>4077</v>
          </cell>
          <cell r="B1281" t="str">
            <v>BOCAL DE SAÍDA 76MM SLIM</v>
          </cell>
          <cell r="C1281" t="str">
            <v>PEÇAS</v>
          </cell>
          <cell r="D1281" t="str">
            <v>PÇ</v>
          </cell>
        </row>
        <row r="1282">
          <cell r="A1282" t="str">
            <v>4081</v>
          </cell>
          <cell r="B1282" t="str">
            <v>MEC IMP PM600 URANO</v>
          </cell>
          <cell r="C1282" t="str">
            <v>PEÇAS</v>
          </cell>
          <cell r="D1282" t="str">
            <v>PP</v>
          </cell>
        </row>
        <row r="1283">
          <cell r="A1283" t="str">
            <v>4085</v>
          </cell>
          <cell r="B1283" t="str">
            <v>MEC PRES MC CMP UNISYS S/ MOLD</v>
          </cell>
          <cell r="C1283" t="str">
            <v>PEÇAS</v>
          </cell>
          <cell r="D1283" t="str">
            <v>PÇ</v>
          </cell>
        </row>
        <row r="1284">
          <cell r="A1284" t="str">
            <v>4086</v>
          </cell>
          <cell r="B1284" t="str">
            <v>FONTE PC GSV</v>
          </cell>
          <cell r="C1284" t="str">
            <v>PEÇAS</v>
          </cell>
          <cell r="D1284" t="str">
            <v>PÇ</v>
          </cell>
        </row>
        <row r="1285">
          <cell r="A1285" t="str">
            <v>4087</v>
          </cell>
          <cell r="B1285" t="str">
            <v>CORREIA DE TRAÇÃO 94,97 X 1,78</v>
          </cell>
          <cell r="C1285" t="str">
            <v>PEÇAS</v>
          </cell>
          <cell r="D1285" t="str">
            <v>PÇ</v>
          </cell>
        </row>
        <row r="1286">
          <cell r="A1286" t="str">
            <v>410</v>
          </cell>
          <cell r="B1286" t="str">
            <v>CAP CER DISCO 10NF/100V</v>
          </cell>
          <cell r="C1286" t="str">
            <v>PEÇAS</v>
          </cell>
          <cell r="D1286" t="str">
            <v>PÇ</v>
          </cell>
        </row>
        <row r="1287">
          <cell r="A1287" t="str">
            <v>4106</v>
          </cell>
          <cell r="B1287" t="str">
            <v>CI SMD TTL 74LS08</v>
          </cell>
          <cell r="C1287" t="str">
            <v>PEÇAS</v>
          </cell>
          <cell r="D1287" t="str">
            <v>PÇ</v>
          </cell>
        </row>
        <row r="1288">
          <cell r="A1288" t="str">
            <v>4108</v>
          </cell>
          <cell r="B1288" t="str">
            <v>MP20 SRC4FI25 TRIX</v>
          </cell>
          <cell r="C1288" t="str">
            <v>IMPRESSORAS NÃO-FISCAIS</v>
          </cell>
          <cell r="D1288" t="str">
            <v>PP</v>
          </cell>
        </row>
        <row r="1289">
          <cell r="A1289" t="str">
            <v>4113</v>
          </cell>
          <cell r="B1289" t="str">
            <v>CRISTAL 25MHZ PEQUENO</v>
          </cell>
          <cell r="C1289" t="str">
            <v>PEÇAS</v>
          </cell>
          <cell r="D1289" t="str">
            <v>PÇ</v>
          </cell>
        </row>
        <row r="1290">
          <cell r="A1290" t="str">
            <v>4116</v>
          </cell>
          <cell r="B1290" t="str">
            <v>PCI CON SB20</v>
          </cell>
          <cell r="C1290" t="str">
            <v>PEÇAS</v>
          </cell>
          <cell r="D1290" t="str">
            <v>PÇ</v>
          </cell>
        </row>
        <row r="1291">
          <cell r="A1291" t="str">
            <v>4118</v>
          </cell>
          <cell r="B1291" t="str">
            <v>PL CTRL PERTO</v>
          </cell>
          <cell r="C1291" t="str">
            <v>PEÇAS</v>
          </cell>
          <cell r="D1291" t="str">
            <v>PÇ</v>
          </cell>
        </row>
        <row r="1292">
          <cell r="A1292" t="str">
            <v>4134</v>
          </cell>
          <cell r="B1292" t="str">
            <v>ANEL O'RING 47,35X1,78MM</v>
          </cell>
          <cell r="C1292" t="str">
            <v>PEÇAS</v>
          </cell>
          <cell r="D1292" t="str">
            <v>PÇ</v>
          </cell>
        </row>
        <row r="1293">
          <cell r="A1293" t="str">
            <v>414</v>
          </cell>
          <cell r="B1293" t="str">
            <v>CAP ELT RAD 470UF/16V +/-20%</v>
          </cell>
          <cell r="C1293" t="str">
            <v>PEÇAS</v>
          </cell>
          <cell r="D1293" t="str">
            <v>PÇ</v>
          </cell>
        </row>
        <row r="1294">
          <cell r="A1294" t="str">
            <v>4141</v>
          </cell>
          <cell r="B1294" t="str">
            <v>BAT CR2032-3V LITHIUM</v>
          </cell>
          <cell r="C1294" t="str">
            <v>PEÇAS</v>
          </cell>
          <cell r="D1294" t="str">
            <v>PÇ</v>
          </cell>
        </row>
        <row r="1295">
          <cell r="A1295" t="str">
            <v>4144</v>
          </cell>
          <cell r="B1295" t="str">
            <v>CARC INTM GAB MP20</v>
          </cell>
          <cell r="C1295" t="str">
            <v>PEÇAS</v>
          </cell>
          <cell r="D1295" t="str">
            <v>PÇ</v>
          </cell>
        </row>
        <row r="1296">
          <cell r="A1296" t="str">
            <v>4144-00</v>
          </cell>
          <cell r="B1296" t="str">
            <v>CARC INTM GAB MP20 BEGE</v>
          </cell>
          <cell r="C1296" t="str">
            <v>PEÇAS</v>
          </cell>
          <cell r="D1296" t="str">
            <v>PÇ</v>
          </cell>
        </row>
        <row r="1297">
          <cell r="A1297" t="str">
            <v>4146</v>
          </cell>
          <cell r="B1297" t="str">
            <v>KIT PPC5PR22</v>
          </cell>
          <cell r="C1297" t="str">
            <v xml:space="preserve">KIT MANUFATURADOS             </v>
          </cell>
          <cell r="D1297" t="str">
            <v>PP</v>
          </cell>
        </row>
        <row r="1298">
          <cell r="A1298" t="str">
            <v>4154</v>
          </cell>
          <cell r="B1298" t="str">
            <v>PROT BOCAL SUP GUI AC-13IF</v>
          </cell>
          <cell r="C1298" t="str">
            <v>PEÇAS</v>
          </cell>
          <cell r="D1298" t="str">
            <v>PÇ</v>
          </cell>
        </row>
        <row r="1299">
          <cell r="A1299" t="str">
            <v>4157</v>
          </cell>
          <cell r="B1299" t="str">
            <v>LINGUETA SIMPLES RETA M3</v>
          </cell>
          <cell r="C1299" t="str">
            <v>PEÇAS</v>
          </cell>
          <cell r="D1299" t="str">
            <v>PÇ</v>
          </cell>
        </row>
        <row r="1300">
          <cell r="A1300" t="str">
            <v>4159</v>
          </cell>
          <cell r="B1300" t="str">
            <v>CI MODEM TDK 73K224BL</v>
          </cell>
          <cell r="C1300" t="str">
            <v>PEÇAS</v>
          </cell>
          <cell r="D1300" t="str">
            <v>PÇ</v>
          </cell>
        </row>
        <row r="1301">
          <cell r="A1301" t="str">
            <v>4160</v>
          </cell>
          <cell r="B1301" t="str">
            <v>SOQ PLCC STANDARD 32 PIN</v>
          </cell>
          <cell r="C1301" t="str">
            <v>PEÇAS</v>
          </cell>
          <cell r="D1301" t="str">
            <v>PÇ</v>
          </cell>
        </row>
        <row r="1302">
          <cell r="A1302" t="str">
            <v>4162</v>
          </cell>
          <cell r="B1302" t="str">
            <v>CAP POLIES 100NF/250V +/-10%</v>
          </cell>
          <cell r="C1302" t="str">
            <v>PEÇAS</v>
          </cell>
          <cell r="D1302" t="str">
            <v>PÇ</v>
          </cell>
        </row>
        <row r="1303">
          <cell r="A1303" t="str">
            <v>4167</v>
          </cell>
          <cell r="B1303" t="str">
            <v>RES FIL L=3,2MM 10R 1/2W 5%</v>
          </cell>
          <cell r="C1303" t="str">
            <v>PEÇAS</v>
          </cell>
          <cell r="D1303" t="str">
            <v>PÇ</v>
          </cell>
        </row>
        <row r="1304">
          <cell r="A1304" t="str">
            <v>4170</v>
          </cell>
          <cell r="B1304" t="str">
            <v>RELE MC2RC</v>
          </cell>
          <cell r="C1304" t="str">
            <v>PEÇAS</v>
          </cell>
          <cell r="D1304" t="str">
            <v>PÇ</v>
          </cell>
        </row>
        <row r="1305">
          <cell r="A1305" t="str">
            <v>4172</v>
          </cell>
          <cell r="B1305" t="str">
            <v>VARISTOR S10K 150V</v>
          </cell>
          <cell r="C1305" t="str">
            <v>PEÇAS</v>
          </cell>
          <cell r="D1305" t="str">
            <v>PÇ</v>
          </cell>
        </row>
        <row r="1306">
          <cell r="A1306" t="str">
            <v>4175</v>
          </cell>
          <cell r="B1306" t="str">
            <v>PL CONTR DP20-MODEM</v>
          </cell>
          <cell r="C1306" t="str">
            <v>PEÇAS</v>
          </cell>
          <cell r="D1306" t="str">
            <v>PÇ</v>
          </cell>
        </row>
        <row r="1307">
          <cell r="A1307" t="str">
            <v>4178</v>
          </cell>
          <cell r="B1307" t="str">
            <v>DISPLAY LCD 20 X 2</v>
          </cell>
          <cell r="C1307" t="str">
            <v>PEÇAS</v>
          </cell>
          <cell r="D1307" t="str">
            <v>PÇ</v>
          </cell>
        </row>
        <row r="1308">
          <cell r="A1308" t="str">
            <v>4179</v>
          </cell>
          <cell r="B1308" t="str">
            <v>DISPLAY LCD 16X2</v>
          </cell>
          <cell r="C1308" t="str">
            <v>PEÇAS</v>
          </cell>
          <cell r="D1308" t="str">
            <v>PÇ</v>
          </cell>
        </row>
        <row r="1309">
          <cell r="A1309" t="str">
            <v>4181</v>
          </cell>
          <cell r="B1309" t="str">
            <v>FTE UC-0148-01 AC/DC 24V/2A</v>
          </cell>
          <cell r="C1309" t="str">
            <v>PEÇAS</v>
          </cell>
          <cell r="D1309" t="str">
            <v>PÇ</v>
          </cell>
        </row>
        <row r="1310">
          <cell r="A1310" t="str">
            <v>4191</v>
          </cell>
          <cell r="B1310" t="str">
            <v>VISOR DISPLAY M-B93</v>
          </cell>
          <cell r="C1310" t="str">
            <v>PEÇAS</v>
          </cell>
          <cell r="D1310" t="str">
            <v>PÇ</v>
          </cell>
        </row>
        <row r="1311">
          <cell r="A1311" t="str">
            <v>4198</v>
          </cell>
          <cell r="B1311" t="str">
            <v>CORPO LCD 20X2 DISPLAY SR</v>
          </cell>
          <cell r="C1311" t="str">
            <v>PEÇAS</v>
          </cell>
          <cell r="D1311" t="str">
            <v>PÇ</v>
          </cell>
        </row>
        <row r="1312">
          <cell r="A1312" t="str">
            <v>420</v>
          </cell>
          <cell r="B1312" t="str">
            <v>CI DRV STA401A</v>
          </cell>
          <cell r="C1312" t="str">
            <v>PEÇAS</v>
          </cell>
          <cell r="D1312" t="str">
            <v>PÇ</v>
          </cell>
        </row>
        <row r="1313">
          <cell r="A1313" t="str">
            <v>4204</v>
          </cell>
          <cell r="B1313" t="str">
            <v>CI SMD REG LM 2675-M5.0</v>
          </cell>
          <cell r="C1313" t="str">
            <v>PEÇAS</v>
          </cell>
          <cell r="D1313" t="str">
            <v>PÇ</v>
          </cell>
        </row>
        <row r="1314">
          <cell r="A1314" t="str">
            <v>4247</v>
          </cell>
          <cell r="B1314" t="str">
            <v>CX PAP OND MP20/PB20 II</v>
          </cell>
          <cell r="C1314" t="str">
            <v>PEÇAS</v>
          </cell>
          <cell r="D1314" t="str">
            <v>PÇ</v>
          </cell>
        </row>
        <row r="1315">
          <cell r="A1315" t="str">
            <v>4248</v>
          </cell>
          <cell r="B1315" t="str">
            <v>CX PAP OND MP20/MP40/PB20</v>
          </cell>
          <cell r="C1315" t="str">
            <v>PEÇAS</v>
          </cell>
          <cell r="D1315" t="str">
            <v>PÇ</v>
          </cell>
        </row>
        <row r="1316">
          <cell r="A1316" t="str">
            <v>4251</v>
          </cell>
          <cell r="B1316" t="str">
            <v>CX PAP OND DR10 OEM</v>
          </cell>
          <cell r="C1316" t="str">
            <v>PEÇAS</v>
          </cell>
          <cell r="D1316" t="str">
            <v>PÇ</v>
          </cell>
        </row>
        <row r="1317">
          <cell r="A1317" t="str">
            <v>4267</v>
          </cell>
          <cell r="B1317" t="str">
            <v>CRISTAL 11.0592 MHZ</v>
          </cell>
          <cell r="C1317" t="str">
            <v>PEÇAS</v>
          </cell>
          <cell r="D1317" t="str">
            <v>PÇ</v>
          </cell>
        </row>
        <row r="1318">
          <cell r="A1318" t="str">
            <v>4269</v>
          </cell>
          <cell r="B1318" t="str">
            <v>BASE DISPLAY ST2000 TMPG</v>
          </cell>
          <cell r="C1318" t="str">
            <v>PEÇAS</v>
          </cell>
          <cell r="D1318" t="str">
            <v>PÇ</v>
          </cell>
        </row>
        <row r="1319">
          <cell r="A1319" t="str">
            <v>4272-00</v>
          </cell>
          <cell r="B1319" t="str">
            <v>TECLA TMP FRN MP20 BEGE</v>
          </cell>
          <cell r="C1319" t="str">
            <v>PEÇAS</v>
          </cell>
          <cell r="D1319" t="str">
            <v>PÇ</v>
          </cell>
        </row>
        <row r="1320">
          <cell r="A1320" t="str">
            <v>4283</v>
          </cell>
          <cell r="B1320" t="str">
            <v>PROT DA CONTR DA MP-20 FI II</v>
          </cell>
          <cell r="C1320" t="str">
            <v>PEÇAS</v>
          </cell>
          <cell r="D1320" t="str">
            <v>PÇ</v>
          </cell>
        </row>
        <row r="1321">
          <cell r="A1321" t="str">
            <v>4294</v>
          </cell>
          <cell r="B1321" t="str">
            <v>TRAVA DO JACK</v>
          </cell>
          <cell r="C1321" t="str">
            <v>PEÇAS</v>
          </cell>
          <cell r="D1321" t="str">
            <v>PÇ</v>
          </cell>
        </row>
        <row r="1322">
          <cell r="A1322" t="str">
            <v>4301</v>
          </cell>
          <cell r="B1322" t="str">
            <v>LCD 2X40</v>
          </cell>
          <cell r="C1322" t="str">
            <v>PEÇAS</v>
          </cell>
          <cell r="D1322" t="str">
            <v>PÇ</v>
          </cell>
        </row>
        <row r="1323">
          <cell r="A1323" t="str">
            <v>4304</v>
          </cell>
          <cell r="B1323" t="str">
            <v>BARRA PIN 2X10 180</v>
          </cell>
          <cell r="C1323" t="str">
            <v>PEÇAS</v>
          </cell>
          <cell r="D1323" t="str">
            <v>PÇ</v>
          </cell>
        </row>
        <row r="1324">
          <cell r="A1324" t="str">
            <v>4305</v>
          </cell>
          <cell r="B1324" t="str">
            <v>BARRA PIN 2X20 90</v>
          </cell>
          <cell r="C1324" t="str">
            <v>PEÇAS</v>
          </cell>
          <cell r="D1324" t="str">
            <v>PÇ</v>
          </cell>
        </row>
        <row r="1325">
          <cell r="A1325" t="str">
            <v>4306</v>
          </cell>
          <cell r="B1325" t="str">
            <v>CI SMD 74HCT374</v>
          </cell>
          <cell r="C1325" t="str">
            <v>PEÇAS</v>
          </cell>
          <cell r="D1325" t="str">
            <v>PÇ</v>
          </cell>
        </row>
        <row r="1326">
          <cell r="A1326" t="str">
            <v>4308</v>
          </cell>
          <cell r="B1326" t="str">
            <v>CI SMD 74HC138</v>
          </cell>
          <cell r="C1326" t="str">
            <v>PEÇAS</v>
          </cell>
          <cell r="D1326" t="str">
            <v>PÇ</v>
          </cell>
        </row>
        <row r="1327">
          <cell r="A1327" t="str">
            <v>4312</v>
          </cell>
          <cell r="B1327" t="str">
            <v>RAM 512KX8 CY62148LL-70SC</v>
          </cell>
          <cell r="C1327" t="str">
            <v>PEÇAS</v>
          </cell>
          <cell r="D1327" t="str">
            <v>PÇ</v>
          </cell>
        </row>
        <row r="1328">
          <cell r="A1328" t="str">
            <v>4313</v>
          </cell>
          <cell r="B1328" t="str">
            <v>CABO COM SB20 DB9</v>
          </cell>
          <cell r="C1328" t="str">
            <v>PEÇAS</v>
          </cell>
          <cell r="D1328" t="str">
            <v>PÇ</v>
          </cell>
        </row>
        <row r="1329">
          <cell r="A1329" t="str">
            <v>4314</v>
          </cell>
          <cell r="B1329" t="str">
            <v>CABO TEC SB20 20 VIAS</v>
          </cell>
          <cell r="C1329" t="str">
            <v>PEÇAS</v>
          </cell>
          <cell r="D1329" t="str">
            <v>PÇ</v>
          </cell>
        </row>
        <row r="1330">
          <cell r="A1330" t="str">
            <v>4315</v>
          </cell>
          <cell r="B1330" t="str">
            <v>CABO DISP SB20 16 VIAS</v>
          </cell>
          <cell r="C1330" t="str">
            <v>PEÇAS</v>
          </cell>
          <cell r="D1330" t="str">
            <v>PÇ</v>
          </cell>
        </row>
        <row r="1331">
          <cell r="A1331" t="str">
            <v>432</v>
          </cell>
          <cell r="B1331" t="str">
            <v>PL CONTR APL92 CMP</v>
          </cell>
          <cell r="C1331" t="str">
            <v>PEÇAS</v>
          </cell>
          <cell r="D1331" t="str">
            <v>PÇ</v>
          </cell>
        </row>
        <row r="1332">
          <cell r="A1332" t="str">
            <v>4320</v>
          </cell>
          <cell r="B1332" t="str">
            <v>PCI EPROM FIS III</v>
          </cell>
          <cell r="C1332" t="str">
            <v>PEÇAS</v>
          </cell>
          <cell r="D1332" t="str">
            <v>PÇ</v>
          </cell>
        </row>
        <row r="1333">
          <cell r="A1333" t="str">
            <v>4325</v>
          </cell>
          <cell r="B1333" t="str">
            <v>ETIQ TEC DP20-C</v>
          </cell>
          <cell r="C1333" t="str">
            <v>PEÇAS</v>
          </cell>
          <cell r="D1333" t="str">
            <v>PÇ</v>
          </cell>
        </row>
        <row r="1334">
          <cell r="A1334" t="str">
            <v>4329</v>
          </cell>
          <cell r="B1334" t="str">
            <v>PROT BOC SUP GUI ACS-232</v>
          </cell>
          <cell r="C1334" t="str">
            <v>PEÇAS</v>
          </cell>
          <cell r="D1334" t="str">
            <v>PÇ</v>
          </cell>
        </row>
        <row r="1335">
          <cell r="A1335" t="str">
            <v>4341</v>
          </cell>
          <cell r="B1335" t="str">
            <v>TMP ENGRENAGENS PRES TR</v>
          </cell>
          <cell r="C1335" t="str">
            <v>PEÇAS</v>
          </cell>
          <cell r="D1335" t="str">
            <v>PÇ</v>
          </cell>
        </row>
        <row r="1336">
          <cell r="A1336" t="str">
            <v>4343</v>
          </cell>
          <cell r="B1336" t="str">
            <v>CABO EPROM FISCAL III</v>
          </cell>
          <cell r="C1336" t="str">
            <v>PEÇAS</v>
          </cell>
          <cell r="D1336" t="str">
            <v>PÇ</v>
          </cell>
        </row>
        <row r="1337">
          <cell r="A1337" t="str">
            <v>4346</v>
          </cell>
          <cell r="B1337" t="str">
            <v>BOCAL SAIDA PRES TR</v>
          </cell>
          <cell r="C1337" t="str">
            <v>PEÇAS</v>
          </cell>
          <cell r="D1337" t="str">
            <v>PÇ</v>
          </cell>
        </row>
        <row r="1338">
          <cell r="A1338" t="str">
            <v>4347</v>
          </cell>
          <cell r="B1338" t="str">
            <v>PCI MP2000 TH USB</v>
          </cell>
          <cell r="C1338" t="str">
            <v>PEÇAS</v>
          </cell>
          <cell r="D1338" t="str">
            <v>PÇ</v>
          </cell>
        </row>
        <row r="1339">
          <cell r="A1339" t="str">
            <v>4359</v>
          </cell>
          <cell r="B1339" t="str">
            <v>CX PAP OND EMB SB20</v>
          </cell>
          <cell r="C1339" t="str">
            <v>PEÇAS</v>
          </cell>
          <cell r="D1339" t="str">
            <v>PÇ</v>
          </cell>
        </row>
        <row r="1340">
          <cell r="A1340" t="str">
            <v>4363</v>
          </cell>
          <cell r="B1340" t="str">
            <v>CI SMD LINEAR LM393M</v>
          </cell>
          <cell r="C1340" t="str">
            <v>PEÇAS</v>
          </cell>
          <cell r="D1340" t="str">
            <v>PÇ</v>
          </cell>
        </row>
        <row r="1341">
          <cell r="A1341" t="str">
            <v>4380</v>
          </cell>
          <cell r="B1341" t="str">
            <v>PL CONTR SB20</v>
          </cell>
          <cell r="C1341" t="str">
            <v>PEÇAS</v>
          </cell>
          <cell r="D1341" t="str">
            <v>PÇ</v>
          </cell>
        </row>
        <row r="1342">
          <cell r="A1342" t="str">
            <v>4394</v>
          </cell>
          <cell r="B1342" t="str">
            <v>CI SMD EPLD EPM3064ATC100</v>
          </cell>
          <cell r="C1342" t="str">
            <v>PEÇAS</v>
          </cell>
          <cell r="D1342" t="str">
            <v>PÇ</v>
          </cell>
        </row>
        <row r="1343">
          <cell r="A1343" t="str">
            <v>44</v>
          </cell>
          <cell r="B1343" t="str">
            <v>RES CAR 22R 1/4W 5%</v>
          </cell>
          <cell r="C1343" t="str">
            <v>PEÇAS</v>
          </cell>
          <cell r="D1343" t="str">
            <v>PÇ</v>
          </cell>
        </row>
        <row r="1344">
          <cell r="A1344" t="str">
            <v>4400</v>
          </cell>
          <cell r="B1344" t="str">
            <v>MP20 PPBIGM00 PADRAO</v>
          </cell>
          <cell r="C1344" t="str">
            <v>IMPRESSORAS NÃO-FISCAIS</v>
          </cell>
          <cell r="D1344" t="str">
            <v>PP</v>
          </cell>
        </row>
        <row r="1345">
          <cell r="A1345" t="str">
            <v>4405</v>
          </cell>
          <cell r="B1345" t="str">
            <v>PCI TH LT481 MODULAR</v>
          </cell>
          <cell r="C1345" t="str">
            <v>PEÇAS</v>
          </cell>
          <cell r="D1345" t="str">
            <v>PÇ</v>
          </cell>
        </row>
        <row r="1346">
          <cell r="A1346" t="str">
            <v>4406</v>
          </cell>
          <cell r="B1346" t="str">
            <v>ROLETE PVC 10X6X101</v>
          </cell>
          <cell r="C1346" t="str">
            <v>PEÇAS</v>
          </cell>
          <cell r="D1346" t="str">
            <v>PÇ</v>
          </cell>
        </row>
        <row r="1347">
          <cell r="A1347" t="str">
            <v>4412</v>
          </cell>
          <cell r="B1347" t="str">
            <v>PL CONTR PAD/GAV</v>
          </cell>
          <cell r="C1347" t="str">
            <v>PEÇAS</v>
          </cell>
          <cell r="D1347" t="str">
            <v>PÇ</v>
          </cell>
        </row>
        <row r="1348">
          <cell r="A1348" t="str">
            <v>4419</v>
          </cell>
          <cell r="B1348" t="str">
            <v>PAR CAB FR ZB M3X15</v>
          </cell>
          <cell r="C1348" t="str">
            <v>PEÇAS</v>
          </cell>
          <cell r="D1348" t="str">
            <v>PÇ</v>
          </cell>
        </row>
        <row r="1349">
          <cell r="A1349" t="str">
            <v>4420</v>
          </cell>
          <cell r="B1349" t="str">
            <v>MP20 DRBIGM00 PADRAO</v>
          </cell>
          <cell r="C1349" t="str">
            <v>IMPRESSORAS NÃO-FISCAIS</v>
          </cell>
          <cell r="D1349" t="str">
            <v>PP</v>
          </cell>
        </row>
        <row r="1350">
          <cell r="A1350" t="str">
            <v>4425</v>
          </cell>
          <cell r="B1350" t="str">
            <v>CAP ELT SMD 10uF 16V TANT</v>
          </cell>
          <cell r="C1350" t="str">
            <v>PEÇAS</v>
          </cell>
          <cell r="D1350" t="str">
            <v>PÇ</v>
          </cell>
        </row>
        <row r="1351">
          <cell r="A1351" t="str">
            <v>4426</v>
          </cell>
          <cell r="B1351" t="str">
            <v>CI SMD EPLD EPM3128ATC144</v>
          </cell>
          <cell r="C1351" t="str">
            <v>PEÇAS</v>
          </cell>
          <cell r="D1351" t="str">
            <v>PÇ</v>
          </cell>
        </row>
        <row r="1352">
          <cell r="A1352" t="str">
            <v>4427</v>
          </cell>
          <cell r="B1352" t="str">
            <v>CI SMD FLASH EPROM M58LV064A</v>
          </cell>
          <cell r="C1352" t="str">
            <v>PEÇAS</v>
          </cell>
          <cell r="D1352" t="str">
            <v>PÇ</v>
          </cell>
        </row>
        <row r="1353">
          <cell r="A1353" t="str">
            <v>4428</v>
          </cell>
          <cell r="B1353" t="str">
            <v>CI SMD REG LOW DROP LP2989IM</v>
          </cell>
          <cell r="C1353" t="str">
            <v>PEÇAS</v>
          </cell>
          <cell r="D1353" t="str">
            <v>PÇ</v>
          </cell>
        </row>
        <row r="1354">
          <cell r="A1354" t="str">
            <v>4429</v>
          </cell>
          <cell r="B1354" t="str">
            <v>CON MMODUL-C.I-.II 2X20POS</v>
          </cell>
          <cell r="C1354" t="str">
            <v>PEÇAS</v>
          </cell>
          <cell r="D1354" t="str">
            <v>PÇ</v>
          </cell>
        </row>
        <row r="1355">
          <cell r="A1355" t="str">
            <v>4432</v>
          </cell>
          <cell r="B1355" t="str">
            <v>CI SMD EPROM 27C040 PLCC</v>
          </cell>
          <cell r="C1355" t="str">
            <v>PEÇAS</v>
          </cell>
          <cell r="D1355" t="str">
            <v>PÇ</v>
          </cell>
        </row>
        <row r="1356">
          <cell r="A1356" t="str">
            <v>4444</v>
          </cell>
          <cell r="B1356" t="str">
            <v>KIT SRC8GM00 PERTO</v>
          </cell>
          <cell r="C1356" t="str">
            <v>PEÇAS</v>
          </cell>
          <cell r="D1356" t="str">
            <v>PÇ</v>
          </cell>
        </row>
        <row r="1357">
          <cell r="A1357" t="str">
            <v>4453</v>
          </cell>
          <cell r="B1357" t="str">
            <v>DIO RET UF4006</v>
          </cell>
          <cell r="C1357" t="str">
            <v>PEÇAS</v>
          </cell>
          <cell r="D1357" t="str">
            <v>PÇ</v>
          </cell>
        </row>
        <row r="1358">
          <cell r="A1358" t="str">
            <v>4454</v>
          </cell>
          <cell r="B1358" t="str">
            <v>CAP 4,7nF 1KV DISCO +/-20%</v>
          </cell>
          <cell r="C1358" t="str">
            <v>PEÇAS</v>
          </cell>
          <cell r="D1358" t="str">
            <v>PÇ</v>
          </cell>
        </row>
        <row r="1359">
          <cell r="A1359" t="str">
            <v>4469</v>
          </cell>
          <cell r="B1359" t="str">
            <v>RES FIL 3R3 1W 5%</v>
          </cell>
          <cell r="C1359" t="str">
            <v>PEÇAS</v>
          </cell>
          <cell r="D1359" t="str">
            <v>PÇ</v>
          </cell>
        </row>
        <row r="1360">
          <cell r="A1360" t="str">
            <v>4476</v>
          </cell>
          <cell r="B1360" t="str">
            <v>CI SMD TINY LOGIC 74HCT04</v>
          </cell>
          <cell r="C1360" t="str">
            <v>PEÇAS</v>
          </cell>
          <cell r="D1360" t="str">
            <v>PÇ</v>
          </cell>
        </row>
        <row r="1361">
          <cell r="A1361" t="str">
            <v>4493</v>
          </cell>
          <cell r="B1361" t="str">
            <v>TMP FRN CZ GAB MP20</v>
          </cell>
          <cell r="C1361" t="str">
            <v>PEÇAS</v>
          </cell>
          <cell r="D1361" t="str">
            <v>PÇ</v>
          </cell>
        </row>
        <row r="1362">
          <cell r="A1362" t="str">
            <v>4496</v>
          </cell>
          <cell r="B1362" t="str">
            <v>TMP TRAS MP20 CZ</v>
          </cell>
          <cell r="C1362" t="str">
            <v>PEÇAS</v>
          </cell>
          <cell r="D1362" t="str">
            <v>PÇ</v>
          </cell>
        </row>
        <row r="1363">
          <cell r="A1363" t="str">
            <v>4499</v>
          </cell>
          <cell r="B1363" t="str">
            <v>MP20 SRC4NN20</v>
          </cell>
          <cell r="C1363" t="str">
            <v>IMPRESSORAS NÃO-FISCAIS</v>
          </cell>
          <cell r="D1363" t="str">
            <v>PP</v>
          </cell>
        </row>
        <row r="1364">
          <cell r="A1364" t="str">
            <v>4508</v>
          </cell>
          <cell r="B1364" t="str">
            <v>MP20 SRC4FI14 IB20 FI II BR</v>
          </cell>
          <cell r="C1364" t="str">
            <v>IMPRESSORAS FISCAIS</v>
          </cell>
          <cell r="D1364" t="str">
            <v>PP</v>
          </cell>
        </row>
        <row r="1365">
          <cell r="A1365" t="str">
            <v>4510</v>
          </cell>
          <cell r="B1365" t="str">
            <v>PL DC KC4112</v>
          </cell>
          <cell r="C1365" t="str">
            <v>PEÇAS</v>
          </cell>
          <cell r="D1365" t="str">
            <v>PÇ</v>
          </cell>
        </row>
        <row r="1366">
          <cell r="A1366" t="str">
            <v>4513</v>
          </cell>
          <cell r="B1366" t="str">
            <v>PCI SFP CBM C/ AUT II</v>
          </cell>
          <cell r="C1366" t="str">
            <v>PEÇAS</v>
          </cell>
          <cell r="D1366" t="str">
            <v>PÇ</v>
          </cell>
        </row>
        <row r="1367">
          <cell r="A1367" t="str">
            <v>4518</v>
          </cell>
          <cell r="B1367" t="str">
            <v>MP20 SRC4FI14 IB20 FI II PR</v>
          </cell>
          <cell r="C1367" t="str">
            <v>IMPRESSORAS FISCAIS</v>
          </cell>
          <cell r="D1367" t="str">
            <v>PP</v>
          </cell>
        </row>
        <row r="1368">
          <cell r="A1368" t="str">
            <v>4526</v>
          </cell>
          <cell r="B1368" t="str">
            <v>CARC INTM IB20FI II PR CMP</v>
          </cell>
          <cell r="C1368" t="str">
            <v>PEÇAS</v>
          </cell>
          <cell r="D1368" t="str">
            <v>PÇ</v>
          </cell>
        </row>
        <row r="1369">
          <cell r="A1369" t="str">
            <v>4533</v>
          </cell>
          <cell r="B1369" t="str">
            <v>ETIQ IBM PONTO BR IB40 PR</v>
          </cell>
          <cell r="C1369" t="str">
            <v>PEÇAS</v>
          </cell>
          <cell r="D1369" t="str">
            <v>PÇ</v>
          </cell>
        </row>
        <row r="1370">
          <cell r="A1370" t="str">
            <v>4545</v>
          </cell>
          <cell r="B1370" t="str">
            <v>MP20 PPB6NN03 BR 4222 SNT</v>
          </cell>
          <cell r="C1370" t="str">
            <v>IMPRESSORAS NÃO-FISCAIS</v>
          </cell>
          <cell r="D1370" t="str">
            <v>PP</v>
          </cell>
        </row>
        <row r="1371">
          <cell r="A1371" t="str">
            <v>457</v>
          </cell>
          <cell r="B1371" t="str">
            <v>BARRA PIN 2X18 180</v>
          </cell>
          <cell r="C1371" t="str">
            <v>PEÇAS</v>
          </cell>
          <cell r="D1371" t="str">
            <v>PÇ</v>
          </cell>
        </row>
        <row r="1372">
          <cell r="A1372" t="str">
            <v>4571</v>
          </cell>
          <cell r="B1372" t="str">
            <v>ETIQ ALUMINIO BEMATECH S/N</v>
          </cell>
          <cell r="C1372" t="str">
            <v>PEÇAS</v>
          </cell>
          <cell r="D1372" t="str">
            <v>PÇ</v>
          </cell>
        </row>
        <row r="1373">
          <cell r="A1373" t="str">
            <v>4577</v>
          </cell>
          <cell r="B1373" t="str">
            <v>ETIQ NUM SERIE MP20 OEM</v>
          </cell>
          <cell r="C1373" t="str">
            <v>PEÇAS</v>
          </cell>
          <cell r="D1373" t="str">
            <v>PÇ</v>
          </cell>
        </row>
        <row r="1374">
          <cell r="A1374" t="str">
            <v>4578</v>
          </cell>
          <cell r="B1374" t="str">
            <v>ETIQ NUM SERIE MP40 OEM</v>
          </cell>
          <cell r="C1374" t="str">
            <v>PEÇAS</v>
          </cell>
          <cell r="D1374" t="str">
            <v>PÇ</v>
          </cell>
        </row>
        <row r="1375">
          <cell r="A1375" t="str">
            <v>4580</v>
          </cell>
          <cell r="B1375" t="str">
            <v>MP20 PPB6NN17 PROCOMP S/ MAN</v>
          </cell>
          <cell r="C1375" t="str">
            <v>IMPRESSORAS NÃO-FISCAIS</v>
          </cell>
          <cell r="D1375" t="str">
            <v>PP</v>
          </cell>
        </row>
        <row r="1376">
          <cell r="A1376" t="str">
            <v>4584</v>
          </cell>
          <cell r="B1376" t="str">
            <v>AMORT PAPEL PB20 TH SNT</v>
          </cell>
          <cell r="C1376" t="str">
            <v>PEÇAS</v>
          </cell>
          <cell r="D1376" t="str">
            <v>PÇ</v>
          </cell>
        </row>
        <row r="1377">
          <cell r="A1377" t="str">
            <v>4589</v>
          </cell>
          <cell r="B1377" t="str">
            <v>PROT CONTR PB20 TH SNT</v>
          </cell>
          <cell r="C1377" t="str">
            <v>PEÇAS</v>
          </cell>
          <cell r="D1377" t="str">
            <v>PÇ</v>
          </cell>
        </row>
        <row r="1378">
          <cell r="A1378" t="str">
            <v>4595</v>
          </cell>
          <cell r="B1378" t="str">
            <v>PL SFP CBM C/ AUT II</v>
          </cell>
          <cell r="C1378" t="str">
            <v>PEÇAS</v>
          </cell>
          <cell r="D1378" t="str">
            <v>PÇ</v>
          </cell>
        </row>
        <row r="1379">
          <cell r="A1379" t="str">
            <v>4596</v>
          </cell>
          <cell r="B1379" t="str">
            <v>PCI CONTR MFD OEM</v>
          </cell>
          <cell r="C1379" t="str">
            <v>PEÇAS</v>
          </cell>
          <cell r="D1379" t="str">
            <v>PÇ</v>
          </cell>
        </row>
        <row r="1380">
          <cell r="A1380" t="str">
            <v>4597</v>
          </cell>
          <cell r="B1380" t="str">
            <v>CABO SPP SNT</v>
          </cell>
          <cell r="C1380" t="str">
            <v>PEÇAS</v>
          </cell>
          <cell r="D1380" t="str">
            <v>PÇ</v>
          </cell>
        </row>
        <row r="1381">
          <cell r="A1381" t="str">
            <v>460</v>
          </cell>
          <cell r="B1381" t="str">
            <v>RES CAR 100R 1/4W 5%</v>
          </cell>
          <cell r="C1381" t="str">
            <v>PEÇAS</v>
          </cell>
          <cell r="D1381" t="str">
            <v>PÇ</v>
          </cell>
        </row>
        <row r="1382">
          <cell r="A1382" t="str">
            <v>4603</v>
          </cell>
          <cell r="B1382" t="str">
            <v>CON MACHO 180 3PIN</v>
          </cell>
          <cell r="C1382" t="str">
            <v>PEÇAS</v>
          </cell>
          <cell r="D1382" t="str">
            <v>PÇ</v>
          </cell>
        </row>
        <row r="1383">
          <cell r="A1383" t="str">
            <v>4604</v>
          </cell>
          <cell r="B1383" t="str">
            <v>CABO AC INT C/ CHV PB20</v>
          </cell>
          <cell r="C1383" t="str">
            <v>PEÇAS</v>
          </cell>
          <cell r="D1383" t="str">
            <v>PÇ</v>
          </cell>
        </row>
        <row r="1384">
          <cell r="A1384" t="str">
            <v>4608</v>
          </cell>
          <cell r="B1384" t="str">
            <v>MP20 SCR4FI24 EAGLE</v>
          </cell>
          <cell r="C1384" t="str">
            <v>IMPRESSORAS FISCAIS</v>
          </cell>
          <cell r="D1384" t="str">
            <v>PP</v>
          </cell>
        </row>
        <row r="1385">
          <cell r="A1385" t="str">
            <v>461</v>
          </cell>
          <cell r="B1385" t="str">
            <v>RES FIL 0,47R 1W 5%</v>
          </cell>
          <cell r="C1385" t="str">
            <v>PEÇAS</v>
          </cell>
          <cell r="D1385" t="str">
            <v>PÇ</v>
          </cell>
        </row>
        <row r="1386">
          <cell r="A1386" t="str">
            <v>4610</v>
          </cell>
          <cell r="B1386" t="str">
            <v>FTE FR-2000</v>
          </cell>
          <cell r="C1386" t="str">
            <v>PEÇAS</v>
          </cell>
          <cell r="D1386" t="str">
            <v>PÇ</v>
          </cell>
        </row>
        <row r="1387">
          <cell r="A1387" t="str">
            <v>4611</v>
          </cell>
          <cell r="B1387" t="str">
            <v>BASE FTE FR-2000</v>
          </cell>
          <cell r="C1387" t="str">
            <v>PEÇAS</v>
          </cell>
          <cell r="D1387" t="str">
            <v>PÇ</v>
          </cell>
        </row>
        <row r="1388">
          <cell r="A1388" t="str">
            <v>4612</v>
          </cell>
          <cell r="B1388" t="str">
            <v>TMP FTE FR-2000</v>
          </cell>
          <cell r="C1388" t="str">
            <v>PEÇAS</v>
          </cell>
          <cell r="D1388" t="str">
            <v>PÇ</v>
          </cell>
        </row>
        <row r="1389">
          <cell r="A1389" t="str">
            <v>4613</v>
          </cell>
          <cell r="B1389" t="str">
            <v>LENTE LED FTE FR-2000</v>
          </cell>
          <cell r="C1389" t="str">
            <v>PEÇAS</v>
          </cell>
          <cell r="D1389" t="str">
            <v>PÇ</v>
          </cell>
        </row>
        <row r="1390">
          <cell r="A1390" t="str">
            <v>4614</v>
          </cell>
          <cell r="B1390" t="str">
            <v>CABO DC BLIND FTE FR-2000</v>
          </cell>
          <cell r="C1390" t="str">
            <v>PEÇAS</v>
          </cell>
          <cell r="D1390" t="str">
            <v>PÇ</v>
          </cell>
        </row>
        <row r="1391">
          <cell r="A1391" t="str">
            <v>4616</v>
          </cell>
          <cell r="B1391" t="str">
            <v>CABO AC INT FTE FR-2000</v>
          </cell>
          <cell r="C1391" t="str">
            <v>PEÇAS</v>
          </cell>
          <cell r="D1391" t="str">
            <v>PÇ</v>
          </cell>
        </row>
        <row r="1392">
          <cell r="A1392" t="str">
            <v>4617</v>
          </cell>
          <cell r="B1392" t="str">
            <v>ETIQ NUM SERIE FTE FR-2000</v>
          </cell>
          <cell r="C1392" t="str">
            <v>PEÇAS</v>
          </cell>
          <cell r="D1392" t="str">
            <v>PÇ</v>
          </cell>
        </row>
        <row r="1393">
          <cell r="A1393" t="str">
            <v>4619</v>
          </cell>
          <cell r="B1393" t="str">
            <v>DIO ZN 1N5251BRL/22V-5%-0,5W</v>
          </cell>
          <cell r="C1393" t="str">
            <v>PEÇAS</v>
          </cell>
          <cell r="D1393" t="str">
            <v>PÇ</v>
          </cell>
        </row>
        <row r="1394">
          <cell r="A1394" t="str">
            <v>4621</v>
          </cell>
          <cell r="B1394" t="str">
            <v>TRANS FET IRFBE30</v>
          </cell>
          <cell r="C1394" t="str">
            <v>PEÇAS</v>
          </cell>
          <cell r="D1394" t="str">
            <v>PÇ</v>
          </cell>
        </row>
        <row r="1395">
          <cell r="A1395" t="str">
            <v>4639</v>
          </cell>
          <cell r="B1395" t="str">
            <v>CANECA BEMATECH 2001</v>
          </cell>
          <cell r="C1395" t="str">
            <v>MARKETING</v>
          </cell>
          <cell r="D1395" t="str">
            <v>MKT</v>
          </cell>
        </row>
        <row r="1396">
          <cell r="A1396" t="str">
            <v>4644</v>
          </cell>
          <cell r="B1396" t="str">
            <v>CI SMD UART 16C450</v>
          </cell>
          <cell r="C1396" t="str">
            <v>PEÇAS</v>
          </cell>
          <cell r="D1396" t="str">
            <v>PÇ</v>
          </cell>
        </row>
        <row r="1397">
          <cell r="A1397" t="str">
            <v>4647</v>
          </cell>
          <cell r="B1397" t="str">
            <v>PL CONTR TH 485 MONT</v>
          </cell>
          <cell r="C1397" t="str">
            <v>PEÇAS</v>
          </cell>
          <cell r="D1397" t="str">
            <v>PÇ</v>
          </cell>
        </row>
        <row r="1398">
          <cell r="A1398" t="str">
            <v>4649</v>
          </cell>
          <cell r="B1398" t="str">
            <v>PL CONTR PB20TH LT38X</v>
          </cell>
          <cell r="C1398" t="str">
            <v>PEÇAS</v>
          </cell>
          <cell r="D1398" t="str">
            <v>PÇ</v>
          </cell>
        </row>
        <row r="1399">
          <cell r="A1399" t="str">
            <v>4650</v>
          </cell>
          <cell r="B1399" t="str">
            <v>CUSTOMER DISPLAY S/FONTE</v>
          </cell>
          <cell r="C1399" t="str">
            <v>OUTROS</v>
          </cell>
          <cell r="D1399" t="str">
            <v>PP</v>
          </cell>
        </row>
        <row r="1400">
          <cell r="A1400" t="str">
            <v>4660</v>
          </cell>
          <cell r="B1400" t="str">
            <v>CUSTOMER DISPLAY</v>
          </cell>
          <cell r="C1400" t="str">
            <v>OUTROS</v>
          </cell>
          <cell r="D1400" t="str">
            <v>PP</v>
          </cell>
        </row>
        <row r="1401">
          <cell r="A1401" t="str">
            <v>4671</v>
          </cell>
          <cell r="B1401" t="str">
            <v>PL CONTR PB20TH LT38X SNT MONT</v>
          </cell>
          <cell r="C1401" t="str">
            <v>PEÇAS</v>
          </cell>
          <cell r="D1401" t="str">
            <v>PÇ</v>
          </cell>
        </row>
        <row r="1402">
          <cell r="A1402" t="str">
            <v>4680</v>
          </cell>
          <cell r="B1402" t="str">
            <v>CUSTOMER DISP MULTIP 5000 PLUS</v>
          </cell>
          <cell r="C1402" t="str">
            <v>OUTROS</v>
          </cell>
          <cell r="D1402" t="str">
            <v>PP</v>
          </cell>
        </row>
        <row r="1403">
          <cell r="A1403" t="str">
            <v>4698</v>
          </cell>
          <cell r="B1403" t="str">
            <v>PL CONTR PB20TH LT38X DUAL</v>
          </cell>
          <cell r="C1403" t="str">
            <v>PEÇAS</v>
          </cell>
          <cell r="D1403" t="str">
            <v>PÇ</v>
          </cell>
        </row>
        <row r="1404">
          <cell r="A1404" t="str">
            <v>4699</v>
          </cell>
          <cell r="B1404" t="str">
            <v>PL CONTR PB20TH LT38X DUAL CMP</v>
          </cell>
          <cell r="C1404" t="str">
            <v>PEÇAS</v>
          </cell>
          <cell r="D1404" t="str">
            <v>PÇ</v>
          </cell>
        </row>
        <row r="1405">
          <cell r="A1405" t="str">
            <v>470</v>
          </cell>
          <cell r="B1405" t="str">
            <v>BARRA PIN 1X3 90G</v>
          </cell>
          <cell r="C1405" t="str">
            <v>PEÇAS</v>
          </cell>
          <cell r="D1405" t="str">
            <v>PÇ</v>
          </cell>
        </row>
        <row r="1406">
          <cell r="A1406" t="str">
            <v>4700</v>
          </cell>
          <cell r="B1406" t="str">
            <v>PB20 PPC5BN03</v>
          </cell>
          <cell r="C1406" t="str">
            <v>BLOCOS</v>
          </cell>
          <cell r="D1406" t="str">
            <v>PP</v>
          </cell>
        </row>
        <row r="1407">
          <cell r="A1407" t="str">
            <v>4706</v>
          </cell>
          <cell r="B1407" t="str">
            <v>CI SMD COM HIN202CB</v>
          </cell>
          <cell r="C1407" t="str">
            <v>PEÇAS</v>
          </cell>
          <cell r="D1407" t="str">
            <v>PÇ</v>
          </cell>
        </row>
        <row r="1408">
          <cell r="A1408" t="str">
            <v>4708</v>
          </cell>
          <cell r="B1408" t="str">
            <v>MP20 SRC4FI00 MP20 FI II</v>
          </cell>
          <cell r="C1408" t="str">
            <v>IMPRESSORAS FISCAIS</v>
          </cell>
          <cell r="D1408" t="str">
            <v>PP</v>
          </cell>
        </row>
        <row r="1409">
          <cell r="A1409" t="str">
            <v>4709</v>
          </cell>
          <cell r="B1409" t="str">
            <v>PCI MP20 FIS II</v>
          </cell>
          <cell r="C1409" t="str">
            <v>PEÇAS</v>
          </cell>
          <cell r="D1409" t="str">
            <v>PÇ</v>
          </cell>
        </row>
        <row r="1410">
          <cell r="A1410" t="str">
            <v>4711</v>
          </cell>
          <cell r="B1410" t="str">
            <v>PL CONTR LSC92R MP20 FI II</v>
          </cell>
          <cell r="C1410" t="str">
            <v>PEÇAS</v>
          </cell>
          <cell r="D1410" t="str">
            <v>PÇ</v>
          </cell>
        </row>
        <row r="1411">
          <cell r="A1411" t="str">
            <v>4723</v>
          </cell>
          <cell r="B1411" t="str">
            <v>BOCAL SAIDA INF GUI C/ SENSOR</v>
          </cell>
          <cell r="C1411" t="str">
            <v>PEÇAS</v>
          </cell>
          <cell r="D1411" t="str">
            <v>PÇ</v>
          </cell>
        </row>
        <row r="1412">
          <cell r="A1412" t="str">
            <v>4724</v>
          </cell>
          <cell r="B1412" t="str">
            <v>CHS INF MP2000 TH FI</v>
          </cell>
          <cell r="C1412" t="str">
            <v>PEÇAS</v>
          </cell>
          <cell r="D1412" t="str">
            <v>PÇ</v>
          </cell>
        </row>
        <row r="1413">
          <cell r="A1413" t="str">
            <v>4727</v>
          </cell>
          <cell r="B1413" t="str">
            <v>TMP FRN MP2000 TH FI</v>
          </cell>
          <cell r="C1413" t="str">
            <v>PEÇAS</v>
          </cell>
          <cell r="D1413" t="str">
            <v>PÇ</v>
          </cell>
        </row>
        <row r="1414">
          <cell r="A1414" t="str">
            <v>4728</v>
          </cell>
          <cell r="B1414" t="str">
            <v>MP20 SRC4FI26 MULTIPLIQ 500</v>
          </cell>
          <cell r="C1414" t="str">
            <v>IMPRESSORAS NÃO-FISCAIS</v>
          </cell>
          <cell r="D1414" t="str">
            <v>PP</v>
          </cell>
        </row>
        <row r="1415">
          <cell r="A1415" t="str">
            <v>4738</v>
          </cell>
          <cell r="B1415" t="str">
            <v>MP20 SRC4FI00 MP20 FI II R</v>
          </cell>
          <cell r="C1415" t="str">
            <v>IMPRESSORAS FISCAIS</v>
          </cell>
          <cell r="D1415" t="str">
            <v>PP</v>
          </cell>
        </row>
        <row r="1416">
          <cell r="A1416" t="str">
            <v>4739</v>
          </cell>
          <cell r="B1416" t="str">
            <v>ETIQ ALUM MP2000 TH FI</v>
          </cell>
          <cell r="C1416" t="str">
            <v>PEÇAS</v>
          </cell>
          <cell r="D1416" t="str">
            <v>PÇ</v>
          </cell>
        </row>
        <row r="1417">
          <cell r="A1417" t="str">
            <v>474</v>
          </cell>
          <cell r="B1417" t="str">
            <v>BARRA PIN 2X8 90G</v>
          </cell>
          <cell r="C1417" t="str">
            <v>PEÇAS</v>
          </cell>
          <cell r="D1417" t="str">
            <v>PÇ</v>
          </cell>
        </row>
        <row r="1418">
          <cell r="A1418" t="str">
            <v>4740</v>
          </cell>
          <cell r="B1418" t="str">
            <v xml:space="preserve">PB20 DRC8PR03 SNT             </v>
          </cell>
          <cell r="C1418" t="str">
            <v>BLOCOS</v>
          </cell>
          <cell r="D1418" t="str">
            <v>PP</v>
          </cell>
        </row>
        <row r="1419">
          <cell r="A1419" t="str">
            <v>4746</v>
          </cell>
          <cell r="B1419" t="str">
            <v>CX LACRE SW BASICO</v>
          </cell>
          <cell r="C1419" t="str">
            <v>PEÇAS</v>
          </cell>
          <cell r="D1419" t="str">
            <v>PÇ</v>
          </cell>
        </row>
        <row r="1420">
          <cell r="A1420" t="str">
            <v>4747</v>
          </cell>
          <cell r="B1420" t="str">
            <v>PINO CX LACRE SW BASICO</v>
          </cell>
          <cell r="C1420" t="str">
            <v>PEÇAS</v>
          </cell>
          <cell r="D1420" t="str">
            <v>PÇ</v>
          </cell>
        </row>
        <row r="1421">
          <cell r="A1421" t="str">
            <v>4748</v>
          </cell>
          <cell r="B1421" t="str">
            <v>MP20 SRC4FI26 MULTIPLIQ PRO</v>
          </cell>
          <cell r="C1421" t="str">
            <v>IMPRESSORAS NÃO-FISCAIS</v>
          </cell>
          <cell r="D1421" t="str">
            <v>PP</v>
          </cell>
        </row>
        <row r="1422">
          <cell r="A1422" t="str">
            <v>4754</v>
          </cell>
          <cell r="B1422" t="str">
            <v>PL CONT PB20TH LT38X DUAL MONT</v>
          </cell>
          <cell r="C1422" t="str">
            <v>PEÇAS</v>
          </cell>
          <cell r="D1422" t="str">
            <v>PÇ</v>
          </cell>
        </row>
        <row r="1423">
          <cell r="A1423" t="str">
            <v>476</v>
          </cell>
          <cell r="B1423" t="str">
            <v>CON CPC PA/P4 FEM</v>
          </cell>
          <cell r="C1423" t="str">
            <v>PEÇAS</v>
          </cell>
          <cell r="D1423" t="str">
            <v>PÇ</v>
          </cell>
        </row>
        <row r="1424">
          <cell r="A1424" t="str">
            <v>4760</v>
          </cell>
          <cell r="B1424" t="str">
            <v>MP20 SRC4FI26 MPLIQ PRO</v>
          </cell>
          <cell r="C1424" t="str">
            <v>IMPRESSORAS NÃO-FISCAIS</v>
          </cell>
          <cell r="D1424" t="str">
            <v>PP</v>
          </cell>
        </row>
        <row r="1425">
          <cell r="A1425" t="str">
            <v>4777</v>
          </cell>
          <cell r="B1425" t="str">
            <v>LEIT DIONE + MODEM BEMATEF</v>
          </cell>
          <cell r="C1425" t="str">
            <v>LEITORES</v>
          </cell>
          <cell r="D1425" t="str">
            <v>PP</v>
          </cell>
        </row>
        <row r="1426">
          <cell r="A1426" t="str">
            <v>4778</v>
          </cell>
          <cell r="B1426" t="str">
            <v>MP20 TRIX FISC-FI ECF-IF</v>
          </cell>
          <cell r="C1426" t="str">
            <v>IMPRESSORAS FISCAIS</v>
          </cell>
          <cell r="D1426" t="str">
            <v>PP</v>
          </cell>
        </row>
        <row r="1427">
          <cell r="A1427" t="str">
            <v>4788</v>
          </cell>
          <cell r="B1427" t="str">
            <v xml:space="preserve">MP20 SRC4FIII00 VENEZUELA     </v>
          </cell>
          <cell r="C1427" t="str">
            <v>IMPRESSORAS FISCAIS</v>
          </cell>
          <cell r="D1427" t="str">
            <v>PP</v>
          </cell>
        </row>
        <row r="1428">
          <cell r="A1428" t="str">
            <v>4798</v>
          </cell>
          <cell r="B1428" t="str">
            <v>MP20 SRC4FI00 MP20 FI II RECON</v>
          </cell>
          <cell r="C1428" t="str">
            <v>IMPRESSORAS FISCAIS</v>
          </cell>
          <cell r="D1428" t="str">
            <v>PP</v>
          </cell>
        </row>
        <row r="1429">
          <cell r="A1429" t="str">
            <v>48</v>
          </cell>
          <cell r="B1429" t="str">
            <v>RES CAR 470R 1/4W 5%</v>
          </cell>
          <cell r="C1429" t="str">
            <v>PEÇAS</v>
          </cell>
          <cell r="D1429" t="str">
            <v>PÇ</v>
          </cell>
        </row>
        <row r="1430">
          <cell r="A1430" t="str">
            <v>4802</v>
          </cell>
          <cell r="B1430" t="str">
            <v>PL CONTR TH 485</v>
          </cell>
          <cell r="C1430" t="str">
            <v>PEÇAS</v>
          </cell>
          <cell r="D1430" t="str">
            <v>PÇ</v>
          </cell>
        </row>
        <row r="1431">
          <cell r="A1431" t="str">
            <v>4809</v>
          </cell>
          <cell r="B1431" t="str">
            <v>PCI MP40 FIS II</v>
          </cell>
          <cell r="C1431" t="str">
            <v>PEÇAS</v>
          </cell>
          <cell r="D1431" t="str">
            <v>PÇ</v>
          </cell>
        </row>
        <row r="1432">
          <cell r="A1432" t="str">
            <v>481</v>
          </cell>
          <cell r="B1432" t="str">
            <v>CONJ PL MAR B6 II</v>
          </cell>
          <cell r="C1432" t="str">
            <v>PEÇAS</v>
          </cell>
          <cell r="D1432" t="str">
            <v>PÇ</v>
          </cell>
        </row>
        <row r="1433">
          <cell r="A1433" t="str">
            <v>4811</v>
          </cell>
          <cell r="B1433" t="str">
            <v>PL CONTR MSC00R RAM32K</v>
          </cell>
          <cell r="C1433" t="str">
            <v>PEÇAS</v>
          </cell>
          <cell r="D1433" t="str">
            <v>PÇ</v>
          </cell>
        </row>
        <row r="1434">
          <cell r="A1434" t="str">
            <v>4819</v>
          </cell>
          <cell r="B1434" t="str">
            <v>PCI SENSOR PRES BM</v>
          </cell>
          <cell r="C1434" t="str">
            <v>PEÇAS</v>
          </cell>
          <cell r="D1434" t="str">
            <v>PÇ</v>
          </cell>
        </row>
        <row r="1435">
          <cell r="A1435" t="str">
            <v>4820</v>
          </cell>
          <cell r="B1435" t="str">
            <v>MP20 DRBIGM24 EAGLE</v>
          </cell>
          <cell r="C1435" t="str">
            <v>IMPRESSORAS NÃO-FISCAIS</v>
          </cell>
          <cell r="D1435" t="str">
            <v>PP</v>
          </cell>
        </row>
        <row r="1436">
          <cell r="A1436" t="str">
            <v>4825</v>
          </cell>
          <cell r="B1436" t="str">
            <v>PL SENSOR PRES BM</v>
          </cell>
          <cell r="C1436" t="str">
            <v>PEÇAS</v>
          </cell>
          <cell r="D1436" t="str">
            <v>PÇ</v>
          </cell>
        </row>
        <row r="1437">
          <cell r="A1437" t="str">
            <v>4834-00</v>
          </cell>
          <cell r="B1437" t="str">
            <v>DOBR TRAS ESQ MP2000 PLASTICA</v>
          </cell>
          <cell r="C1437" t="str">
            <v>PEÇAS</v>
          </cell>
          <cell r="D1437" t="str">
            <v>PÇ</v>
          </cell>
        </row>
        <row r="1438">
          <cell r="A1438" t="str">
            <v>4835-00</v>
          </cell>
          <cell r="B1438" t="str">
            <v>DOBR TRAS DIR MP2000 PLASTICA</v>
          </cell>
          <cell r="C1438" t="str">
            <v>PEÇAS</v>
          </cell>
          <cell r="D1438" t="str">
            <v>PÇ</v>
          </cell>
        </row>
        <row r="1439">
          <cell r="A1439" t="str">
            <v>4841-00</v>
          </cell>
          <cell r="B1439" t="str">
            <v>DOBR FRN ESQ MP2000 PLASTICA</v>
          </cell>
          <cell r="C1439" t="str">
            <v>PEÇAS</v>
          </cell>
          <cell r="D1439" t="str">
            <v>PÇ</v>
          </cell>
        </row>
        <row r="1440">
          <cell r="A1440" t="str">
            <v>4842-00</v>
          </cell>
          <cell r="B1440" t="str">
            <v>DOBR FRN DIR MP2000 PLASTICA</v>
          </cell>
          <cell r="C1440" t="str">
            <v>PEÇAS</v>
          </cell>
          <cell r="D1440" t="str">
            <v>PÇ</v>
          </cell>
        </row>
        <row r="1441">
          <cell r="A1441" t="str">
            <v>4855</v>
          </cell>
          <cell r="B1441" t="str">
            <v>TRAVA CHV ON/OFF FI</v>
          </cell>
          <cell r="C1441" t="str">
            <v>PEÇAS</v>
          </cell>
          <cell r="D1441" t="str">
            <v>PÇ</v>
          </cell>
        </row>
        <row r="1442">
          <cell r="A1442" t="str">
            <v>4860</v>
          </cell>
          <cell r="B1442" t="str">
            <v>KIT GAB MP20 C/ REBOB</v>
          </cell>
          <cell r="C1442" t="str">
            <v>PEÇAS</v>
          </cell>
          <cell r="D1442" t="str">
            <v>PÇ</v>
          </cell>
        </row>
        <row r="1443">
          <cell r="A1443" t="str">
            <v>488</v>
          </cell>
          <cell r="B1443" t="str">
            <v>PCI MOD FIS</v>
          </cell>
          <cell r="C1443" t="str">
            <v>PEÇAS</v>
          </cell>
          <cell r="D1443" t="str">
            <v>PÇ</v>
          </cell>
        </row>
        <row r="1444">
          <cell r="A1444" t="str">
            <v>4880</v>
          </cell>
          <cell r="B1444" t="str">
            <v>PB20 I4C5SE23 BS C/ BOCAL</v>
          </cell>
          <cell r="C1444" t="str">
            <v>BLOCOS</v>
          </cell>
          <cell r="D1444" t="str">
            <v>PP</v>
          </cell>
        </row>
        <row r="1445">
          <cell r="A1445" t="str">
            <v>4883</v>
          </cell>
          <cell r="B1445" t="str">
            <v>GAB C/43 TECLAS SB2010 TMPG</v>
          </cell>
          <cell r="C1445" t="str">
            <v>PEÇAS</v>
          </cell>
          <cell r="D1445" t="str">
            <v>PÇ</v>
          </cell>
        </row>
        <row r="1446">
          <cell r="A1446" t="str">
            <v>4885</v>
          </cell>
          <cell r="B1446" t="str">
            <v>KIT BOCAL/GUILHOTINA PB20 3880</v>
          </cell>
          <cell r="C1446" t="str">
            <v xml:space="preserve">KIT MANUFATURADOS             </v>
          </cell>
          <cell r="D1446" t="str">
            <v>PP</v>
          </cell>
        </row>
        <row r="1447">
          <cell r="A1447" t="str">
            <v>49</v>
          </cell>
          <cell r="B1447" t="str">
            <v>RES CAR 1KR 1/4W 5%</v>
          </cell>
          <cell r="C1447" t="str">
            <v>PEÇAS</v>
          </cell>
          <cell r="D1447" t="str">
            <v>PÇ</v>
          </cell>
        </row>
        <row r="1448">
          <cell r="A1448" t="str">
            <v>4900</v>
          </cell>
          <cell r="B1448" t="str">
            <v>MP20 DRC5GM00</v>
          </cell>
          <cell r="C1448" t="str">
            <v>IMPRESSORAS NÃO-FISCAIS</v>
          </cell>
          <cell r="D1448" t="str">
            <v>PP</v>
          </cell>
        </row>
        <row r="1449">
          <cell r="A1449" t="str">
            <v>4908</v>
          </cell>
          <cell r="B1449" t="str">
            <v>TMP FRN MP20 TH</v>
          </cell>
          <cell r="C1449" t="str">
            <v>PEÇAS</v>
          </cell>
          <cell r="D1449" t="str">
            <v>PÇ</v>
          </cell>
        </row>
        <row r="1450">
          <cell r="A1450" t="str">
            <v>4912</v>
          </cell>
          <cell r="B1450" t="str">
            <v>FACA SERRILHADA MP20</v>
          </cell>
          <cell r="C1450" t="str">
            <v>PEÇAS</v>
          </cell>
          <cell r="D1450" t="str">
            <v>PÇ</v>
          </cell>
        </row>
        <row r="1451">
          <cell r="A1451" t="str">
            <v>4914</v>
          </cell>
          <cell r="B1451" t="str">
            <v>BOB PAP TH 80X65MM</v>
          </cell>
          <cell r="C1451" t="str">
            <v>PEÇAS</v>
          </cell>
          <cell r="D1451" t="str">
            <v>PÇ</v>
          </cell>
        </row>
        <row r="1452">
          <cell r="A1452" t="str">
            <v>4926</v>
          </cell>
          <cell r="B1452" t="str">
            <v>PL CONTR LSC92I RAM32K</v>
          </cell>
          <cell r="C1452" t="str">
            <v>PEÇAS</v>
          </cell>
          <cell r="D1452" t="str">
            <v>PÇ</v>
          </cell>
        </row>
        <row r="1453">
          <cell r="A1453" t="str">
            <v>4952</v>
          </cell>
          <cell r="B1453" t="str">
            <v>ETIQ IBM PONTO PR IB40 BR</v>
          </cell>
          <cell r="C1453" t="str">
            <v>PEÇAS</v>
          </cell>
          <cell r="D1453" t="str">
            <v>PÇ</v>
          </cell>
        </row>
        <row r="1454">
          <cell r="A1454" t="str">
            <v>4960</v>
          </cell>
          <cell r="B1454" t="str">
            <v>BARRA PIN 1x9 180G</v>
          </cell>
          <cell r="C1454" t="str">
            <v>PEÇAS</v>
          </cell>
          <cell r="D1454" t="str">
            <v>PÇ</v>
          </cell>
        </row>
        <row r="1455">
          <cell r="A1455" t="str">
            <v>4966</v>
          </cell>
          <cell r="B1455" t="str">
            <v>CI SMD L6219DS</v>
          </cell>
          <cell r="C1455" t="str">
            <v>PEÇAS</v>
          </cell>
          <cell r="D1455" t="str">
            <v>PÇ</v>
          </cell>
        </row>
        <row r="1456">
          <cell r="A1456" t="str">
            <v>4987</v>
          </cell>
          <cell r="B1456" t="str">
            <v>FTE FULL RANGE P/PIN PAD DIONE</v>
          </cell>
          <cell r="C1456" t="str">
            <v>OUTROS</v>
          </cell>
          <cell r="D1456" t="str">
            <v>R</v>
          </cell>
        </row>
        <row r="1457">
          <cell r="A1457" t="str">
            <v>4990</v>
          </cell>
          <cell r="B1457" t="str">
            <v>MP20 PPB6NN17 PROCOMP C/ MAN</v>
          </cell>
          <cell r="C1457" t="str">
            <v>IMPRESSORAS NÃO-FISCAIS</v>
          </cell>
          <cell r="D1457" t="str">
            <v>PP</v>
          </cell>
        </row>
        <row r="1458">
          <cell r="A1458" t="str">
            <v>4996</v>
          </cell>
          <cell r="B1458" t="str">
            <v>CABO ACION KC-4112</v>
          </cell>
          <cell r="C1458" t="str">
            <v>PEÇAS</v>
          </cell>
          <cell r="D1458" t="str">
            <v>PÇ</v>
          </cell>
        </row>
        <row r="1459">
          <cell r="A1459" t="str">
            <v>5</v>
          </cell>
          <cell r="B1459" t="str">
            <v>CI TTL 74LS374</v>
          </cell>
          <cell r="C1459" t="str">
            <v>PEÇAS</v>
          </cell>
          <cell r="D1459" t="str">
            <v>PÇ</v>
          </cell>
        </row>
        <row r="1460">
          <cell r="A1460" t="str">
            <v>50</v>
          </cell>
          <cell r="B1460" t="str">
            <v>RES CAR 2,2KR 1/4W 5%</v>
          </cell>
          <cell r="C1460" t="str">
            <v>PEÇAS</v>
          </cell>
          <cell r="D1460" t="str">
            <v>PÇ</v>
          </cell>
        </row>
        <row r="1461">
          <cell r="A1461" t="str">
            <v>5009</v>
          </cell>
          <cell r="B1461" t="str">
            <v>CABO SERIAL KC-4112</v>
          </cell>
          <cell r="C1461" t="str">
            <v>PEÇAS</v>
          </cell>
          <cell r="D1461" t="str">
            <v>PÇ</v>
          </cell>
        </row>
        <row r="1462">
          <cell r="A1462" t="str">
            <v>5023</v>
          </cell>
          <cell r="B1462" t="str">
            <v>CABO ON/OFF KC4112</v>
          </cell>
          <cell r="C1462" t="str">
            <v>PEÇAS</v>
          </cell>
          <cell r="D1462" t="str">
            <v>PÇ</v>
          </cell>
        </row>
        <row r="1463">
          <cell r="A1463" t="str">
            <v>5024</v>
          </cell>
          <cell r="B1463" t="str">
            <v>PIN PAD / LEITORA SC-552</v>
          </cell>
          <cell r="C1463" t="str">
            <v>PEÇAS</v>
          </cell>
          <cell r="D1463" t="str">
            <v>PÇ</v>
          </cell>
        </row>
        <row r="1464">
          <cell r="A1464" t="str">
            <v>5025</v>
          </cell>
          <cell r="B1464" t="str">
            <v>FONTE PIN PAD SC552</v>
          </cell>
          <cell r="C1464" t="str">
            <v>PEÇAS</v>
          </cell>
          <cell r="D1464" t="str">
            <v>PÇ</v>
          </cell>
        </row>
        <row r="1465">
          <cell r="A1465" t="str">
            <v>5026</v>
          </cell>
          <cell r="B1465" t="str">
            <v>CABO PIN PAD SC552</v>
          </cell>
          <cell r="C1465" t="str">
            <v>PEÇAS</v>
          </cell>
          <cell r="D1465" t="str">
            <v>PÇ</v>
          </cell>
        </row>
        <row r="1466">
          <cell r="A1466" t="str">
            <v>505</v>
          </cell>
          <cell r="B1466" t="str">
            <v>PCI PL MAR B6 II</v>
          </cell>
          <cell r="C1466" t="str">
            <v>PEÇAS</v>
          </cell>
          <cell r="D1466" t="str">
            <v>PÇ</v>
          </cell>
        </row>
        <row r="1467">
          <cell r="A1467" t="str">
            <v>5065</v>
          </cell>
          <cell r="B1467" t="str">
            <v>CAP ELT 10UF/35V PEQUENO</v>
          </cell>
          <cell r="C1467" t="str">
            <v>PEÇAS</v>
          </cell>
          <cell r="D1467" t="str">
            <v>PÇ</v>
          </cell>
        </row>
        <row r="1468">
          <cell r="A1468" t="str">
            <v>5081</v>
          </cell>
          <cell r="B1468" t="str">
            <v>MEC DP410 MF MONO</v>
          </cell>
          <cell r="C1468" t="str">
            <v>PEÇAS</v>
          </cell>
          <cell r="D1468" t="str">
            <v>PÇ</v>
          </cell>
        </row>
        <row r="1469">
          <cell r="A1469" t="str">
            <v>5-0906-10</v>
          </cell>
          <cell r="B1469" t="str">
            <v>LAZER SCAN ENF</v>
          </cell>
          <cell r="C1469" t="str">
            <v>PEÇAS</v>
          </cell>
          <cell r="D1469" t="str">
            <v>PÇ</v>
          </cell>
        </row>
        <row r="1470">
          <cell r="A1470" t="str">
            <v>51</v>
          </cell>
          <cell r="B1470" t="str">
            <v>RES CAR 3,3KR 1/4W 5%</v>
          </cell>
          <cell r="C1470" t="str">
            <v>PEÇAS</v>
          </cell>
          <cell r="D1470" t="str">
            <v>PÇ</v>
          </cell>
        </row>
        <row r="1471">
          <cell r="A1471" t="str">
            <v>52</v>
          </cell>
          <cell r="B1471" t="str">
            <v>RES CAR 4,7KR 1/4W 5%</v>
          </cell>
          <cell r="C1471" t="str">
            <v>PEÇAS</v>
          </cell>
          <cell r="D1471" t="str">
            <v>PÇ</v>
          </cell>
        </row>
        <row r="1472">
          <cell r="A1472" t="str">
            <v>520080007</v>
          </cell>
          <cell r="B1472" t="str">
            <v>PAR PH CP M3X16 20.11.008</v>
          </cell>
          <cell r="C1472" t="str">
            <v>PEÇAS</v>
          </cell>
          <cell r="D1472" t="str">
            <v>PÇ</v>
          </cell>
        </row>
        <row r="1473">
          <cell r="A1473" t="str">
            <v>522200001</v>
          </cell>
          <cell r="B1473" t="str">
            <v>ANEL ELSTC RS 2,3 20.48.002</v>
          </cell>
          <cell r="C1473" t="str">
            <v>PEÇAS</v>
          </cell>
          <cell r="D1473" t="str">
            <v>PÇ</v>
          </cell>
        </row>
        <row r="1474">
          <cell r="A1474" t="str">
            <v>522200002</v>
          </cell>
          <cell r="B1474" t="str">
            <v>ANEL ELSTC RS 3,2 20.48.004</v>
          </cell>
          <cell r="C1474" t="str">
            <v>PEÇAS</v>
          </cell>
          <cell r="D1474" t="str">
            <v>PÇ</v>
          </cell>
        </row>
        <row r="1475">
          <cell r="A1475" t="str">
            <v>522200003</v>
          </cell>
          <cell r="B1475" t="str">
            <v>ANEL ELSTC RS 4,0 20.48.006</v>
          </cell>
          <cell r="C1475" t="str">
            <v>PEÇAS</v>
          </cell>
          <cell r="D1475" t="str">
            <v>PÇ</v>
          </cell>
        </row>
        <row r="1476">
          <cell r="A1476" t="str">
            <v>522300000</v>
          </cell>
          <cell r="B1476" t="str">
            <v>PIN ELSTC 1,5X8 20.50.004</v>
          </cell>
          <cell r="C1476" t="str">
            <v>OUTROS</v>
          </cell>
          <cell r="D1476" t="str">
            <v>R</v>
          </cell>
        </row>
        <row r="1477">
          <cell r="A1477" t="str">
            <v>5232</v>
          </cell>
          <cell r="B1477" t="str">
            <v>MOTOR 8000RPM 24V</v>
          </cell>
          <cell r="C1477" t="str">
            <v>PEÇAS</v>
          </cell>
          <cell r="D1477" t="str">
            <v>PÇ</v>
          </cell>
        </row>
        <row r="1478">
          <cell r="A1478" t="str">
            <v>524100000</v>
          </cell>
          <cell r="B1478" t="str">
            <v>ARR PRESS 1/8" 20.42.004</v>
          </cell>
          <cell r="C1478" t="str">
            <v>PEÇAS</v>
          </cell>
          <cell r="D1478" t="str">
            <v>PÇ</v>
          </cell>
        </row>
        <row r="1479">
          <cell r="A1479" t="str">
            <v>524200009</v>
          </cell>
          <cell r="B1479" t="str">
            <v>ARR AJ EIXO CMD 0.45MM</v>
          </cell>
          <cell r="C1479" t="str">
            <v>PEÇAS</v>
          </cell>
          <cell r="D1479" t="str">
            <v>PÇ</v>
          </cell>
        </row>
        <row r="1480">
          <cell r="A1480" t="str">
            <v>524200015</v>
          </cell>
          <cell r="B1480" t="str">
            <v>ARR AJ EIXO CMD 0.15MM</v>
          </cell>
          <cell r="C1480" t="str">
            <v>PEÇAS</v>
          </cell>
          <cell r="D1480" t="str">
            <v>PÇ</v>
          </cell>
        </row>
        <row r="1481">
          <cell r="A1481" t="str">
            <v>524300001</v>
          </cell>
          <cell r="B1481" t="str">
            <v>ARR DENT 3,7X7MM G623 2044003</v>
          </cell>
          <cell r="C1481" t="str">
            <v>PEÇAS</v>
          </cell>
          <cell r="D1481" t="str">
            <v>PÇ</v>
          </cell>
        </row>
        <row r="1482">
          <cell r="A1482" t="str">
            <v>5260</v>
          </cell>
          <cell r="B1482" t="str">
            <v>MEC TH LT388 V ZPM CMP</v>
          </cell>
          <cell r="C1482" t="str">
            <v>PEÇAS</v>
          </cell>
          <cell r="D1482" t="str">
            <v>PÇ</v>
          </cell>
        </row>
        <row r="1483">
          <cell r="A1483" t="str">
            <v>53</v>
          </cell>
          <cell r="B1483" t="str">
            <v>RES CAR 5,6KR 1/4W 5%</v>
          </cell>
          <cell r="C1483" t="str">
            <v>PEÇAS</v>
          </cell>
          <cell r="D1483" t="str">
            <v>PÇ</v>
          </cell>
        </row>
        <row r="1484">
          <cell r="A1484" t="str">
            <v>5324</v>
          </cell>
          <cell r="B1484" t="str">
            <v>KIT CTRL TECSIMI + MEC DP617</v>
          </cell>
          <cell r="C1484" t="str">
            <v xml:space="preserve">KIT MANUFATURADOS             </v>
          </cell>
          <cell r="D1484" t="str">
            <v>PP</v>
          </cell>
        </row>
        <row r="1485">
          <cell r="A1485" t="str">
            <v>5327</v>
          </cell>
          <cell r="B1485" t="str">
            <v>PB20 DRC8PR23 ABN</v>
          </cell>
          <cell r="C1485" t="str">
            <v>BLOCOS</v>
          </cell>
          <cell r="D1485" t="str">
            <v>PP</v>
          </cell>
        </row>
        <row r="1486">
          <cell r="A1486" t="str">
            <v>5329</v>
          </cell>
          <cell r="B1486" t="str">
            <v>PL CONTR PB20TH LT38X</v>
          </cell>
          <cell r="C1486" t="str">
            <v>PEÇAS</v>
          </cell>
          <cell r="D1486" t="str">
            <v>PÇ</v>
          </cell>
        </row>
        <row r="1487">
          <cell r="A1487" t="str">
            <v>5337</v>
          </cell>
          <cell r="B1487" t="str">
            <v xml:space="preserve">PB20 DRC8PR23 ABN FULL        </v>
          </cell>
          <cell r="C1487" t="str">
            <v>BLOCOS</v>
          </cell>
          <cell r="D1487" t="str">
            <v>PP</v>
          </cell>
        </row>
        <row r="1488">
          <cell r="A1488" t="str">
            <v>5341</v>
          </cell>
          <cell r="B1488" t="str">
            <v>PL CTRL TH KC4112</v>
          </cell>
          <cell r="C1488" t="str">
            <v>PEÇAS</v>
          </cell>
          <cell r="D1488" t="str">
            <v>PÇ</v>
          </cell>
        </row>
        <row r="1489">
          <cell r="A1489" t="str">
            <v>5349</v>
          </cell>
          <cell r="B1489" t="str">
            <v>BLIND SUP PL CTRL 4679-3B4</v>
          </cell>
          <cell r="C1489" t="str">
            <v>PEÇAS</v>
          </cell>
          <cell r="D1489" t="str">
            <v>PÇ</v>
          </cell>
        </row>
        <row r="1490">
          <cell r="A1490" t="str">
            <v>5350</v>
          </cell>
          <cell r="B1490" t="str">
            <v>PB20 I4C5PR23 ITA7BDJ</v>
          </cell>
          <cell r="C1490" t="str">
            <v>BLOCOS</v>
          </cell>
          <cell r="D1490" t="str">
            <v>PP</v>
          </cell>
        </row>
        <row r="1491">
          <cell r="A1491" t="str">
            <v>5357</v>
          </cell>
          <cell r="B1491" t="str">
            <v>PB20 DRC8PR23 DUAL CPT</v>
          </cell>
          <cell r="C1491" t="str">
            <v>BLOCOS</v>
          </cell>
          <cell r="D1491" t="str">
            <v>PP</v>
          </cell>
        </row>
        <row r="1492">
          <cell r="A1492" t="str">
            <v>5362</v>
          </cell>
          <cell r="B1492" t="str">
            <v>ETIQ LACRE S/ PARECER Y6000</v>
          </cell>
          <cell r="C1492" t="str">
            <v>PEÇAS</v>
          </cell>
          <cell r="D1492" t="str">
            <v>PÇ</v>
          </cell>
        </row>
        <row r="1493">
          <cell r="A1493" t="str">
            <v>5363</v>
          </cell>
          <cell r="B1493" t="str">
            <v>ETIQ LACRE S/ PARECER Y2000</v>
          </cell>
          <cell r="C1493" t="str">
            <v>PEÇAS</v>
          </cell>
          <cell r="D1493" t="str">
            <v>PÇ</v>
          </cell>
        </row>
        <row r="1494">
          <cell r="A1494" t="str">
            <v>5364</v>
          </cell>
          <cell r="B1494" t="str">
            <v>ETIQ LACRE S/ PARECER Y8000</v>
          </cell>
          <cell r="C1494" t="str">
            <v>PEÇAS</v>
          </cell>
          <cell r="D1494" t="str">
            <v>PÇ</v>
          </cell>
        </row>
        <row r="1495">
          <cell r="A1495" t="str">
            <v>5365</v>
          </cell>
          <cell r="B1495" t="str">
            <v>ETIQ LACRE S/ PARECER Y8500</v>
          </cell>
          <cell r="C1495" t="str">
            <v>PEÇAS</v>
          </cell>
          <cell r="D1495" t="str">
            <v>PÇ</v>
          </cell>
        </row>
        <row r="1496">
          <cell r="A1496" t="str">
            <v>5373</v>
          </cell>
          <cell r="B1496" t="str">
            <v>OPTO RP1-221</v>
          </cell>
          <cell r="C1496" t="str">
            <v>PEÇAS</v>
          </cell>
          <cell r="D1496" t="str">
            <v>PÇ</v>
          </cell>
        </row>
        <row r="1497">
          <cell r="A1497" t="str">
            <v>5377</v>
          </cell>
          <cell r="B1497" t="str">
            <v>PB20 DRC8PR23 DUAL CPT SPA</v>
          </cell>
          <cell r="C1497" t="str">
            <v>BLOCOS</v>
          </cell>
          <cell r="D1497" t="str">
            <v>PP</v>
          </cell>
        </row>
        <row r="1498">
          <cell r="A1498" t="str">
            <v>5387</v>
          </cell>
          <cell r="B1498" t="str">
            <v>PB20 DRC8PR23 SNT FULL</v>
          </cell>
          <cell r="C1498" t="str">
            <v>BLOCOS</v>
          </cell>
          <cell r="D1498" t="str">
            <v>PP</v>
          </cell>
        </row>
        <row r="1499">
          <cell r="A1499" t="str">
            <v>5400</v>
          </cell>
          <cell r="B1499" t="str">
            <v>MULTIPLIQ 501</v>
          </cell>
          <cell r="C1499" t="str">
            <v>OUTROS</v>
          </cell>
          <cell r="D1499" t="str">
            <v>PP</v>
          </cell>
        </row>
        <row r="1500">
          <cell r="A1500" t="str">
            <v>5402</v>
          </cell>
          <cell r="B1500" t="str">
            <v>PL CTRL M501 PDV20</v>
          </cell>
          <cell r="C1500" t="str">
            <v>PEÇAS</v>
          </cell>
          <cell r="D1500" t="str">
            <v>PÇ</v>
          </cell>
        </row>
        <row r="1501">
          <cell r="A1501" t="str">
            <v>5408</v>
          </cell>
          <cell r="B1501" t="str">
            <v xml:space="preserve">MP40 SRTMFI03 BR40 IF2 ECF-IF </v>
          </cell>
          <cell r="C1501" t="str">
            <v>IMPRESSORAS FISCAIS</v>
          </cell>
          <cell r="D1501" t="str">
            <v>PP</v>
          </cell>
        </row>
        <row r="1502">
          <cell r="A1502" t="str">
            <v>5424</v>
          </cell>
          <cell r="B1502" t="str">
            <v>FONTE 110/220V-12VDC 800mA</v>
          </cell>
          <cell r="C1502" t="str">
            <v>PEÇAS</v>
          </cell>
          <cell r="D1502" t="str">
            <v>PÇ</v>
          </cell>
        </row>
        <row r="1503">
          <cell r="A1503" t="str">
            <v>5456</v>
          </cell>
          <cell r="B1503" t="str">
            <v>KIT PIN PAD VERIFONE CANAIS</v>
          </cell>
          <cell r="C1503" t="str">
            <v xml:space="preserve">KIT MANUFATURADOS             </v>
          </cell>
          <cell r="D1503" t="str">
            <v>PP</v>
          </cell>
        </row>
        <row r="1504">
          <cell r="A1504" t="str">
            <v>5465</v>
          </cell>
          <cell r="B1504" t="str">
            <v>PIN PAD VERIFONE SC5000 + FTE</v>
          </cell>
          <cell r="C1504" t="str">
            <v>OUTROS</v>
          </cell>
          <cell r="D1504" t="str">
            <v>R</v>
          </cell>
        </row>
        <row r="1505">
          <cell r="A1505" t="str">
            <v>5467</v>
          </cell>
          <cell r="B1505" t="str">
            <v>PB20 I4C5PR23 DRIVE THRU</v>
          </cell>
          <cell r="C1505" t="str">
            <v>BLOCOS</v>
          </cell>
          <cell r="D1505" t="str">
            <v>PP</v>
          </cell>
        </row>
        <row r="1506">
          <cell r="A1506" t="str">
            <v>5480</v>
          </cell>
          <cell r="B1506" t="str">
            <v>MEC LT-481 STRAIGHT</v>
          </cell>
          <cell r="C1506" t="str">
            <v>PEÇAS</v>
          </cell>
          <cell r="D1506" t="str">
            <v>PP</v>
          </cell>
        </row>
        <row r="1507">
          <cell r="A1507" t="str">
            <v>5488</v>
          </cell>
          <cell r="B1507" t="str">
            <v>ROLO PRESS PRES 112 BM</v>
          </cell>
          <cell r="C1507" t="str">
            <v>PEÇAS</v>
          </cell>
          <cell r="D1507" t="str">
            <v>PÇ</v>
          </cell>
        </row>
        <row r="1508">
          <cell r="A1508" t="str">
            <v>5490</v>
          </cell>
          <cell r="B1508" t="str">
            <v>GUI ACS-249F</v>
          </cell>
          <cell r="C1508" t="str">
            <v>PEÇAS</v>
          </cell>
          <cell r="D1508" t="str">
            <v>PÇ</v>
          </cell>
        </row>
        <row r="1509">
          <cell r="A1509" t="str">
            <v>549200000</v>
          </cell>
          <cell r="B1509" t="str">
            <v>MOLA ALAV TRAC FITA 31.13.007</v>
          </cell>
          <cell r="C1509" t="str">
            <v>PEÇAS</v>
          </cell>
          <cell r="D1509" t="str">
            <v>PÇ</v>
          </cell>
        </row>
        <row r="1510">
          <cell r="A1510" t="str">
            <v>549200001</v>
          </cell>
          <cell r="B1510" t="str">
            <v>MOLA GATIL REB PAP 31.13.030</v>
          </cell>
          <cell r="C1510" t="str">
            <v>PEÇAS</v>
          </cell>
          <cell r="D1510" t="str">
            <v>PÇ</v>
          </cell>
        </row>
        <row r="1511">
          <cell r="A1511" t="str">
            <v>549200002</v>
          </cell>
          <cell r="B1511" t="str">
            <v>MOLA PRESS SPT ROLO 31.13.039</v>
          </cell>
          <cell r="C1511" t="str">
            <v>PEÇAS</v>
          </cell>
          <cell r="D1511" t="str">
            <v>PÇ</v>
          </cell>
        </row>
        <row r="1512">
          <cell r="A1512" t="str">
            <v>549200003</v>
          </cell>
          <cell r="B1512" t="str">
            <v>MOLA DIR ACION ENTR 31.13.046</v>
          </cell>
          <cell r="C1512" t="str">
            <v>PEÇAS</v>
          </cell>
          <cell r="D1512" t="str">
            <v>PÇ</v>
          </cell>
        </row>
        <row r="1513">
          <cell r="A1513" t="str">
            <v>549200005</v>
          </cell>
          <cell r="B1513" t="str">
            <v>MOLA ESQ ACION DIN 172223C</v>
          </cell>
          <cell r="C1513" t="str">
            <v>PEÇAS</v>
          </cell>
          <cell r="D1513" t="str">
            <v>PÇ</v>
          </cell>
        </row>
        <row r="1514">
          <cell r="A1514" t="str">
            <v>549200009</v>
          </cell>
          <cell r="B1514" t="str">
            <v>MOLA SOLN ENTR 31.13.048</v>
          </cell>
          <cell r="C1514" t="str">
            <v>PEÇAS</v>
          </cell>
          <cell r="D1514" t="str">
            <v>PÇ</v>
          </cell>
        </row>
        <row r="1515">
          <cell r="A1515" t="str">
            <v>549200038</v>
          </cell>
          <cell r="B1515" t="str">
            <v>MOLA TRAC FITA IM48 93.04.746</v>
          </cell>
          <cell r="C1515" t="str">
            <v>PEÇAS</v>
          </cell>
          <cell r="D1515" t="str">
            <v>PÇ</v>
          </cell>
        </row>
        <row r="1516">
          <cell r="A1516" t="str">
            <v>549200042</v>
          </cell>
          <cell r="B1516" t="str">
            <v>MOLA ALAV ACION MICRO-SWITCH</v>
          </cell>
          <cell r="C1516" t="str">
            <v>PEÇAS</v>
          </cell>
          <cell r="D1516" t="str">
            <v>PÇ</v>
          </cell>
        </row>
        <row r="1517">
          <cell r="A1517" t="str">
            <v>549200045</v>
          </cell>
          <cell r="B1517" t="str">
            <v>MOLA PRESS ENGR 31.13.038</v>
          </cell>
          <cell r="C1517" t="str">
            <v>PEÇAS</v>
          </cell>
          <cell r="D1517" t="str">
            <v>PÇ</v>
          </cell>
        </row>
        <row r="1518">
          <cell r="A1518" t="str">
            <v>549200046</v>
          </cell>
          <cell r="B1518" t="str">
            <v>MOLA ALAV TRAC IM70CH 9320658</v>
          </cell>
          <cell r="C1518" t="str">
            <v>PEÇAS</v>
          </cell>
          <cell r="D1518" t="str">
            <v>PÇ</v>
          </cell>
        </row>
        <row r="1519">
          <cell r="A1519" t="str">
            <v>549200068</v>
          </cell>
          <cell r="B1519" t="str">
            <v>MOLA ALIN B6</v>
          </cell>
          <cell r="C1519" t="str">
            <v>PEÇAS</v>
          </cell>
          <cell r="D1519" t="str">
            <v>PÇ</v>
          </cell>
        </row>
        <row r="1520">
          <cell r="A1520" t="str">
            <v>5497</v>
          </cell>
          <cell r="B1520" t="str">
            <v>CON PCI FLAT 7V 180º</v>
          </cell>
          <cell r="C1520" t="str">
            <v>PEÇAS</v>
          </cell>
          <cell r="D1520" t="str">
            <v>PÇ</v>
          </cell>
        </row>
        <row r="1521">
          <cell r="A1521" t="str">
            <v>5498</v>
          </cell>
          <cell r="B1521" t="str">
            <v>MEC IMP LT-1320 V BE</v>
          </cell>
          <cell r="C1521" t="str">
            <v>PEÇAS</v>
          </cell>
          <cell r="D1521" t="str">
            <v>PÇ</v>
          </cell>
        </row>
        <row r="1522">
          <cell r="A1522" t="str">
            <v>5500</v>
          </cell>
          <cell r="B1522" t="str">
            <v>MP2100 SRRATP00 C/ GUI</v>
          </cell>
          <cell r="C1522" t="str">
            <v>IMPRESSORAS NÃO-FISCAIS</v>
          </cell>
          <cell r="D1522" t="str">
            <v>PP</v>
          </cell>
        </row>
        <row r="1523">
          <cell r="A1523" t="str">
            <v>5503</v>
          </cell>
          <cell r="B1523" t="str">
            <v>PROT INF ACET PL MFD OEM</v>
          </cell>
          <cell r="C1523" t="str">
            <v>PEÇAS</v>
          </cell>
          <cell r="D1523" t="str">
            <v>PÇ</v>
          </cell>
        </row>
        <row r="1524">
          <cell r="A1524" t="str">
            <v>5504</v>
          </cell>
          <cell r="B1524" t="str">
            <v>PROT INF METAL PL MFD OEM</v>
          </cell>
          <cell r="C1524" t="str">
            <v>PEÇAS</v>
          </cell>
          <cell r="D1524" t="str">
            <v>PÇ</v>
          </cell>
        </row>
        <row r="1525">
          <cell r="A1525" t="str">
            <v>5508</v>
          </cell>
          <cell r="B1525" t="str">
            <v xml:space="preserve">MP40 SRTMFI14 IB40 FI II BR   </v>
          </cell>
          <cell r="C1525" t="str">
            <v>IMPRESSORAS FISCAIS</v>
          </cell>
          <cell r="D1525" t="str">
            <v>PP</v>
          </cell>
        </row>
        <row r="1526">
          <cell r="A1526" t="str">
            <v>5518</v>
          </cell>
          <cell r="B1526" t="str">
            <v>MP40 SRTMFI14 IB40 FI II PR</v>
          </cell>
          <cell r="C1526" t="str">
            <v>IMPRESSORAS FISCAIS</v>
          </cell>
          <cell r="D1526" t="str">
            <v>PP</v>
          </cell>
        </row>
        <row r="1527">
          <cell r="A1527" t="str">
            <v>5529</v>
          </cell>
          <cell r="B1527" t="str">
            <v>CONJ PROT PL MFD OEM</v>
          </cell>
          <cell r="C1527" t="str">
            <v>PEÇAS</v>
          </cell>
          <cell r="D1527" t="str">
            <v>PÇ</v>
          </cell>
        </row>
        <row r="1528">
          <cell r="A1528" t="str">
            <v>5533</v>
          </cell>
          <cell r="B1528" t="str">
            <v>PROT INF METAL PL MEM FIS III</v>
          </cell>
          <cell r="C1528" t="str">
            <v>PEÇAS</v>
          </cell>
          <cell r="D1528" t="str">
            <v>PÇ</v>
          </cell>
        </row>
        <row r="1529">
          <cell r="A1529" t="str">
            <v>5534</v>
          </cell>
          <cell r="B1529" t="str">
            <v>PROT SUP METAL PL MFD OEM</v>
          </cell>
          <cell r="C1529" t="str">
            <v>PEÇAS</v>
          </cell>
          <cell r="D1529" t="str">
            <v>PÇ</v>
          </cell>
        </row>
        <row r="1530">
          <cell r="A1530" t="str">
            <v>5565</v>
          </cell>
          <cell r="B1530" t="str">
            <v>PL EPROM FIS III OEM</v>
          </cell>
          <cell r="C1530" t="str">
            <v>PEÇAS</v>
          </cell>
          <cell r="D1530" t="str">
            <v>PÇ</v>
          </cell>
        </row>
        <row r="1531">
          <cell r="A1531" t="str">
            <v>5594</v>
          </cell>
          <cell r="B1531" t="str">
            <v>PCI TH KF6580 DR</v>
          </cell>
          <cell r="C1531" t="str">
            <v>PEÇAS</v>
          </cell>
          <cell r="D1531" t="str">
            <v>PÇ</v>
          </cell>
        </row>
        <row r="1532">
          <cell r="A1532" t="str">
            <v>56</v>
          </cell>
          <cell r="B1532" t="str">
            <v>RES CAR 10KR 1/4W 5%</v>
          </cell>
          <cell r="C1532" t="str">
            <v>PEÇAS</v>
          </cell>
          <cell r="D1532" t="str">
            <v>PÇ</v>
          </cell>
        </row>
        <row r="1533">
          <cell r="A1533" t="str">
            <v>5600</v>
          </cell>
          <cell r="B1533" t="str">
            <v>MP25 SRC4FI00 MP25 FI</v>
          </cell>
          <cell r="C1533" t="str">
            <v>IMPRESSORAS FISCAIS</v>
          </cell>
          <cell r="D1533" t="str">
            <v>PP</v>
          </cell>
        </row>
        <row r="1534">
          <cell r="A1534" t="str">
            <v>5608</v>
          </cell>
          <cell r="B1534" t="str">
            <v xml:space="preserve">MP40 SRTMFI24 PRT 2002 II     </v>
          </cell>
          <cell r="C1534" t="str">
            <v>IMPRESSORAS FISCAIS</v>
          </cell>
          <cell r="D1534" t="str">
            <v>PP</v>
          </cell>
        </row>
        <row r="1535">
          <cell r="A1535" t="str">
            <v>5644</v>
          </cell>
          <cell r="B1535" t="str">
            <v>PL CONTR PAD C/ AUT+GAV</v>
          </cell>
          <cell r="C1535" t="str">
            <v>PEÇAS</v>
          </cell>
          <cell r="D1535" t="str">
            <v>PÇ</v>
          </cell>
        </row>
        <row r="1536">
          <cell r="A1536" t="str">
            <v>5662</v>
          </cell>
          <cell r="B1536" t="str">
            <v>CON MLX MACHO 22-04-1071</v>
          </cell>
          <cell r="C1536" t="str">
            <v>PEÇAS</v>
          </cell>
          <cell r="D1536" t="str">
            <v>PÇ</v>
          </cell>
        </row>
        <row r="1537">
          <cell r="A1537" t="str">
            <v>5664</v>
          </cell>
          <cell r="B1537" t="str">
            <v>DIP SWITCH 8 POS SMD</v>
          </cell>
          <cell r="C1537" t="str">
            <v>PEÇAS</v>
          </cell>
          <cell r="D1537" t="str">
            <v>PÇ</v>
          </cell>
        </row>
        <row r="1538">
          <cell r="A1538" t="str">
            <v>5665</v>
          </cell>
          <cell r="B1538" t="str">
            <v>STEPPER MOTOR DRV TEA3718SFP</v>
          </cell>
          <cell r="C1538" t="str">
            <v>PEÇAS</v>
          </cell>
          <cell r="D1538" t="str">
            <v>PÇ</v>
          </cell>
        </row>
        <row r="1539">
          <cell r="A1539" t="str">
            <v>5675</v>
          </cell>
          <cell r="B1539" t="str">
            <v>PL EXPANSAO MEM 2M SB2000</v>
          </cell>
          <cell r="C1539" t="str">
            <v>PEÇAS</v>
          </cell>
          <cell r="D1539" t="str">
            <v>PÇ</v>
          </cell>
        </row>
        <row r="1540">
          <cell r="A1540" t="str">
            <v>5696</v>
          </cell>
          <cell r="B1540" t="str">
            <v>BOCAL INF KC-4112</v>
          </cell>
          <cell r="C1540" t="str">
            <v>PEÇAS</v>
          </cell>
          <cell r="D1540" t="str">
            <v>PÇ</v>
          </cell>
        </row>
        <row r="1541">
          <cell r="A1541" t="str">
            <v>5700</v>
          </cell>
          <cell r="B1541" t="str">
            <v>MP50 SRTMFI00 675P</v>
          </cell>
          <cell r="C1541" t="str">
            <v xml:space="preserve">IMPRESSORAS FISCAIS           </v>
          </cell>
          <cell r="D1541" t="str">
            <v>PP</v>
          </cell>
        </row>
        <row r="1542">
          <cell r="A1542" t="str">
            <v>5708</v>
          </cell>
          <cell r="B1542" t="str">
            <v>MP40 SRTMFI00 MP40 FI II</v>
          </cell>
          <cell r="C1542" t="str">
            <v>IMPRESSORAS FISCAIS</v>
          </cell>
          <cell r="D1542" t="str">
            <v>PP</v>
          </cell>
        </row>
        <row r="1543">
          <cell r="A1543" t="str">
            <v>5712</v>
          </cell>
          <cell r="B1543" t="str">
            <v>ETIQ ALUM MP40FI II</v>
          </cell>
          <cell r="C1543" t="str">
            <v>PEÇAS</v>
          </cell>
          <cell r="D1543" t="str">
            <v>PÇ</v>
          </cell>
        </row>
        <row r="1544">
          <cell r="A1544" t="str">
            <v>5717</v>
          </cell>
          <cell r="B1544" t="str">
            <v>ETIQ LACRE MP40FI II</v>
          </cell>
          <cell r="C1544" t="str">
            <v>PEÇAS</v>
          </cell>
          <cell r="D1544" t="str">
            <v>PÇ</v>
          </cell>
        </row>
        <row r="1545">
          <cell r="A1545" t="str">
            <v>5740</v>
          </cell>
          <cell r="B1545" t="str">
            <v>PB20 DRC8PR00 SNT BDJ REDUZ</v>
          </cell>
          <cell r="C1545" t="str">
            <v>BLOCOS</v>
          </cell>
          <cell r="D1545" t="str">
            <v>PP</v>
          </cell>
        </row>
        <row r="1546">
          <cell r="A1546" t="str">
            <v>5766</v>
          </cell>
          <cell r="B1546" t="str">
            <v>SPT SERR MP2100</v>
          </cell>
          <cell r="C1546" t="str">
            <v>PEÇAS</v>
          </cell>
          <cell r="D1546" t="str">
            <v>PÇ</v>
          </cell>
        </row>
        <row r="1547">
          <cell r="A1547" t="str">
            <v>5780</v>
          </cell>
          <cell r="B1547" t="str">
            <v>PL INT CENTR MP2100</v>
          </cell>
          <cell r="C1547" t="str">
            <v>PEÇAS</v>
          </cell>
          <cell r="D1547" t="str">
            <v>PÇ</v>
          </cell>
        </row>
        <row r="1548">
          <cell r="A1548" t="str">
            <v>58</v>
          </cell>
          <cell r="B1548" t="str">
            <v>RES CAR 22KR 1/4W 5%</v>
          </cell>
          <cell r="C1548" t="str">
            <v>PEÇAS</v>
          </cell>
          <cell r="D1548" t="str">
            <v>PÇ</v>
          </cell>
        </row>
        <row r="1549">
          <cell r="A1549" t="str">
            <v>580</v>
          </cell>
          <cell r="B1549" t="str">
            <v>TRAVA LAT TMP MP10 II</v>
          </cell>
          <cell r="C1549" t="str">
            <v>PEÇAS</v>
          </cell>
          <cell r="D1549" t="str">
            <v>PÇ</v>
          </cell>
        </row>
        <row r="1550">
          <cell r="A1550" t="str">
            <v>5800</v>
          </cell>
          <cell r="B1550" t="str">
            <v>PB20 DRC8FC23 SLIM C/ BOCAL</v>
          </cell>
          <cell r="C1550" t="str">
            <v>BLOCOS</v>
          </cell>
          <cell r="D1550" t="str">
            <v>PP</v>
          </cell>
        </row>
        <row r="1551">
          <cell r="A1551" t="str">
            <v>5809</v>
          </cell>
          <cell r="B1551" t="str">
            <v>CHS SUP MP2000 TH FI</v>
          </cell>
          <cell r="C1551" t="str">
            <v>PEÇAS</v>
          </cell>
          <cell r="D1551" t="str">
            <v>PÇ</v>
          </cell>
        </row>
        <row r="1552">
          <cell r="A1552" t="str">
            <v>5813</v>
          </cell>
          <cell r="B1552" t="str">
            <v>CONJ PL MFD RESINADA CMP</v>
          </cell>
          <cell r="C1552" t="str">
            <v>PEÇAS</v>
          </cell>
          <cell r="D1552" t="str">
            <v>PÇ</v>
          </cell>
        </row>
        <row r="1553">
          <cell r="A1553" t="str">
            <v>5820</v>
          </cell>
          <cell r="B1553" t="str">
            <v>LEITOR CCD</v>
          </cell>
          <cell r="C1553" t="str">
            <v>LEITORES</v>
          </cell>
          <cell r="D1553" t="str">
            <v>PP</v>
          </cell>
        </row>
        <row r="1554">
          <cell r="A1554" t="str">
            <v>5825</v>
          </cell>
          <cell r="B1554" t="str">
            <v>LEITOR CCD BR 210 SERIAL</v>
          </cell>
          <cell r="C1554" t="str">
            <v>LEITORES</v>
          </cell>
          <cell r="D1554" t="str">
            <v>PP</v>
          </cell>
        </row>
        <row r="1555">
          <cell r="A1555" t="str">
            <v>5830</v>
          </cell>
          <cell r="B1555" t="str">
            <v>KIT DRC8FC23 SLIM C/ BOCAL</v>
          </cell>
          <cell r="C1555" t="str">
            <v xml:space="preserve">KIT MANUFATURADOS             </v>
          </cell>
          <cell r="D1555" t="str">
            <v>PP</v>
          </cell>
        </row>
        <row r="1556">
          <cell r="A1556" t="str">
            <v>5837</v>
          </cell>
          <cell r="B1556" t="str">
            <v>PROTECAO DO CONECTOR</v>
          </cell>
          <cell r="C1556" t="str">
            <v>PEÇAS</v>
          </cell>
          <cell r="D1556" t="str">
            <v>PÇ</v>
          </cell>
        </row>
        <row r="1557">
          <cell r="A1557" t="str">
            <v>5838</v>
          </cell>
          <cell r="B1557" t="str">
            <v>LEIT SC5000 + MODEM BEMATEF</v>
          </cell>
          <cell r="C1557" t="str">
            <v>LEITORES</v>
          </cell>
          <cell r="D1557" t="str">
            <v>PP</v>
          </cell>
        </row>
        <row r="1558">
          <cell r="A1558" t="str">
            <v>584100009</v>
          </cell>
          <cell r="B1558" t="str">
            <v>MOT PM-102 SJ</v>
          </cell>
          <cell r="C1558" t="str">
            <v>PEÇAS</v>
          </cell>
          <cell r="D1558" t="str">
            <v>PÇ</v>
          </cell>
        </row>
        <row r="1559">
          <cell r="A1559" t="str">
            <v>584100013</v>
          </cell>
          <cell r="B1559" t="str">
            <v>MOT PM-105S 35.20.014</v>
          </cell>
          <cell r="C1559" t="str">
            <v>PEÇAS</v>
          </cell>
          <cell r="D1559" t="str">
            <v>PÇ</v>
          </cell>
        </row>
        <row r="1560">
          <cell r="A1560" t="str">
            <v>5845</v>
          </cell>
          <cell r="B1560" t="str">
            <v>BASE FIS IBM 4679-3B4 RESIN</v>
          </cell>
          <cell r="C1560" t="str">
            <v>PEÇAS</v>
          </cell>
          <cell r="D1560" t="str">
            <v>PÇ</v>
          </cell>
        </row>
        <row r="1561">
          <cell r="A1561" t="str">
            <v>5848</v>
          </cell>
          <cell r="B1561" t="str">
            <v>TMP BASE FIS IBM 4679-3B4 RET</v>
          </cell>
          <cell r="C1561" t="str">
            <v>PEÇAS</v>
          </cell>
          <cell r="D1561" t="str">
            <v>PÇ</v>
          </cell>
        </row>
        <row r="1562">
          <cell r="A1562" t="str">
            <v>5852</v>
          </cell>
          <cell r="B1562" t="str">
            <v>PL CONV PCP485 4679-3B4 CMP</v>
          </cell>
          <cell r="C1562" t="str">
            <v>PEÇAS</v>
          </cell>
          <cell r="D1562" t="str">
            <v>PÇ</v>
          </cell>
        </row>
        <row r="1563">
          <cell r="A1563" t="str">
            <v>5855</v>
          </cell>
          <cell r="B1563" t="str">
            <v>CONJ CABOS BASE FIS 4679-3B4</v>
          </cell>
          <cell r="C1563" t="str">
            <v>PEÇAS</v>
          </cell>
          <cell r="D1563" t="str">
            <v>PÇ</v>
          </cell>
        </row>
        <row r="1564">
          <cell r="A1564" t="str">
            <v>5869</v>
          </cell>
          <cell r="B1564" t="str">
            <v>LEITOR SCHLUMBERGER CANAIS</v>
          </cell>
          <cell r="C1564" t="str">
            <v>LEITORES</v>
          </cell>
          <cell r="D1564" t="str">
            <v>R</v>
          </cell>
        </row>
        <row r="1565">
          <cell r="A1565" t="str">
            <v>5870</v>
          </cell>
          <cell r="B1565" t="str">
            <v>KIT SRNMFI14 4679-3B4</v>
          </cell>
          <cell r="C1565" t="str">
            <v>PEÇAS</v>
          </cell>
          <cell r="D1565" t="str">
            <v>PÇ</v>
          </cell>
        </row>
        <row r="1566">
          <cell r="A1566" t="str">
            <v>587000001</v>
          </cell>
          <cell r="B1566" t="str">
            <v>FOTO TRANS SILICIO</v>
          </cell>
          <cell r="C1566" t="str">
            <v>PEÇAS</v>
          </cell>
          <cell r="D1566" t="str">
            <v>PÇ</v>
          </cell>
        </row>
        <row r="1567">
          <cell r="A1567" t="str">
            <v>587100000</v>
          </cell>
          <cell r="B1567" t="str">
            <v>FOTO DIO EMI INFRAVM</v>
          </cell>
          <cell r="C1567" t="str">
            <v>PEÇAS</v>
          </cell>
          <cell r="D1567" t="str">
            <v>PÇ</v>
          </cell>
        </row>
        <row r="1568">
          <cell r="A1568" t="str">
            <v>587200000</v>
          </cell>
          <cell r="B1568" t="str">
            <v>CHV OPTO ELN</v>
          </cell>
          <cell r="C1568" t="str">
            <v>PEÇAS</v>
          </cell>
          <cell r="D1568" t="str">
            <v>PÇ</v>
          </cell>
        </row>
        <row r="1569">
          <cell r="A1569" t="str">
            <v>5873</v>
          </cell>
          <cell r="B1569" t="str">
            <v>PCI TH ATMEL 80MM DR</v>
          </cell>
          <cell r="C1569" t="str">
            <v>PEÇAS</v>
          </cell>
          <cell r="D1569" t="str">
            <v>PÇ</v>
          </cell>
        </row>
        <row r="1570">
          <cell r="A1570" t="str">
            <v>5874</v>
          </cell>
          <cell r="B1570" t="str">
            <v>BANNER BEMATEF</v>
          </cell>
          <cell r="C1570" t="str">
            <v>MARKETING</v>
          </cell>
          <cell r="D1570" t="str">
            <v>MKT</v>
          </cell>
        </row>
        <row r="1571">
          <cell r="A1571" t="str">
            <v>5875</v>
          </cell>
          <cell r="B1571" t="str">
            <v>BANNER SOLUCOES</v>
          </cell>
          <cell r="C1571" t="str">
            <v>MARKETING</v>
          </cell>
          <cell r="D1571" t="str">
            <v>MKT</v>
          </cell>
        </row>
        <row r="1572">
          <cell r="A1572" t="str">
            <v>5877</v>
          </cell>
          <cell r="B1572" t="str">
            <v>CAMISA POLO AZUL MARINHO GG</v>
          </cell>
          <cell r="C1572" t="str">
            <v>MARKETING</v>
          </cell>
          <cell r="D1572" t="str">
            <v>MKT</v>
          </cell>
        </row>
        <row r="1573">
          <cell r="A1573" t="str">
            <v>5878</v>
          </cell>
          <cell r="B1573" t="str">
            <v>CAMISA POLO AZUL MARINHO M</v>
          </cell>
          <cell r="C1573" t="str">
            <v>MARKETING</v>
          </cell>
          <cell r="D1573" t="str">
            <v>MKT</v>
          </cell>
        </row>
        <row r="1574">
          <cell r="A1574" t="str">
            <v>5890</v>
          </cell>
          <cell r="B1574" t="str">
            <v>KIT PÇS DRC8PR23 SLIM C/ BOCAL</v>
          </cell>
          <cell r="C1574" t="str">
            <v>PEÇAS</v>
          </cell>
          <cell r="D1574" t="str">
            <v>PÇ</v>
          </cell>
        </row>
        <row r="1575">
          <cell r="A1575" t="str">
            <v>590</v>
          </cell>
          <cell r="B1575" t="str">
            <v>RES CAR 1R 1/4W 5%</v>
          </cell>
          <cell r="C1575" t="str">
            <v>PEÇAS</v>
          </cell>
          <cell r="D1575" t="str">
            <v>PÇ</v>
          </cell>
        </row>
        <row r="1576">
          <cell r="A1576" t="str">
            <v>591</v>
          </cell>
          <cell r="B1576" t="str">
            <v>PL FTE FR14</v>
          </cell>
          <cell r="C1576" t="str">
            <v>PEÇAS</v>
          </cell>
          <cell r="D1576" t="str">
            <v>PÇ</v>
          </cell>
        </row>
        <row r="1577">
          <cell r="A1577" t="str">
            <v>5910</v>
          </cell>
          <cell r="B1577" t="str">
            <v>PL CON MP20 TH GUI CMP</v>
          </cell>
          <cell r="C1577" t="str">
            <v>PEÇAS</v>
          </cell>
          <cell r="D1577" t="str">
            <v>PÇ</v>
          </cell>
        </row>
        <row r="1578">
          <cell r="A1578" t="str">
            <v>5918</v>
          </cell>
          <cell r="B1578" t="str">
            <v>BASE MEC MP20 TH GUI</v>
          </cell>
          <cell r="C1578" t="str">
            <v>PEÇAS</v>
          </cell>
          <cell r="D1578" t="str">
            <v>PÇ</v>
          </cell>
        </row>
        <row r="1579">
          <cell r="A1579" t="str">
            <v>5919</v>
          </cell>
          <cell r="B1579" t="str">
            <v>TMP GUILHOTINA</v>
          </cell>
          <cell r="C1579" t="str">
            <v>PEÇAS</v>
          </cell>
          <cell r="D1579" t="str">
            <v>PÇ</v>
          </cell>
        </row>
        <row r="1580">
          <cell r="A1580" t="str">
            <v>592</v>
          </cell>
          <cell r="B1580" t="str">
            <v>ADESV APALP PAP</v>
          </cell>
          <cell r="C1580" t="str">
            <v>PEÇAS</v>
          </cell>
          <cell r="D1580" t="str">
            <v>PÇ</v>
          </cell>
        </row>
        <row r="1581">
          <cell r="A1581" t="str">
            <v>5920</v>
          </cell>
          <cell r="B1581" t="str">
            <v>TMP BASE MEC MP20 TH GUI</v>
          </cell>
          <cell r="C1581" t="str">
            <v>PEÇAS</v>
          </cell>
          <cell r="D1581" t="str">
            <v>PÇ</v>
          </cell>
        </row>
        <row r="1582">
          <cell r="A1582" t="str">
            <v>5924</v>
          </cell>
          <cell r="B1582" t="str">
            <v>SPT BOB MP20 TH GUI</v>
          </cell>
          <cell r="C1582" t="str">
            <v>PEÇAS</v>
          </cell>
          <cell r="D1582" t="str">
            <v>PÇ</v>
          </cell>
        </row>
        <row r="1583">
          <cell r="A1583" t="str">
            <v>5925</v>
          </cell>
          <cell r="B1583" t="str">
            <v>ROLETE BOB TH</v>
          </cell>
          <cell r="C1583" t="str">
            <v>PEÇAS</v>
          </cell>
          <cell r="D1583" t="str">
            <v>PÇ</v>
          </cell>
        </row>
        <row r="1584">
          <cell r="A1584" t="str">
            <v>5927</v>
          </cell>
          <cell r="B1584" t="str">
            <v>CATALOGO SMART BOX</v>
          </cell>
          <cell r="C1584" t="str">
            <v>MARKETING</v>
          </cell>
          <cell r="D1584" t="str">
            <v>MKT</v>
          </cell>
        </row>
        <row r="1585">
          <cell r="A1585" t="str">
            <v>5928</v>
          </cell>
          <cell r="B1585" t="str">
            <v>CATALOGO PRODUTOS BEMATECH</v>
          </cell>
          <cell r="C1585" t="str">
            <v>MARKETING</v>
          </cell>
          <cell r="D1585" t="str">
            <v>MKT</v>
          </cell>
        </row>
        <row r="1586">
          <cell r="A1586" t="str">
            <v>5931</v>
          </cell>
          <cell r="B1586" t="str">
            <v>LACRE MFD INT SC</v>
          </cell>
          <cell r="C1586" t="str">
            <v>PEÇAS</v>
          </cell>
          <cell r="D1586" t="str">
            <v>PÇ</v>
          </cell>
        </row>
        <row r="1587">
          <cell r="A1587" t="str">
            <v>5932</v>
          </cell>
          <cell r="B1587" t="str">
            <v>LACRE EXT SC</v>
          </cell>
          <cell r="C1587" t="str">
            <v>PEÇAS</v>
          </cell>
          <cell r="D1587" t="str">
            <v>PÇ</v>
          </cell>
        </row>
        <row r="1588">
          <cell r="A1588" t="str">
            <v>5939</v>
          </cell>
          <cell r="B1588" t="str">
            <v>HD 20G 5400 RPM</v>
          </cell>
          <cell r="C1588" t="str">
            <v>PEÇAS</v>
          </cell>
          <cell r="D1588" t="str">
            <v>PÇ</v>
          </cell>
        </row>
        <row r="1589">
          <cell r="A1589" t="str">
            <v>5940</v>
          </cell>
          <cell r="B1589" t="str">
            <v>PB20 DRL1PR33 STACKED SOLEC</v>
          </cell>
          <cell r="C1589" t="str">
            <v>BLOCOS</v>
          </cell>
          <cell r="D1589" t="str">
            <v>PP</v>
          </cell>
        </row>
        <row r="1590">
          <cell r="A1590" t="str">
            <v>5945</v>
          </cell>
          <cell r="B1590" t="str">
            <v>WINDOWS XP EMBEDDED COA</v>
          </cell>
          <cell r="C1590" t="str">
            <v>MICRO, MONITOR E TECLADO</v>
          </cell>
          <cell r="D1590" t="str">
            <v>R</v>
          </cell>
        </row>
        <row r="1591">
          <cell r="A1591" t="str">
            <v>5964</v>
          </cell>
          <cell r="B1591" t="str">
            <v>SPT BOB 6" KF6580 CMP</v>
          </cell>
          <cell r="C1591" t="str">
            <v>PEÇAS</v>
          </cell>
          <cell r="D1591" t="str">
            <v>PÇ</v>
          </cell>
        </row>
        <row r="1592">
          <cell r="A1592" t="str">
            <v>6</v>
          </cell>
          <cell r="B1592" t="str">
            <v>CI TTL 74LS244</v>
          </cell>
          <cell r="C1592" t="str">
            <v>PEÇAS</v>
          </cell>
          <cell r="D1592" t="str">
            <v>PÇ</v>
          </cell>
        </row>
        <row r="1593">
          <cell r="A1593" t="str">
            <v>6001</v>
          </cell>
          <cell r="B1593" t="str">
            <v>BANNER ASSISTENCIA TECNICA</v>
          </cell>
          <cell r="C1593" t="str">
            <v>MARKETING</v>
          </cell>
          <cell r="D1593" t="str">
            <v>MKT</v>
          </cell>
        </row>
        <row r="1594">
          <cell r="A1594" t="str">
            <v>6002</v>
          </cell>
          <cell r="B1594" t="str">
            <v>BANNER BEMATECH 1</v>
          </cell>
          <cell r="C1594" t="str">
            <v>MARKETING</v>
          </cell>
          <cell r="D1594" t="str">
            <v>MKT</v>
          </cell>
        </row>
        <row r="1595">
          <cell r="A1595" t="str">
            <v>6003</v>
          </cell>
          <cell r="B1595" t="str">
            <v>BANNER BEMATECH 2</v>
          </cell>
          <cell r="C1595" t="str">
            <v>MARKETING</v>
          </cell>
          <cell r="D1595" t="str">
            <v>MKT</v>
          </cell>
        </row>
        <row r="1596">
          <cell r="A1596" t="str">
            <v>6004</v>
          </cell>
          <cell r="B1596" t="str">
            <v>BANNER CPUS</v>
          </cell>
          <cell r="C1596" t="str">
            <v>MARKETING</v>
          </cell>
          <cell r="D1596" t="str">
            <v>MKT</v>
          </cell>
        </row>
        <row r="1597">
          <cell r="A1597" t="str">
            <v>6005</v>
          </cell>
          <cell r="B1597" t="str">
            <v>BANNER IDENTIFICACAO E COLETA</v>
          </cell>
          <cell r="C1597" t="str">
            <v>MARKETING</v>
          </cell>
          <cell r="D1597" t="str">
            <v>MKT</v>
          </cell>
        </row>
        <row r="1598">
          <cell r="A1598" t="str">
            <v>6006</v>
          </cell>
          <cell r="B1598" t="str">
            <v>BANNER IMPRESSORAS</v>
          </cell>
          <cell r="C1598" t="str">
            <v>MARKETING</v>
          </cell>
          <cell r="D1598" t="str">
            <v>MKT</v>
          </cell>
        </row>
        <row r="1599">
          <cell r="A1599" t="str">
            <v>6007</v>
          </cell>
          <cell r="B1599" t="str">
            <v>PB20 DRC8PR31 ARIS/BRAD</v>
          </cell>
          <cell r="C1599" t="str">
            <v>BLOCOS</v>
          </cell>
          <cell r="D1599" t="str">
            <v>PP</v>
          </cell>
        </row>
        <row r="1600">
          <cell r="A1600" t="str">
            <v>6009</v>
          </cell>
          <cell r="B1600" t="str">
            <v>MP20 PPBINN23 ITAUTEC/BRS</v>
          </cell>
          <cell r="C1600" t="str">
            <v>IMPRESSORAS NÃO-FISCAIS</v>
          </cell>
          <cell r="D1600" t="str">
            <v>PP</v>
          </cell>
        </row>
        <row r="1601">
          <cell r="A1601" t="str">
            <v>6016</v>
          </cell>
          <cell r="B1601" t="str">
            <v>BANNER PDV</v>
          </cell>
          <cell r="C1601" t="str">
            <v>MARKETING</v>
          </cell>
          <cell r="D1601" t="str">
            <v>MKT</v>
          </cell>
        </row>
        <row r="1602">
          <cell r="A1602" t="str">
            <v>6017</v>
          </cell>
          <cell r="B1602" t="str">
            <v>CAMISA BEMATECH AZUL G</v>
          </cell>
          <cell r="C1602" t="str">
            <v>MARKETING</v>
          </cell>
          <cell r="D1602" t="str">
            <v>MKT</v>
          </cell>
        </row>
        <row r="1603">
          <cell r="A1603" t="str">
            <v>6018</v>
          </cell>
          <cell r="B1603" t="str">
            <v>CAMISA BEMATECH AZUL GG</v>
          </cell>
          <cell r="C1603" t="str">
            <v>MARKETING</v>
          </cell>
          <cell r="D1603" t="str">
            <v>MKT</v>
          </cell>
        </row>
        <row r="1604">
          <cell r="A1604" t="str">
            <v>6019</v>
          </cell>
          <cell r="B1604" t="str">
            <v>CAMISA BEMATECH AZUL M</v>
          </cell>
          <cell r="C1604" t="str">
            <v>MARKETING</v>
          </cell>
          <cell r="D1604" t="str">
            <v>MKT</v>
          </cell>
        </row>
        <row r="1605">
          <cell r="A1605" t="str">
            <v>6020</v>
          </cell>
          <cell r="B1605" t="str">
            <v>CAMISA BEMATECH CREME G</v>
          </cell>
          <cell r="C1605" t="str">
            <v>MARKETING</v>
          </cell>
          <cell r="D1605" t="str">
            <v>MKT</v>
          </cell>
        </row>
        <row r="1606">
          <cell r="A1606" t="str">
            <v>6021</v>
          </cell>
          <cell r="B1606" t="str">
            <v>CAMISA BEMATECH CREME GG</v>
          </cell>
          <cell r="C1606" t="str">
            <v>MARKETING</v>
          </cell>
          <cell r="D1606" t="str">
            <v>MKT</v>
          </cell>
        </row>
        <row r="1607">
          <cell r="A1607" t="str">
            <v>6022</v>
          </cell>
          <cell r="B1607" t="str">
            <v>CAMISA BEMATECH CREME M</v>
          </cell>
          <cell r="C1607" t="str">
            <v>MARKETING</v>
          </cell>
          <cell r="D1607" t="str">
            <v>MKT</v>
          </cell>
        </row>
        <row r="1608">
          <cell r="A1608" t="str">
            <v>6023</v>
          </cell>
          <cell r="B1608" t="str">
            <v>CAMISETA STOCK CAR G</v>
          </cell>
          <cell r="C1608" t="str">
            <v>MARKETING</v>
          </cell>
          <cell r="D1608" t="str">
            <v>MKT</v>
          </cell>
        </row>
        <row r="1609">
          <cell r="A1609" t="str">
            <v>6024</v>
          </cell>
          <cell r="B1609" t="str">
            <v>CANETA VIP</v>
          </cell>
          <cell r="C1609" t="str">
            <v>MARKETING</v>
          </cell>
          <cell r="D1609" t="str">
            <v>MKT</v>
          </cell>
        </row>
        <row r="1610">
          <cell r="A1610" t="str">
            <v>6026</v>
          </cell>
          <cell r="B1610" t="str">
            <v>FOLDER BEMATEF</v>
          </cell>
          <cell r="C1610" t="str">
            <v>MARKETING</v>
          </cell>
          <cell r="D1610" t="str">
            <v>MKT</v>
          </cell>
        </row>
        <row r="1611">
          <cell r="A1611" t="str">
            <v>6027</v>
          </cell>
          <cell r="B1611" t="str">
            <v>LAMINA SMARTNET</v>
          </cell>
          <cell r="C1611" t="str">
            <v>MARKETING</v>
          </cell>
          <cell r="D1611" t="str">
            <v>MKT</v>
          </cell>
        </row>
        <row r="1612">
          <cell r="A1612" t="str">
            <v>6028</v>
          </cell>
          <cell r="B1612" t="str">
            <v>PIN BEMATECH</v>
          </cell>
          <cell r="C1612" t="str">
            <v>OUTROS</v>
          </cell>
          <cell r="D1612" t="str">
            <v>R</v>
          </cell>
        </row>
        <row r="1613">
          <cell r="A1613" t="str">
            <v>6029</v>
          </cell>
          <cell r="B1613" t="str">
            <v>POLO ASSISTENCIA TECNICA G</v>
          </cell>
          <cell r="C1613" t="str">
            <v>MARKETING</v>
          </cell>
          <cell r="D1613" t="str">
            <v>MKT</v>
          </cell>
        </row>
        <row r="1614">
          <cell r="A1614" t="str">
            <v>6030</v>
          </cell>
          <cell r="B1614" t="str">
            <v>POLO ASSISTENCIA TECNICA GG</v>
          </cell>
          <cell r="C1614" t="str">
            <v>MARKETING</v>
          </cell>
          <cell r="D1614" t="str">
            <v>MKT</v>
          </cell>
        </row>
        <row r="1615">
          <cell r="A1615" t="str">
            <v>6031</v>
          </cell>
          <cell r="B1615" t="str">
            <v>POLO ASSISTENCIA TECNICA M</v>
          </cell>
          <cell r="C1615" t="str">
            <v>MARKETING</v>
          </cell>
          <cell r="D1615" t="str">
            <v>MKT</v>
          </cell>
        </row>
        <row r="1616">
          <cell r="A1616" t="str">
            <v>6032</v>
          </cell>
          <cell r="B1616" t="str">
            <v>SACOLA BEMATECH</v>
          </cell>
          <cell r="C1616" t="str">
            <v>MARKETING</v>
          </cell>
          <cell r="D1616" t="str">
            <v>MKT</v>
          </cell>
        </row>
        <row r="1617">
          <cell r="A1617" t="str">
            <v>6038</v>
          </cell>
          <cell r="B1617" t="str">
            <v>PL CTRL 4679-3B4 FI</v>
          </cell>
          <cell r="C1617" t="str">
            <v>PEÇAS</v>
          </cell>
          <cell r="D1617" t="str">
            <v>PÇ</v>
          </cell>
        </row>
        <row r="1618">
          <cell r="A1618" t="str">
            <v>6042</v>
          </cell>
          <cell r="B1618" t="str">
            <v>CATALOGO DE PRODUTOS</v>
          </cell>
          <cell r="C1618" t="str">
            <v>MARKETING</v>
          </cell>
          <cell r="D1618" t="str">
            <v>MKT</v>
          </cell>
        </row>
        <row r="1619">
          <cell r="A1619" t="str">
            <v>6047</v>
          </cell>
          <cell r="B1619" t="str">
            <v>CAMISETA G</v>
          </cell>
          <cell r="C1619" t="str">
            <v>MARKETING</v>
          </cell>
          <cell r="D1619" t="str">
            <v>MKT</v>
          </cell>
        </row>
        <row r="1620">
          <cell r="A1620" t="str">
            <v>6048</v>
          </cell>
          <cell r="B1620" t="str">
            <v>CAMISETA GG</v>
          </cell>
          <cell r="C1620" t="str">
            <v>MARKETING</v>
          </cell>
          <cell r="D1620" t="str">
            <v>MKT</v>
          </cell>
        </row>
        <row r="1621">
          <cell r="A1621" t="str">
            <v>6050</v>
          </cell>
          <cell r="B1621" t="str">
            <v>PINO LACRE GAB MP25</v>
          </cell>
          <cell r="C1621" t="str">
            <v>PEÇAS</v>
          </cell>
          <cell r="D1621" t="str">
            <v>PÇ</v>
          </cell>
        </row>
        <row r="1622">
          <cell r="A1622" t="str">
            <v>6052</v>
          </cell>
          <cell r="B1622" t="str">
            <v>CAMISETA M</v>
          </cell>
          <cell r="C1622" t="str">
            <v>MARKETING</v>
          </cell>
          <cell r="D1622" t="str">
            <v>MKT</v>
          </cell>
        </row>
        <row r="1623">
          <cell r="A1623" t="str">
            <v>6061</v>
          </cell>
          <cell r="B1623" t="str">
            <v>CI SMD MICROC AT91M55800</v>
          </cell>
          <cell r="C1623" t="str">
            <v>PEÇAS</v>
          </cell>
          <cell r="D1623" t="str">
            <v>PÇ</v>
          </cell>
        </row>
        <row r="1624">
          <cell r="A1624" t="str">
            <v>6068</v>
          </cell>
          <cell r="B1624" t="str">
            <v>MEC PRES MC BR ACS232 S/ MOTOR</v>
          </cell>
          <cell r="C1624" t="str">
            <v>PEÇAS</v>
          </cell>
          <cell r="D1624" t="str">
            <v>PÇ</v>
          </cell>
        </row>
        <row r="1625">
          <cell r="A1625" t="str">
            <v>6079</v>
          </cell>
          <cell r="B1625" t="str">
            <v>CRISTAL 16.00MHz HC49S</v>
          </cell>
          <cell r="C1625" t="str">
            <v>PEÇAS</v>
          </cell>
          <cell r="D1625" t="str">
            <v>PÇ</v>
          </cell>
        </row>
        <row r="1626">
          <cell r="A1626" t="str">
            <v>6081</v>
          </cell>
          <cell r="B1626" t="str">
            <v>CON MLX MACHO 22-04-1031</v>
          </cell>
          <cell r="C1626" t="str">
            <v>PEÇAS</v>
          </cell>
          <cell r="D1626" t="str">
            <v>PÇ</v>
          </cell>
        </row>
        <row r="1627">
          <cell r="A1627" t="str">
            <v>6083</v>
          </cell>
          <cell r="B1627" t="str">
            <v>CON MLX MACHO 22-04-1051</v>
          </cell>
          <cell r="C1627" t="str">
            <v>PEÇAS</v>
          </cell>
          <cell r="D1627" t="str">
            <v>PÇ</v>
          </cell>
        </row>
        <row r="1628">
          <cell r="A1628" t="str">
            <v>6084</v>
          </cell>
          <cell r="B1628" t="str">
            <v>CON MLX MACHO 22-04-1091</v>
          </cell>
          <cell r="C1628" t="str">
            <v>PEÇAS</v>
          </cell>
          <cell r="D1628" t="str">
            <v>PÇ</v>
          </cell>
        </row>
        <row r="1629">
          <cell r="A1629" t="str">
            <v>61</v>
          </cell>
          <cell r="B1629" t="str">
            <v>CAP CER DISCO 1NF 100V 20%</v>
          </cell>
          <cell r="C1629" t="str">
            <v>PEÇAS</v>
          </cell>
          <cell r="D1629" t="str">
            <v>PÇ</v>
          </cell>
        </row>
        <row r="1630">
          <cell r="A1630" t="str">
            <v>610</v>
          </cell>
          <cell r="B1630" t="str">
            <v>TRANS BC548</v>
          </cell>
          <cell r="C1630" t="str">
            <v>PEÇAS</v>
          </cell>
          <cell r="D1630" t="str">
            <v>PÇ</v>
          </cell>
        </row>
        <row r="1631">
          <cell r="A1631" t="str">
            <v>6112</v>
          </cell>
          <cell r="B1631" t="str">
            <v>CHP CON ON/OFF 4112</v>
          </cell>
          <cell r="C1631" t="str">
            <v>PEÇAS</v>
          </cell>
          <cell r="D1631" t="str">
            <v>PÇ</v>
          </cell>
        </row>
        <row r="1632">
          <cell r="A1632" t="str">
            <v>6115</v>
          </cell>
          <cell r="B1632" t="str">
            <v>PL TEC KC4112 CMP</v>
          </cell>
          <cell r="C1632" t="str">
            <v>PEÇAS</v>
          </cell>
          <cell r="D1632" t="str">
            <v>PÇ</v>
          </cell>
        </row>
        <row r="1633">
          <cell r="A1633" t="str">
            <v>6120</v>
          </cell>
          <cell r="B1633" t="str">
            <v>MAN IPC-KC4112 USR EU</v>
          </cell>
          <cell r="C1633" t="str">
            <v>PEÇAS</v>
          </cell>
          <cell r="D1633" t="str">
            <v>PÇ</v>
          </cell>
        </row>
        <row r="1634">
          <cell r="A1634" t="str">
            <v>6126</v>
          </cell>
          <cell r="B1634" t="str">
            <v>ETIQ TECL 4112</v>
          </cell>
          <cell r="C1634" t="str">
            <v>PEÇAS</v>
          </cell>
          <cell r="D1634" t="str">
            <v>PÇ</v>
          </cell>
        </row>
        <row r="1635">
          <cell r="A1635" t="str">
            <v>6136</v>
          </cell>
          <cell r="B1635" t="str">
            <v>KIT REPARO MANCAIS TMU375</v>
          </cell>
          <cell r="C1635" t="str">
            <v>PEÇAS</v>
          </cell>
          <cell r="D1635" t="str">
            <v>PÇ</v>
          </cell>
        </row>
        <row r="1636">
          <cell r="A1636" t="str">
            <v>6140</v>
          </cell>
          <cell r="B1636" t="str">
            <v>KIT 2X SPT BOB 6 E 8 4112 CMP</v>
          </cell>
          <cell r="C1636" t="str">
            <v xml:space="preserve">KIT MANUFATURADOS             </v>
          </cell>
          <cell r="D1636" t="str">
            <v>PP</v>
          </cell>
        </row>
        <row r="1637">
          <cell r="A1637" t="str">
            <v>6149</v>
          </cell>
          <cell r="B1637" t="str">
            <v>BARRA PIN 2X20 180G CMP=13,8MM</v>
          </cell>
          <cell r="C1637" t="str">
            <v>PEÇAS</v>
          </cell>
          <cell r="D1637" t="str">
            <v>PÇ</v>
          </cell>
        </row>
        <row r="1638">
          <cell r="A1638" t="str">
            <v>6163</v>
          </cell>
          <cell r="B1638" t="str">
            <v>CHS PRES 80MM BM</v>
          </cell>
          <cell r="C1638" t="str">
            <v>PEÇAS</v>
          </cell>
          <cell r="D1638" t="str">
            <v>PÇ</v>
          </cell>
        </row>
        <row r="1639">
          <cell r="A1639" t="str">
            <v>6164</v>
          </cell>
          <cell r="B1639" t="str">
            <v>SPT PAPEL PRES 76MM BM</v>
          </cell>
          <cell r="C1639" t="str">
            <v>PEÇAS</v>
          </cell>
          <cell r="D1639" t="str">
            <v>PÇ</v>
          </cell>
        </row>
        <row r="1640">
          <cell r="A1640" t="str">
            <v>6167</v>
          </cell>
          <cell r="B1640" t="str">
            <v>LEIT GERTEC + MODEM BEMATEF</v>
          </cell>
          <cell r="C1640" t="str">
            <v>LEITORES</v>
          </cell>
          <cell r="D1640" t="str">
            <v>PP</v>
          </cell>
        </row>
        <row r="1641">
          <cell r="A1641" t="str">
            <v>62</v>
          </cell>
          <cell r="B1641" t="str">
            <v>RES CAR 100KR 1/4W 5%</v>
          </cell>
          <cell r="C1641" t="str">
            <v>PEÇAS</v>
          </cell>
          <cell r="D1641" t="str">
            <v>PÇ</v>
          </cell>
        </row>
        <row r="1642">
          <cell r="A1642" t="str">
            <v>6200</v>
          </cell>
          <cell r="B1642" t="str">
            <v xml:space="preserve">PB20 DRL1PR33 STACKED         </v>
          </cell>
          <cell r="C1642" t="str">
            <v>BLOCOS</v>
          </cell>
          <cell r="D1642" t="str">
            <v>PP</v>
          </cell>
        </row>
        <row r="1643">
          <cell r="A1643" t="str">
            <v>6233</v>
          </cell>
          <cell r="B1643" t="str">
            <v>PLACA TOP MODEM 56K PCI</v>
          </cell>
          <cell r="C1643" t="str">
            <v>PEÇAS</v>
          </cell>
          <cell r="D1643" t="str">
            <v>PÇ</v>
          </cell>
        </row>
        <row r="1644">
          <cell r="A1644" t="str">
            <v>6235</v>
          </cell>
          <cell r="B1644" t="str">
            <v>CI MICROC AT89C55 GRAV DATAEXP</v>
          </cell>
          <cell r="C1644" t="str">
            <v>PEÇAS</v>
          </cell>
          <cell r="D1644" t="str">
            <v>PÇ</v>
          </cell>
        </row>
        <row r="1645">
          <cell r="A1645" t="str">
            <v>6249</v>
          </cell>
          <cell r="B1645" t="str">
            <v>PCI EXT MEC LT-1320</v>
          </cell>
          <cell r="C1645" t="str">
            <v>PEÇAS</v>
          </cell>
          <cell r="D1645" t="str">
            <v>PÇ</v>
          </cell>
        </row>
        <row r="1646">
          <cell r="A1646" t="str">
            <v>6251</v>
          </cell>
          <cell r="B1646" t="str">
            <v>PL EXT MEC LT-1320</v>
          </cell>
          <cell r="C1646" t="str">
            <v>PEÇAS</v>
          </cell>
          <cell r="D1646" t="str">
            <v>PÇ</v>
          </cell>
        </row>
        <row r="1647">
          <cell r="A1647" t="str">
            <v>6260</v>
          </cell>
          <cell r="B1647" t="str">
            <v>MEC IMP LT388 H</v>
          </cell>
          <cell r="C1647" t="str">
            <v>PEÇAS</v>
          </cell>
          <cell r="D1647" t="str">
            <v>PÇ</v>
          </cell>
        </row>
        <row r="1648">
          <cell r="A1648" t="str">
            <v>6263</v>
          </cell>
          <cell r="B1648" t="str">
            <v>CON SH HEADER IDH 40 PIN 180G</v>
          </cell>
          <cell r="C1648" t="str">
            <v>PEÇAS</v>
          </cell>
          <cell r="D1648" t="str">
            <v>PÇ</v>
          </cell>
        </row>
        <row r="1649">
          <cell r="A1649" t="str">
            <v>6288</v>
          </cell>
          <cell r="B1649" t="str">
            <v>CABO ACION PB20 TH 320MM</v>
          </cell>
          <cell r="C1649" t="str">
            <v>PEÇAS</v>
          </cell>
          <cell r="D1649" t="str">
            <v>PÇ</v>
          </cell>
        </row>
        <row r="1650">
          <cell r="A1650" t="str">
            <v>6294</v>
          </cell>
          <cell r="B1650" t="str">
            <v>BOCAL ENT INF LT-1320 15G</v>
          </cell>
          <cell r="C1650" t="str">
            <v>PEÇAS</v>
          </cell>
          <cell r="D1650" t="str">
            <v>PÇ</v>
          </cell>
        </row>
        <row r="1651">
          <cell r="A1651" t="str">
            <v>6300</v>
          </cell>
          <cell r="B1651" t="str">
            <v xml:space="preserve">PB20 DRL1FC33 STACKED         </v>
          </cell>
          <cell r="C1651" t="str">
            <v>BLOCOS</v>
          </cell>
          <cell r="D1651" t="str">
            <v>PP</v>
          </cell>
        </row>
        <row r="1652">
          <cell r="A1652" t="str">
            <v>6309</v>
          </cell>
          <cell r="B1652" t="str">
            <v>MP20 PPBINN23 ITAUTEC/CEF</v>
          </cell>
          <cell r="C1652" t="str">
            <v>IMPRESSORAS NÃO-FISCAIS</v>
          </cell>
          <cell r="D1652" t="str">
            <v>PP</v>
          </cell>
        </row>
        <row r="1653">
          <cell r="A1653" t="str">
            <v>6315</v>
          </cell>
          <cell r="B1653" t="str">
            <v>TAMPA FRN MP20 SERIG PR</v>
          </cell>
          <cell r="C1653" t="str">
            <v>PEÇAS</v>
          </cell>
          <cell r="D1653" t="str">
            <v>PÇ</v>
          </cell>
        </row>
        <row r="1654">
          <cell r="A1654" t="str">
            <v>632</v>
          </cell>
          <cell r="B1654" t="str">
            <v>TMP MP10 ANTICH CFCF PWHITE</v>
          </cell>
          <cell r="C1654" t="str">
            <v>PEÇAS</v>
          </cell>
          <cell r="D1654" t="str">
            <v>PÇ</v>
          </cell>
        </row>
        <row r="1655">
          <cell r="A1655" t="str">
            <v>6322-00</v>
          </cell>
          <cell r="B1655" t="str">
            <v>BASE INF GAB MP25 BG</v>
          </cell>
          <cell r="C1655" t="str">
            <v>PEÇAS</v>
          </cell>
          <cell r="D1655" t="str">
            <v>PÇ</v>
          </cell>
        </row>
        <row r="1656">
          <cell r="A1656" t="str">
            <v>633</v>
          </cell>
          <cell r="B1656" t="str">
            <v>BASE MP10 ANTICH CFCF PWHITE</v>
          </cell>
          <cell r="C1656" t="str">
            <v>PEÇAS</v>
          </cell>
          <cell r="D1656" t="str">
            <v>PÇ</v>
          </cell>
        </row>
        <row r="1657">
          <cell r="A1657" t="str">
            <v>6356</v>
          </cell>
          <cell r="B1657" t="str">
            <v>FTE 80W SB6000</v>
          </cell>
          <cell r="C1657" t="str">
            <v>PEÇAS</v>
          </cell>
          <cell r="D1657" t="str">
            <v>PÇ</v>
          </cell>
        </row>
        <row r="1658">
          <cell r="A1658" t="str">
            <v>6357</v>
          </cell>
          <cell r="B1658" t="str">
            <v>MOTHERBOARD MFI-686 SB6000</v>
          </cell>
          <cell r="C1658" t="str">
            <v>PEÇAS</v>
          </cell>
          <cell r="D1658" t="str">
            <v>PÇ</v>
          </cell>
        </row>
        <row r="1659">
          <cell r="A1659" t="str">
            <v>6358</v>
          </cell>
          <cell r="B1659" t="str">
            <v>VENTILADOR CPU SB6000</v>
          </cell>
          <cell r="C1659" t="str">
            <v>PEÇAS</v>
          </cell>
          <cell r="D1659" t="str">
            <v>PÇ</v>
          </cell>
        </row>
        <row r="1660">
          <cell r="A1660" t="str">
            <v>6364</v>
          </cell>
          <cell r="B1660" t="str">
            <v>PL MEM RAM 128M SB6000</v>
          </cell>
          <cell r="C1660" t="str">
            <v>PEÇAS</v>
          </cell>
          <cell r="D1660" t="str">
            <v>PÇ</v>
          </cell>
        </row>
        <row r="1661">
          <cell r="A1661" t="str">
            <v>6408</v>
          </cell>
          <cell r="B1661" t="str">
            <v>MP20 SRC4FI03 BR20 IF2 ECF</v>
          </cell>
          <cell r="C1661" t="str">
            <v>IMPRESSORAS FISCAIS</v>
          </cell>
          <cell r="D1661" t="str">
            <v>PP</v>
          </cell>
        </row>
        <row r="1662">
          <cell r="A1662" t="str">
            <v>6409</v>
          </cell>
          <cell r="B1662" t="str">
            <v>ETIQ LACRE UNISYS BR20 IF2</v>
          </cell>
          <cell r="C1662" t="str">
            <v>PEÇAS</v>
          </cell>
          <cell r="D1662" t="str">
            <v>PÇ</v>
          </cell>
        </row>
        <row r="1663">
          <cell r="A1663" t="str">
            <v>6415</v>
          </cell>
          <cell r="B1663" t="str">
            <v>FOLDER BEMATEF MR</v>
          </cell>
          <cell r="C1663" t="str">
            <v>MARKETING</v>
          </cell>
          <cell r="D1663" t="str">
            <v>MKT</v>
          </cell>
        </row>
        <row r="1664">
          <cell r="A1664" t="str">
            <v>6416</v>
          </cell>
          <cell r="B1664" t="str">
            <v>FOLDER SB6000</v>
          </cell>
          <cell r="C1664" t="str">
            <v>MARKETING</v>
          </cell>
          <cell r="D1664" t="str">
            <v>MKT</v>
          </cell>
        </row>
        <row r="1665">
          <cell r="A1665" t="str">
            <v>6420</v>
          </cell>
          <cell r="B1665" t="str">
            <v>MP20 DRBIGM03 UNISYS</v>
          </cell>
          <cell r="C1665" t="str">
            <v>IMPRESSORAS NÃO-FISCAIS</v>
          </cell>
          <cell r="D1665" t="str">
            <v>PP</v>
          </cell>
        </row>
        <row r="1666">
          <cell r="A1666" t="str">
            <v>6440</v>
          </cell>
          <cell r="B1666" t="str">
            <v>LEIT INGENICO + MODEM BEMATEF</v>
          </cell>
          <cell r="C1666" t="str">
            <v>LEITORES</v>
          </cell>
          <cell r="D1666" t="str">
            <v>PP</v>
          </cell>
        </row>
        <row r="1667">
          <cell r="A1667" t="str">
            <v>6440-LE</v>
          </cell>
          <cell r="B1667" t="str">
            <v>LEIT INGENICO BEMATEF LE</v>
          </cell>
          <cell r="C1667" t="str">
            <v>LEITORES</v>
          </cell>
          <cell r="D1667" t="str">
            <v>PP</v>
          </cell>
        </row>
        <row r="1668">
          <cell r="A1668" t="str">
            <v>6441</v>
          </cell>
          <cell r="B1668" t="str">
            <v>PIN PAD INGENICO TCXG020Z0000</v>
          </cell>
          <cell r="C1668" t="str">
            <v>LEITORES</v>
          </cell>
          <cell r="D1668" t="str">
            <v>PP</v>
          </cell>
        </row>
        <row r="1669">
          <cell r="A1669" t="str">
            <v>6443</v>
          </cell>
          <cell r="B1669" t="str">
            <v>LACRE ANCORA</v>
          </cell>
          <cell r="C1669" t="str">
            <v>PEÇAS</v>
          </cell>
          <cell r="D1669" t="str">
            <v>PÇ</v>
          </cell>
        </row>
        <row r="1670">
          <cell r="A1670" t="str">
            <v>6444</v>
          </cell>
          <cell r="B1670" t="str">
            <v>TMP CHS INF MP2000 FI COTEPE</v>
          </cell>
          <cell r="C1670" t="str">
            <v>PEÇAS</v>
          </cell>
          <cell r="D1670" t="str">
            <v>PÇ</v>
          </cell>
        </row>
        <row r="1671">
          <cell r="A1671" t="str">
            <v>6445</v>
          </cell>
          <cell r="B1671" t="str">
            <v>CHS INF MP2000 TH FI COTEPE</v>
          </cell>
          <cell r="C1671" t="str">
            <v>PEÇAS</v>
          </cell>
          <cell r="D1671" t="str">
            <v>PÇ</v>
          </cell>
        </row>
        <row r="1672">
          <cell r="A1672" t="str">
            <v>6446</v>
          </cell>
          <cell r="B1672" t="str">
            <v>CHS SUP MP2000 TH FI COTEPE</v>
          </cell>
          <cell r="C1672" t="str">
            <v>PEÇAS</v>
          </cell>
          <cell r="D1672" t="str">
            <v>PÇ</v>
          </cell>
        </row>
        <row r="1673">
          <cell r="A1673" t="str">
            <v>6447</v>
          </cell>
          <cell r="B1673" t="str">
            <v>PINO LACRE EXT</v>
          </cell>
          <cell r="C1673" t="str">
            <v>PEÇAS</v>
          </cell>
          <cell r="D1673" t="str">
            <v>PÇ</v>
          </cell>
        </row>
        <row r="1674">
          <cell r="A1674" t="str">
            <v>6448</v>
          </cell>
          <cell r="B1674" t="str">
            <v>PAR LACRE EXT</v>
          </cell>
          <cell r="C1674" t="str">
            <v>PEÇAS</v>
          </cell>
          <cell r="D1674" t="str">
            <v>PÇ</v>
          </cell>
        </row>
        <row r="1675">
          <cell r="A1675" t="str">
            <v>6449</v>
          </cell>
          <cell r="B1675" t="str">
            <v>TRAVA LACRE EXT</v>
          </cell>
          <cell r="C1675" t="str">
            <v>PEÇAS</v>
          </cell>
          <cell r="D1675" t="str">
            <v>PÇ</v>
          </cell>
        </row>
        <row r="1676">
          <cell r="A1676" t="str">
            <v>6450</v>
          </cell>
          <cell r="B1676" t="str">
            <v>PB20 I4C5PR23 CPT ITA 485</v>
          </cell>
          <cell r="C1676" t="str">
            <v>BLOCOS</v>
          </cell>
          <cell r="D1676" t="str">
            <v>PP</v>
          </cell>
        </row>
        <row r="1677">
          <cell r="A1677" t="str">
            <v>6453</v>
          </cell>
          <cell r="B1677" t="str">
            <v>ETIQ NUM SERIE 2A</v>
          </cell>
          <cell r="C1677" t="str">
            <v>PEÇAS</v>
          </cell>
          <cell r="D1677" t="str">
            <v>PÇ</v>
          </cell>
        </row>
        <row r="1678">
          <cell r="A1678" t="str">
            <v>6460</v>
          </cell>
          <cell r="B1678" t="str">
            <v>PB20 DRC8PR23 CPT ITA DUAL</v>
          </cell>
          <cell r="C1678" t="str">
            <v>BLOCOS</v>
          </cell>
          <cell r="D1678" t="str">
            <v>PP</v>
          </cell>
        </row>
        <row r="1679">
          <cell r="A1679" t="str">
            <v>6466</v>
          </cell>
          <cell r="B1679" t="str">
            <v>IND BEAD SMD 1206 600R</v>
          </cell>
          <cell r="C1679" t="str">
            <v>PEÇAS</v>
          </cell>
          <cell r="D1679" t="str">
            <v>PÇ</v>
          </cell>
        </row>
        <row r="1680">
          <cell r="A1680" t="str">
            <v>6467</v>
          </cell>
          <cell r="B1680" t="str">
            <v>PCI FILTRO MOT PRES</v>
          </cell>
          <cell r="C1680" t="str">
            <v>PEÇAS</v>
          </cell>
          <cell r="D1680" t="str">
            <v>PÇ</v>
          </cell>
        </row>
        <row r="1681">
          <cell r="A1681" t="str">
            <v>6470</v>
          </cell>
          <cell r="B1681" t="str">
            <v>PB20 I4C8PR23 CPT 485 LT-38X</v>
          </cell>
          <cell r="C1681" t="str">
            <v>BLOCOS</v>
          </cell>
          <cell r="D1681" t="str">
            <v>PP</v>
          </cell>
        </row>
        <row r="1682">
          <cell r="A1682" t="str">
            <v>6485</v>
          </cell>
          <cell r="B1682" t="str">
            <v>LEIT BR310 TECL</v>
          </cell>
          <cell r="C1682" t="str">
            <v>LEITORES</v>
          </cell>
          <cell r="D1682" t="str">
            <v>R</v>
          </cell>
        </row>
        <row r="1683">
          <cell r="A1683" t="str">
            <v>6495</v>
          </cell>
          <cell r="B1683" t="str">
            <v>LEIT BR310 SERIAL</v>
          </cell>
          <cell r="C1683" t="str">
            <v>LEITORES</v>
          </cell>
          <cell r="D1683" t="str">
            <v>PP</v>
          </cell>
        </row>
        <row r="1684">
          <cell r="A1684" t="str">
            <v>6499</v>
          </cell>
          <cell r="B1684" t="str">
            <v>MP20 DRC4AG25 TRIX</v>
          </cell>
          <cell r="C1684" t="str">
            <v>IMPRESSORAS NÃO-FISCAIS</v>
          </cell>
          <cell r="D1684" t="str">
            <v>PP</v>
          </cell>
        </row>
        <row r="1685">
          <cell r="A1685" t="str">
            <v>65</v>
          </cell>
          <cell r="B1685" t="str">
            <v>RES FIL 1,2R 1W 5%</v>
          </cell>
          <cell r="C1685" t="str">
            <v>PEÇAS</v>
          </cell>
          <cell r="D1685" t="str">
            <v>PÇ</v>
          </cell>
        </row>
        <row r="1686">
          <cell r="A1686" t="str">
            <v>650</v>
          </cell>
          <cell r="B1686" t="str">
            <v>FITA IMP CBM IR61</v>
          </cell>
          <cell r="C1686" t="str">
            <v>PEÇAS</v>
          </cell>
          <cell r="D1686" t="str">
            <v>PÇ</v>
          </cell>
        </row>
        <row r="1687">
          <cell r="A1687" t="str">
            <v>6500</v>
          </cell>
          <cell r="B1687" t="str">
            <v xml:space="preserve">PB20 DRTMAC33 KE5800          </v>
          </cell>
          <cell r="C1687" t="str">
            <v>BLOCOS</v>
          </cell>
          <cell r="D1687" t="str">
            <v>PP</v>
          </cell>
        </row>
        <row r="1688">
          <cell r="A1688" t="str">
            <v>6504</v>
          </cell>
          <cell r="B1688" t="str">
            <v xml:space="preserve">KIT 12X BEZEL 2 CMP          </v>
          </cell>
          <cell r="C1688" t="str">
            <v xml:space="preserve">KIT MANUFATURADOS             </v>
          </cell>
          <cell r="D1688" t="str">
            <v>PP</v>
          </cell>
        </row>
        <row r="1689">
          <cell r="A1689" t="str">
            <v>6505</v>
          </cell>
          <cell r="B1689" t="str">
            <v xml:space="preserve">KIT 8X BEZEL 4 CMP           </v>
          </cell>
          <cell r="C1689" t="str">
            <v xml:space="preserve">KIT MANUFATURADOS             </v>
          </cell>
          <cell r="D1689" t="str">
            <v>PP</v>
          </cell>
        </row>
        <row r="1690">
          <cell r="A1690" t="str">
            <v>6506</v>
          </cell>
          <cell r="B1690" t="str">
            <v xml:space="preserve">KIT 8X BEZEL 3 CMP           </v>
          </cell>
          <cell r="C1690" t="str">
            <v xml:space="preserve">KIT MANUFATURADOS             </v>
          </cell>
          <cell r="D1690" t="str">
            <v>PP</v>
          </cell>
        </row>
        <row r="1691">
          <cell r="A1691" t="str">
            <v>6508</v>
          </cell>
          <cell r="B1691" t="str">
            <v xml:space="preserve">KIT 2X SUP BOB 8 TM-500 CMP  </v>
          </cell>
          <cell r="C1691" t="str">
            <v xml:space="preserve">KIT MANUFATURADOS             </v>
          </cell>
          <cell r="D1691" t="str">
            <v>PP</v>
          </cell>
        </row>
        <row r="1692">
          <cell r="A1692" t="str">
            <v>6509</v>
          </cell>
          <cell r="B1692" t="str">
            <v>MP20 PPBINN23 ITAUTEC</v>
          </cell>
          <cell r="C1692" t="str">
            <v>IMPRESSORAS NÃO-FISCAIS</v>
          </cell>
          <cell r="D1692" t="str">
            <v>PP</v>
          </cell>
        </row>
        <row r="1693">
          <cell r="A1693" t="str">
            <v>6510</v>
          </cell>
          <cell r="B1693" t="str">
            <v xml:space="preserve">KIT 2X SUP BOB 10 TM-500 CMP </v>
          </cell>
          <cell r="C1693" t="str">
            <v xml:space="preserve">KIT MANUFATURADOS             </v>
          </cell>
          <cell r="D1693" t="str">
            <v>PP</v>
          </cell>
        </row>
        <row r="1694">
          <cell r="A1694" t="str">
            <v>6520</v>
          </cell>
          <cell r="B1694" t="str">
            <v>BOCAL BEZEL 2" PRES CMP</v>
          </cell>
          <cell r="C1694" t="str">
            <v xml:space="preserve">KIT MANUFATURADOS             </v>
          </cell>
          <cell r="D1694" t="str">
            <v>PP</v>
          </cell>
        </row>
        <row r="1695">
          <cell r="A1695" t="str">
            <v>6580</v>
          </cell>
          <cell r="B1695" t="str">
            <v>PB20 I4C8SE23 BS LT38X</v>
          </cell>
          <cell r="C1695" t="str">
            <v>BLOCOS</v>
          </cell>
          <cell r="D1695" t="str">
            <v>PP</v>
          </cell>
        </row>
        <row r="1696">
          <cell r="A1696" t="str">
            <v>66</v>
          </cell>
          <cell r="B1696" t="str">
            <v>RES FIL 47R 1W 5%</v>
          </cell>
          <cell r="C1696" t="str">
            <v>PEÇAS</v>
          </cell>
          <cell r="D1696" t="str">
            <v>PÇ</v>
          </cell>
        </row>
        <row r="1697">
          <cell r="A1697" t="str">
            <v>6600</v>
          </cell>
          <cell r="B1697" t="str">
            <v>MP2100 SRRATP00 S/ GUI</v>
          </cell>
          <cell r="C1697" t="str">
            <v>IMPRESSORAS NÃO-FISCAIS</v>
          </cell>
          <cell r="D1697" t="str">
            <v>PP</v>
          </cell>
        </row>
        <row r="1698">
          <cell r="A1698" t="str">
            <v>6605</v>
          </cell>
          <cell r="B1698" t="str">
            <v>SERVIÇOS DESENVOLVIMENTO API</v>
          </cell>
          <cell r="C1698" t="str">
            <v>SERVIÇOS</v>
          </cell>
          <cell r="D1698" t="str">
            <v>S</v>
          </cell>
        </row>
        <row r="1699">
          <cell r="A1699" t="str">
            <v>6610</v>
          </cell>
          <cell r="B1699" t="str">
            <v>SPT BOB 6 E 8" 1800 CMP</v>
          </cell>
          <cell r="C1699" t="str">
            <v>PEÇAS</v>
          </cell>
          <cell r="D1699" t="str">
            <v>PÇ</v>
          </cell>
        </row>
        <row r="1700">
          <cell r="A1700" t="str">
            <v>6615</v>
          </cell>
          <cell r="B1700" t="str">
            <v>FOLDER MP2000 TH FI</v>
          </cell>
          <cell r="C1700" t="str">
            <v>MARKETING</v>
          </cell>
          <cell r="D1700" t="str">
            <v>MKT</v>
          </cell>
        </row>
        <row r="1701">
          <cell r="A1701" t="str">
            <v>6616</v>
          </cell>
          <cell r="B1701" t="str">
            <v>FOLDER MP6000 TH FI</v>
          </cell>
          <cell r="C1701" t="str">
            <v>MARKETING</v>
          </cell>
          <cell r="D1701" t="str">
            <v>MKT</v>
          </cell>
        </row>
        <row r="1702">
          <cell r="A1702" t="str">
            <v>6617</v>
          </cell>
          <cell r="B1702" t="str">
            <v>FOLDER TERMICAS</v>
          </cell>
          <cell r="C1702" t="str">
            <v>MARKETING</v>
          </cell>
          <cell r="D1702" t="str">
            <v>MKT</v>
          </cell>
        </row>
        <row r="1703">
          <cell r="A1703" t="str">
            <v>6618</v>
          </cell>
          <cell r="B1703" t="str">
            <v>FOLDER MP50 FI</v>
          </cell>
          <cell r="C1703" t="str">
            <v>MARKETING</v>
          </cell>
          <cell r="D1703" t="str">
            <v>MKT</v>
          </cell>
        </row>
        <row r="1704">
          <cell r="A1704" t="str">
            <v>6619</v>
          </cell>
          <cell r="B1704" t="str">
            <v>FOLDER MP25 FI</v>
          </cell>
          <cell r="C1704" t="str">
            <v>MARKETING</v>
          </cell>
          <cell r="D1704" t="str">
            <v>MKT</v>
          </cell>
        </row>
        <row r="1705">
          <cell r="A1705" t="str">
            <v>6621</v>
          </cell>
          <cell r="B1705" t="str">
            <v>CANETA BEMATECH</v>
          </cell>
          <cell r="C1705" t="str">
            <v>MARKETING</v>
          </cell>
          <cell r="D1705" t="str">
            <v>MKT</v>
          </cell>
        </row>
        <row r="1706">
          <cell r="A1706" t="str">
            <v>6622</v>
          </cell>
          <cell r="B1706" t="str">
            <v>CADERNO BEMATECH</v>
          </cell>
          <cell r="C1706" t="str">
            <v>MARKETING</v>
          </cell>
          <cell r="D1706" t="str">
            <v>MKT</v>
          </cell>
        </row>
        <row r="1707">
          <cell r="A1707" t="str">
            <v>6623</v>
          </cell>
          <cell r="B1707" t="str">
            <v>KIT FERRAMENTA BEMATECH</v>
          </cell>
          <cell r="C1707" t="str">
            <v xml:space="preserve">KIT MANUFATURADOS             </v>
          </cell>
          <cell r="D1707" t="str">
            <v>PP</v>
          </cell>
        </row>
        <row r="1708">
          <cell r="A1708" t="str">
            <v>6624</v>
          </cell>
          <cell r="B1708" t="str">
            <v>PORTA CARTAO DE VISITAS BEMA</v>
          </cell>
          <cell r="C1708" t="str">
            <v>MARKETING</v>
          </cell>
          <cell r="D1708" t="str">
            <v>MKT</v>
          </cell>
        </row>
        <row r="1709">
          <cell r="A1709" t="str">
            <v>6644</v>
          </cell>
          <cell r="B1709" t="str">
            <v>PL CONTR PAD C/ AUT+GAV MONT</v>
          </cell>
          <cell r="C1709" t="str">
            <v>PEÇAS</v>
          </cell>
          <cell r="D1709" t="str">
            <v>PÇ</v>
          </cell>
        </row>
        <row r="1710">
          <cell r="A1710" t="str">
            <v>6663</v>
          </cell>
          <cell r="B1710" t="str">
            <v>PROT CHS INF MP2000 FI</v>
          </cell>
          <cell r="C1710" t="str">
            <v>PEÇAS</v>
          </cell>
          <cell r="D1710" t="str">
            <v>PÇ</v>
          </cell>
        </row>
        <row r="1711">
          <cell r="A1711" t="str">
            <v>669</v>
          </cell>
          <cell r="B1711" t="str">
            <v>CAP CER DISCO 1NF/500V</v>
          </cell>
          <cell r="C1711" t="str">
            <v>PEÇAS</v>
          </cell>
          <cell r="D1711" t="str">
            <v>PÇ</v>
          </cell>
        </row>
        <row r="1712">
          <cell r="A1712" t="str">
            <v>67</v>
          </cell>
          <cell r="B1712" t="str">
            <v>RES FIL 1KR 1W 5%</v>
          </cell>
          <cell r="C1712" t="str">
            <v>PEÇAS</v>
          </cell>
          <cell r="D1712" t="str">
            <v>PÇ</v>
          </cell>
        </row>
        <row r="1713">
          <cell r="A1713" t="str">
            <v>6708</v>
          </cell>
          <cell r="B1713" t="str">
            <v>MP20 SRC4FG00 MP20 FI II GUI</v>
          </cell>
          <cell r="C1713" t="str">
            <v>IMPRESSORAS FISCAIS</v>
          </cell>
          <cell r="D1713" t="str">
            <v>PP</v>
          </cell>
        </row>
        <row r="1714">
          <cell r="A1714" t="str">
            <v>6740</v>
          </cell>
          <cell r="B1714" t="str">
            <v>PB20 DRC8PR00 SNT S/ BDJ</v>
          </cell>
          <cell r="C1714" t="str">
            <v>BLOCOS</v>
          </cell>
          <cell r="D1714" t="str">
            <v>PP</v>
          </cell>
        </row>
        <row r="1715">
          <cell r="A1715" t="str">
            <v>6747</v>
          </cell>
          <cell r="B1715" t="str">
            <v>PL FTE FR21 UL FASTON</v>
          </cell>
          <cell r="C1715" t="str">
            <v>PEÇAS</v>
          </cell>
          <cell r="D1715" t="str">
            <v>PÇ</v>
          </cell>
        </row>
        <row r="1716">
          <cell r="A1716" t="str">
            <v>6753</v>
          </cell>
          <cell r="B1716" t="str">
            <v>PL CTRL PB20TH LT38X PERTO</v>
          </cell>
          <cell r="C1716" t="str">
            <v>PEÇAS</v>
          </cell>
          <cell r="D1716" t="str">
            <v>PÇ</v>
          </cell>
        </row>
        <row r="1717">
          <cell r="A1717" t="str">
            <v>6770</v>
          </cell>
          <cell r="B1717" t="str">
            <v>PIN PAD INGEN BI3500MMT003BAS1</v>
          </cell>
          <cell r="C1717" t="str">
            <v>LEITORES</v>
          </cell>
          <cell r="D1717" t="str">
            <v>R</v>
          </cell>
        </row>
        <row r="1718">
          <cell r="A1718" t="str">
            <v>6799</v>
          </cell>
          <cell r="B1718" t="str">
            <v>DP20 PANAMERICANO</v>
          </cell>
          <cell r="C1718" t="str">
            <v>IMPRESSORAS DE CHEQUES</v>
          </cell>
          <cell r="D1718" t="str">
            <v>PP</v>
          </cell>
        </row>
        <row r="1719">
          <cell r="A1719" t="str">
            <v>68</v>
          </cell>
          <cell r="B1719" t="str">
            <v>RES FIL 2,2KR 1W 5%</v>
          </cell>
          <cell r="C1719" t="str">
            <v>PEÇAS</v>
          </cell>
          <cell r="D1719" t="str">
            <v>PÇ</v>
          </cell>
        </row>
        <row r="1720">
          <cell r="A1720" t="str">
            <v>680</v>
          </cell>
          <cell r="B1720" t="str">
            <v>ANEL RETEN RS 3,2 20.48.004</v>
          </cell>
          <cell r="C1720" t="str">
            <v>PEÇAS</v>
          </cell>
          <cell r="D1720" t="str">
            <v>PÇ</v>
          </cell>
        </row>
        <row r="1721">
          <cell r="A1721" t="str">
            <v>6800</v>
          </cell>
          <cell r="B1721" t="str">
            <v>PB20 DRC9RB30 GAMING PRINTER</v>
          </cell>
          <cell r="C1721" t="str">
            <v>BLOCOS</v>
          </cell>
          <cell r="D1721" t="str">
            <v>PP</v>
          </cell>
        </row>
        <row r="1722">
          <cell r="A1722" t="str">
            <v>6814</v>
          </cell>
          <cell r="B1722" t="str">
            <v>CN 18V P2.5 B18P-SHF</v>
          </cell>
          <cell r="C1722" t="str">
            <v>PEÇAS</v>
          </cell>
          <cell r="D1722" t="str">
            <v>PÇ</v>
          </cell>
        </row>
        <row r="1723">
          <cell r="A1723" t="str">
            <v>682</v>
          </cell>
          <cell r="B1723" t="str">
            <v>SPT BOB 32MM INJ</v>
          </cell>
          <cell r="C1723" t="str">
            <v>PEÇAS</v>
          </cell>
          <cell r="D1723" t="str">
            <v>PÇ</v>
          </cell>
        </row>
        <row r="1724">
          <cell r="A1724" t="str">
            <v>6820</v>
          </cell>
          <cell r="B1724" t="str">
            <v>PL SPP IT</v>
          </cell>
          <cell r="C1724" t="str">
            <v>PEÇAS</v>
          </cell>
          <cell r="D1724" t="str">
            <v>PÇ</v>
          </cell>
        </row>
        <row r="1725">
          <cell r="A1725" t="str">
            <v>6843</v>
          </cell>
          <cell r="B1725" t="str">
            <v>MANCAL PRES BM</v>
          </cell>
          <cell r="C1725" t="str">
            <v>PEÇAS</v>
          </cell>
          <cell r="D1725" t="str">
            <v>PÇ</v>
          </cell>
        </row>
        <row r="1726">
          <cell r="A1726" t="str">
            <v>6844</v>
          </cell>
          <cell r="B1726" t="str">
            <v>EIXO TRACAO PRES 80MM BM</v>
          </cell>
          <cell r="C1726" t="str">
            <v>PEÇAS</v>
          </cell>
          <cell r="D1726" t="str">
            <v>PÇ</v>
          </cell>
        </row>
        <row r="1727">
          <cell r="A1727" t="str">
            <v>6846</v>
          </cell>
          <cell r="B1727" t="str">
            <v>EIXO PRESS PRES 80MM BM</v>
          </cell>
          <cell r="C1727" t="str">
            <v>PEÇAS</v>
          </cell>
          <cell r="D1727" t="str">
            <v>PÇ</v>
          </cell>
        </row>
        <row r="1728">
          <cell r="A1728" t="str">
            <v>6852</v>
          </cell>
          <cell r="B1728" t="str">
            <v>ENGR MOTORA PRES BM</v>
          </cell>
          <cell r="C1728" t="str">
            <v>PEÇAS</v>
          </cell>
          <cell r="D1728" t="str">
            <v>PÇ</v>
          </cell>
        </row>
        <row r="1729">
          <cell r="A1729" t="str">
            <v>6853</v>
          </cell>
          <cell r="B1729" t="str">
            <v>ENGR MOVIDA PRES BM</v>
          </cell>
          <cell r="C1729" t="str">
            <v>PEÇAS</v>
          </cell>
          <cell r="D1729" t="str">
            <v>PÇ</v>
          </cell>
        </row>
        <row r="1730">
          <cell r="A1730" t="str">
            <v>6854</v>
          </cell>
          <cell r="B1730" t="str">
            <v>PAR PH CP TR ZA 2,5X6</v>
          </cell>
          <cell r="C1730" t="str">
            <v>PEÇAS</v>
          </cell>
          <cell r="D1730" t="str">
            <v>PÇ</v>
          </cell>
        </row>
        <row r="1731">
          <cell r="A1731" t="str">
            <v>6855</v>
          </cell>
          <cell r="B1731" t="str">
            <v>MEC PRES 76MM BC BM CMP</v>
          </cell>
          <cell r="C1731" t="str">
            <v>PEÇAS</v>
          </cell>
          <cell r="D1731" t="str">
            <v>PP</v>
          </cell>
        </row>
        <row r="1732">
          <cell r="A1732" t="str">
            <v>6876</v>
          </cell>
          <cell r="B1732" t="str">
            <v>PL CONTR LSC92I 32K C/ GUI</v>
          </cell>
          <cell r="C1732" t="str">
            <v>PEÇAS</v>
          </cell>
          <cell r="D1732" t="str">
            <v>PÇ</v>
          </cell>
        </row>
        <row r="1733">
          <cell r="A1733" t="str">
            <v>6880</v>
          </cell>
          <cell r="B1733" t="str">
            <v xml:space="preserve">PB20 DRC8PR33 CPT USA         </v>
          </cell>
          <cell r="C1733" t="str">
            <v>BLOCOS</v>
          </cell>
          <cell r="D1733" t="str">
            <v>PP</v>
          </cell>
        </row>
        <row r="1734">
          <cell r="A1734" t="str">
            <v>6890</v>
          </cell>
          <cell r="B1734" t="str">
            <v xml:space="preserve">KIT 2X SPT BOB 8 KC3800 CMP  </v>
          </cell>
          <cell r="C1734" t="str">
            <v xml:space="preserve">KIT MANUFATURADOS             </v>
          </cell>
          <cell r="D1734" t="str">
            <v>PP</v>
          </cell>
        </row>
        <row r="1735">
          <cell r="A1735" t="str">
            <v>6900</v>
          </cell>
          <cell r="B1735" t="str">
            <v>MP20 DRC5AC00</v>
          </cell>
          <cell r="C1735" t="str">
            <v>IMPRESSORAS NÃO-FISCAIS</v>
          </cell>
          <cell r="D1735" t="str">
            <v>PP</v>
          </cell>
        </row>
        <row r="1736">
          <cell r="A1736" t="str">
            <v>6903</v>
          </cell>
          <cell r="B1736" t="str">
            <v>PL CONTR KDS12R GUI TH</v>
          </cell>
          <cell r="C1736" t="str">
            <v>PEÇAS</v>
          </cell>
          <cell r="D1736" t="str">
            <v>PÇ</v>
          </cell>
        </row>
        <row r="1737">
          <cell r="A1737" t="str">
            <v>6905</v>
          </cell>
          <cell r="B1737" t="str">
            <v>PCI FTE FR2000</v>
          </cell>
          <cell r="C1737" t="str">
            <v>PEÇAS</v>
          </cell>
          <cell r="D1737" t="str">
            <v>PÇ</v>
          </cell>
        </row>
        <row r="1738">
          <cell r="A1738" t="str">
            <v>6906</v>
          </cell>
          <cell r="B1738" t="str">
            <v>PCI CON MP20 TH LT388</v>
          </cell>
          <cell r="C1738" t="str">
            <v>PEÇAS</v>
          </cell>
          <cell r="D1738" t="str">
            <v>PÇ</v>
          </cell>
        </row>
        <row r="1739">
          <cell r="A1739" t="str">
            <v>6909</v>
          </cell>
          <cell r="B1739" t="str">
            <v>ARAME 7X0,23MM P/LACRE SEG IMP</v>
          </cell>
          <cell r="C1739" t="str">
            <v>PEÇAS</v>
          </cell>
          <cell r="D1739" t="str">
            <v>PÇ</v>
          </cell>
        </row>
        <row r="1740">
          <cell r="A1740" t="str">
            <v>6918</v>
          </cell>
          <cell r="B1740" t="str">
            <v>BLIND DB9 4679-3B4</v>
          </cell>
          <cell r="C1740" t="str">
            <v>PEÇAS</v>
          </cell>
          <cell r="D1740" t="str">
            <v>PÇ</v>
          </cell>
        </row>
        <row r="1741">
          <cell r="A1741" t="str">
            <v>6921</v>
          </cell>
          <cell r="B1741" t="str">
            <v>CHP METAL PROT DB9 KR4</v>
          </cell>
          <cell r="C1741" t="str">
            <v>PEÇAS</v>
          </cell>
          <cell r="D1741" t="str">
            <v>PÇ</v>
          </cell>
        </row>
        <row r="1742">
          <cell r="A1742" t="str">
            <v>7</v>
          </cell>
          <cell r="B1742" t="str">
            <v>CI TTL 74LS273</v>
          </cell>
          <cell r="C1742" t="str">
            <v>PEÇAS</v>
          </cell>
          <cell r="D1742" t="str">
            <v>PÇ</v>
          </cell>
        </row>
        <row r="1743">
          <cell r="A1743" t="str">
            <v>7000</v>
          </cell>
          <cell r="B1743" t="str">
            <v>BEMATEF BOX 6000</v>
          </cell>
          <cell r="C1743" t="str">
            <v>OUTROS</v>
          </cell>
          <cell r="D1743" t="str">
            <v>R</v>
          </cell>
        </row>
        <row r="1744">
          <cell r="A1744" t="str">
            <v>7008</v>
          </cell>
          <cell r="B1744" t="str">
            <v>CABO EPROM FI III C/ FERRITE</v>
          </cell>
          <cell r="C1744" t="str">
            <v>PEÇAS</v>
          </cell>
          <cell r="D1744" t="str">
            <v>PÇ</v>
          </cell>
        </row>
        <row r="1745">
          <cell r="A1745" t="str">
            <v>7018</v>
          </cell>
          <cell r="B1745" t="str">
            <v>MP20 SRC4FI24 MP20 FI II RECON</v>
          </cell>
          <cell r="C1745" t="str">
            <v>IMPRESSORAS FISCAIS</v>
          </cell>
          <cell r="D1745" t="str">
            <v>PP</v>
          </cell>
        </row>
        <row r="1746">
          <cell r="A1746" t="str">
            <v>7028</v>
          </cell>
          <cell r="B1746" t="str">
            <v>MP20 SRC4FI03 MP20 FI II RECON</v>
          </cell>
          <cell r="C1746" t="str">
            <v>IMPRESSORAS FISCAIS</v>
          </cell>
          <cell r="D1746" t="str">
            <v>PP</v>
          </cell>
        </row>
        <row r="1747">
          <cell r="A1747" t="str">
            <v>7036</v>
          </cell>
          <cell r="B1747" t="str">
            <v>ETIQ ALUM MP2000 TH FI RS</v>
          </cell>
          <cell r="C1747" t="str">
            <v>PEÇAS</v>
          </cell>
          <cell r="D1747" t="str">
            <v>PÇ</v>
          </cell>
        </row>
        <row r="1748">
          <cell r="A1748" t="str">
            <v>7046</v>
          </cell>
          <cell r="B1748" t="str">
            <v>KIT PPC8PR00 LT38X/EXT</v>
          </cell>
          <cell r="C1748" t="str">
            <v xml:space="preserve">KIT MANUFATURADOS             </v>
          </cell>
          <cell r="D1748" t="str">
            <v>PP</v>
          </cell>
        </row>
        <row r="1749">
          <cell r="A1749" t="str">
            <v>7070</v>
          </cell>
          <cell r="B1749" t="str">
            <v>DP20-C SRS2TC00 ACP</v>
          </cell>
          <cell r="C1749" t="str">
            <v>IMPRESSORAS DE CHEQUES</v>
          </cell>
          <cell r="D1749" t="str">
            <v>PP</v>
          </cell>
        </row>
        <row r="1750">
          <cell r="A1750" t="str">
            <v>7109</v>
          </cell>
          <cell r="B1750" t="str">
            <v>PL SENSOR PRES BM MATR</v>
          </cell>
          <cell r="C1750" t="str">
            <v>PEÇAS</v>
          </cell>
          <cell r="D1750" t="str">
            <v>PÇ</v>
          </cell>
        </row>
        <row r="1751">
          <cell r="A1751" t="str">
            <v>7126-01-05</v>
          </cell>
          <cell r="B1751" t="str">
            <v>BASE GAB MP2000 AZ COTEPE</v>
          </cell>
          <cell r="C1751" t="str">
            <v>PEÇAS</v>
          </cell>
          <cell r="D1751" t="str">
            <v>PÇ</v>
          </cell>
        </row>
        <row r="1752">
          <cell r="A1752" t="str">
            <v>7148</v>
          </cell>
          <cell r="B1752" t="str">
            <v>KIT DRC8FC22 C/ BOCAL</v>
          </cell>
          <cell r="C1752" t="str">
            <v xml:space="preserve">KIT MANUFATURADOS             </v>
          </cell>
          <cell r="D1752" t="str">
            <v>PP</v>
          </cell>
        </row>
        <row r="1753">
          <cell r="A1753" t="str">
            <v>71SEC-45015</v>
          </cell>
          <cell r="B1753" t="str">
            <v>LAMINA DE CORTE GUILH AC-131F</v>
          </cell>
          <cell r="C1753" t="str">
            <v>PEÇAS</v>
          </cell>
          <cell r="D1753" t="str">
            <v>PÇ</v>
          </cell>
        </row>
        <row r="1754">
          <cell r="A1754" t="str">
            <v>72</v>
          </cell>
          <cell r="B1754" t="str">
            <v>DIO ZN BZX79C3V3 3,3V/0,5W FIT</v>
          </cell>
          <cell r="C1754" t="str">
            <v>PEÇAS</v>
          </cell>
          <cell r="D1754" t="str">
            <v>PÇ</v>
          </cell>
        </row>
        <row r="1755">
          <cell r="A1755" t="str">
            <v>73</v>
          </cell>
          <cell r="B1755" t="str">
            <v>CRISTAL 7,372800 MHZ</v>
          </cell>
          <cell r="C1755" t="str">
            <v>PEÇAS</v>
          </cell>
          <cell r="D1755" t="str">
            <v>PÇ</v>
          </cell>
        </row>
        <row r="1756">
          <cell r="A1756" t="str">
            <v>7320</v>
          </cell>
          <cell r="B1756" t="str">
            <v>PB20 DRL2PR00 LT-1320</v>
          </cell>
          <cell r="C1756" t="str">
            <v>BLOCOS</v>
          </cell>
          <cell r="D1756" t="str">
            <v>PP</v>
          </cell>
        </row>
        <row r="1757">
          <cell r="A1757" t="str">
            <v>7330</v>
          </cell>
          <cell r="B1757" t="str">
            <v>PB30 DRFTPPR33 KF6580</v>
          </cell>
          <cell r="C1757" t="str">
            <v>BLOCOS</v>
          </cell>
          <cell r="D1757" t="str">
            <v>PP</v>
          </cell>
        </row>
        <row r="1758">
          <cell r="A1758" t="str">
            <v>7330-10</v>
          </cell>
          <cell r="B1758" t="str">
            <v>PB30 USF1PR33 KF6580</v>
          </cell>
          <cell r="C1758" t="str">
            <v>BLOCOS</v>
          </cell>
          <cell r="D1758" t="str">
            <v>PP</v>
          </cell>
        </row>
        <row r="1759">
          <cell r="A1759" t="str">
            <v>7337</v>
          </cell>
          <cell r="B1759" t="str">
            <v xml:space="preserve">PB20 DRL1PR23 LT481           </v>
          </cell>
          <cell r="C1759" t="str">
            <v>BLOCOS</v>
          </cell>
          <cell r="D1759" t="str">
            <v>PP</v>
          </cell>
        </row>
        <row r="1760">
          <cell r="A1760" t="str">
            <v>7400</v>
          </cell>
          <cell r="B1760" t="str">
            <v>LEITOR BR1000 H TEC</v>
          </cell>
          <cell r="C1760" t="str">
            <v>LEITORES</v>
          </cell>
          <cell r="D1760" t="str">
            <v>R</v>
          </cell>
        </row>
        <row r="1761">
          <cell r="A1761" t="str">
            <v>7403</v>
          </cell>
          <cell r="B1761" t="str">
            <v>MP20 DRC4AR12 C/ SPP</v>
          </cell>
          <cell r="C1761" t="str">
            <v>IMPRESSORAS NÃO-FISCAIS</v>
          </cell>
          <cell r="D1761" t="str">
            <v>PP</v>
          </cell>
        </row>
        <row r="1762">
          <cell r="A1762" t="str">
            <v>7420</v>
          </cell>
          <cell r="B1762" t="str">
            <v>MP20 DRBIGM14 IBM</v>
          </cell>
          <cell r="C1762" t="str">
            <v>IMPRESSORAS NÃO-FISCAIS</v>
          </cell>
          <cell r="D1762" t="str">
            <v>PP</v>
          </cell>
        </row>
        <row r="1763">
          <cell r="A1763" t="str">
            <v>7430</v>
          </cell>
          <cell r="B1763" t="str">
            <v>MP20 DRBIGM14 IBM/SNT</v>
          </cell>
          <cell r="C1763" t="str">
            <v>IMPRESSORAS NÃO-FISCAIS</v>
          </cell>
          <cell r="D1763" t="str">
            <v>PP</v>
          </cell>
        </row>
        <row r="1764">
          <cell r="A1764" t="str">
            <v>744</v>
          </cell>
          <cell r="B1764" t="str">
            <v>ANEL RETEN RS 2,3 20.48.002</v>
          </cell>
          <cell r="C1764" t="str">
            <v>PEÇAS</v>
          </cell>
          <cell r="D1764" t="str">
            <v>PÇ</v>
          </cell>
        </row>
        <row r="1765">
          <cell r="A1765" t="str">
            <v>7440</v>
          </cell>
          <cell r="B1765" t="str">
            <v>MP20 DRBIGM14 IBM/UNIB</v>
          </cell>
          <cell r="C1765" t="str">
            <v>IMPRESSORAS NÃO-FISCAIS</v>
          </cell>
          <cell r="D1765" t="str">
            <v>PP</v>
          </cell>
        </row>
        <row r="1766">
          <cell r="A1766" t="str">
            <v>7450</v>
          </cell>
          <cell r="B1766" t="str">
            <v>LEITOR BR1000 SER 110/220VAC</v>
          </cell>
          <cell r="C1766" t="str">
            <v>LEITORES</v>
          </cell>
          <cell r="D1766" t="str">
            <v>R</v>
          </cell>
        </row>
        <row r="1767">
          <cell r="A1767" t="str">
            <v>7451</v>
          </cell>
          <cell r="B1767" t="str">
            <v>FONTE 110/220VAC-12VDC 800mA</v>
          </cell>
          <cell r="C1767" t="str">
            <v>PEÇAS</v>
          </cell>
          <cell r="D1767" t="str">
            <v>PÇ</v>
          </cell>
        </row>
        <row r="1768">
          <cell r="A1768" t="str">
            <v>7499-00</v>
          </cell>
          <cell r="B1768" t="str">
            <v>MP20 DRC9AG33 LE BG</v>
          </cell>
          <cell r="C1768" t="str">
            <v>IMPRESSORAS NÃO-FISCAIS</v>
          </cell>
          <cell r="D1768" t="str">
            <v>PP</v>
          </cell>
        </row>
        <row r="1769">
          <cell r="A1769" t="str">
            <v>7499-10</v>
          </cell>
          <cell r="B1769" t="str">
            <v>MP20 DRC9AR33 LE BG</v>
          </cell>
          <cell r="C1769" t="str">
            <v>IMPRESSORAS NÃO-FISCAIS</v>
          </cell>
          <cell r="D1769" t="str">
            <v>PP</v>
          </cell>
        </row>
        <row r="1770">
          <cell r="A1770" t="str">
            <v>7500</v>
          </cell>
          <cell r="B1770" t="str">
            <v>MP2000 DRC6GM00</v>
          </cell>
          <cell r="C1770" t="str">
            <v>IMPRESSORAS NÃO-FISCAIS</v>
          </cell>
          <cell r="D1770" t="str">
            <v>PP</v>
          </cell>
        </row>
        <row r="1771">
          <cell r="A1771" t="str">
            <v>7503</v>
          </cell>
          <cell r="B1771" t="str">
            <v>PL TEC MP2000 CMP</v>
          </cell>
          <cell r="C1771" t="str">
            <v>PEÇAS</v>
          </cell>
          <cell r="D1771" t="str">
            <v>PÇ</v>
          </cell>
        </row>
        <row r="1772">
          <cell r="A1772" t="str">
            <v>7505</v>
          </cell>
          <cell r="B1772" t="str">
            <v>LED Z-BEND VD 1,9MM</v>
          </cell>
          <cell r="C1772" t="str">
            <v>PEÇAS</v>
          </cell>
          <cell r="D1772" t="str">
            <v>PÇ</v>
          </cell>
        </row>
        <row r="1773">
          <cell r="A1773" t="str">
            <v>7506</v>
          </cell>
          <cell r="B1773" t="str">
            <v>LED Z-BEND VM 1,9mm</v>
          </cell>
          <cell r="C1773" t="str">
            <v>PEÇAS</v>
          </cell>
          <cell r="D1773" t="str">
            <v>PÇ</v>
          </cell>
        </row>
        <row r="1774">
          <cell r="A1774" t="str">
            <v>7510</v>
          </cell>
          <cell r="B1774" t="str">
            <v>FLAT CABLE 24 VIAS 150mm</v>
          </cell>
          <cell r="C1774" t="str">
            <v>PEÇAS</v>
          </cell>
          <cell r="D1774" t="str">
            <v>PÇ</v>
          </cell>
        </row>
        <row r="1775">
          <cell r="A1775" t="str">
            <v>7517</v>
          </cell>
          <cell r="B1775" t="str">
            <v>PROT CHS INF MP2000</v>
          </cell>
          <cell r="C1775" t="str">
            <v>PEÇAS</v>
          </cell>
          <cell r="D1775" t="str">
            <v>PÇ</v>
          </cell>
        </row>
        <row r="1776">
          <cell r="A1776" t="str">
            <v>7518</v>
          </cell>
          <cell r="B1776" t="str">
            <v>PE BORR MP2000</v>
          </cell>
          <cell r="C1776" t="str">
            <v>PEÇAS</v>
          </cell>
          <cell r="D1776" t="str">
            <v>PÇ</v>
          </cell>
        </row>
        <row r="1777">
          <cell r="A1777" t="str">
            <v>7519</v>
          </cell>
          <cell r="B1777" t="str">
            <v>PL CONTR QDS921 MP2000</v>
          </cell>
          <cell r="C1777" t="str">
            <v>PEÇAS</v>
          </cell>
          <cell r="D1777" t="str">
            <v>PÇ</v>
          </cell>
        </row>
        <row r="1778">
          <cell r="A1778" t="str">
            <v>7523-00</v>
          </cell>
          <cell r="B1778" t="str">
            <v>TMP FRN MP2000 M-B62 BEGE</v>
          </cell>
          <cell r="C1778" t="str">
            <v>PEÇAS</v>
          </cell>
          <cell r="D1778" t="str">
            <v>PÇ</v>
          </cell>
        </row>
        <row r="1779">
          <cell r="A1779" t="str">
            <v>7528</v>
          </cell>
          <cell r="B1779" t="str">
            <v>SPT MEC TH MP2000 S/GUILH</v>
          </cell>
          <cell r="C1779" t="str">
            <v>PEÇAS</v>
          </cell>
          <cell r="D1779" t="str">
            <v>PÇ</v>
          </cell>
        </row>
        <row r="1780">
          <cell r="A1780" t="str">
            <v>7535</v>
          </cell>
          <cell r="B1780" t="str">
            <v>PL CONTR MP2000 DUAL TH GUI</v>
          </cell>
          <cell r="C1780" t="str">
            <v>PEÇAS</v>
          </cell>
          <cell r="D1780" t="str">
            <v>PÇ</v>
          </cell>
        </row>
        <row r="1781">
          <cell r="A1781" t="str">
            <v>7536</v>
          </cell>
          <cell r="B1781" t="str">
            <v>PL CONTR MP2000 DUAL GUI CMP</v>
          </cell>
          <cell r="C1781" t="str">
            <v>PEÇAS</v>
          </cell>
          <cell r="D1781" t="str">
            <v>PÇ</v>
          </cell>
        </row>
        <row r="1782">
          <cell r="A1782" t="str">
            <v>7539</v>
          </cell>
          <cell r="B1782" t="str">
            <v>TMP FRN MP2000 TH</v>
          </cell>
          <cell r="C1782" t="str">
            <v>PEÇAS</v>
          </cell>
          <cell r="D1782" t="str">
            <v>PÇ</v>
          </cell>
        </row>
        <row r="1783">
          <cell r="A1783" t="str">
            <v>7540</v>
          </cell>
          <cell r="B1783" t="str">
            <v>PL CONTR MP2000 DUAL TH</v>
          </cell>
          <cell r="C1783" t="str">
            <v>PEÇAS</v>
          </cell>
          <cell r="D1783" t="str">
            <v>PÇ</v>
          </cell>
        </row>
        <row r="1784">
          <cell r="A1784" t="str">
            <v>7541</v>
          </cell>
          <cell r="B1784" t="str">
            <v>BOCAL MP2000 TH</v>
          </cell>
          <cell r="C1784" t="str">
            <v>PEÇAS</v>
          </cell>
          <cell r="D1784" t="str">
            <v>PÇ</v>
          </cell>
        </row>
        <row r="1785">
          <cell r="A1785" t="str">
            <v>7542</v>
          </cell>
          <cell r="B1785" t="str">
            <v>SPT MEC TH GUI MP2000</v>
          </cell>
          <cell r="C1785" t="str">
            <v>PEÇAS</v>
          </cell>
          <cell r="D1785" t="str">
            <v>PÇ</v>
          </cell>
        </row>
        <row r="1786">
          <cell r="A1786" t="str">
            <v>7543</v>
          </cell>
          <cell r="B1786" t="str">
            <v>MEC TH GUI MP2000 CMP</v>
          </cell>
          <cell r="C1786" t="str">
            <v>PEÇAS</v>
          </cell>
          <cell r="D1786" t="str">
            <v>PÇ</v>
          </cell>
        </row>
        <row r="1787">
          <cell r="A1787" t="str">
            <v>7544</v>
          </cell>
          <cell r="B1787" t="str">
            <v>EIXO P/ ROLETE PAPEL</v>
          </cell>
          <cell r="C1787" t="str">
            <v>PEÇAS</v>
          </cell>
          <cell r="D1787" t="str">
            <v>PÇ</v>
          </cell>
        </row>
        <row r="1788">
          <cell r="A1788" t="str">
            <v>7586</v>
          </cell>
          <cell r="B1788" t="str">
            <v>FITA IMP NCR ERC-09P ROXA</v>
          </cell>
          <cell r="C1788" t="str">
            <v>PEÇAS</v>
          </cell>
          <cell r="D1788" t="str">
            <v>PÇ</v>
          </cell>
        </row>
        <row r="1789">
          <cell r="A1789" t="str">
            <v>7590</v>
          </cell>
          <cell r="B1789" t="str">
            <v>CABO COM DB9M-DB9F RTCT BLIND</v>
          </cell>
          <cell r="C1789" t="str">
            <v>PEÇAS</v>
          </cell>
          <cell r="D1789" t="str">
            <v>PÇ</v>
          </cell>
        </row>
        <row r="1790">
          <cell r="A1790" t="str">
            <v>7600</v>
          </cell>
          <cell r="B1790" t="str">
            <v>CX REGISTR NCR 2003</v>
          </cell>
          <cell r="C1790" t="str">
            <v>OUTROS</v>
          </cell>
          <cell r="D1790" t="str">
            <v>PP</v>
          </cell>
        </row>
        <row r="1791">
          <cell r="A1791" t="str">
            <v>7602</v>
          </cell>
          <cell r="B1791" t="str">
            <v>PL FTE NCR 2003</v>
          </cell>
          <cell r="C1791" t="str">
            <v>PEÇAS</v>
          </cell>
          <cell r="D1791" t="str">
            <v>PÇ</v>
          </cell>
        </row>
        <row r="1792">
          <cell r="A1792" t="str">
            <v>7700</v>
          </cell>
          <cell r="B1792" t="str">
            <v>CABO ENT DC MF5-5MF X 150MM</v>
          </cell>
          <cell r="C1792" t="str">
            <v>PEÇAS</v>
          </cell>
          <cell r="D1792" t="str">
            <v>PÇ</v>
          </cell>
        </row>
        <row r="1793">
          <cell r="A1793" t="str">
            <v>7706</v>
          </cell>
          <cell r="B1793" t="str">
            <v>50V 0,1U CERAMIC</v>
          </cell>
          <cell r="C1793" t="str">
            <v>PEÇAS</v>
          </cell>
          <cell r="D1793" t="str">
            <v>R</v>
          </cell>
        </row>
        <row r="1794">
          <cell r="A1794" t="str">
            <v>7718</v>
          </cell>
          <cell r="B1794" t="str">
            <v>CHAVES P REG Z S</v>
          </cell>
          <cell r="C1794" t="str">
            <v>PEÇAS</v>
          </cell>
          <cell r="D1794" t="str">
            <v>PÇ</v>
          </cell>
        </row>
        <row r="1795">
          <cell r="A1795" t="str">
            <v>7725</v>
          </cell>
          <cell r="B1795" t="str">
            <v>FISCAL PCB</v>
          </cell>
          <cell r="C1795" t="str">
            <v>PEÇAS</v>
          </cell>
          <cell r="D1795" t="str">
            <v>PÇ</v>
          </cell>
        </row>
        <row r="1796">
          <cell r="A1796" t="str">
            <v>7726</v>
          </cell>
          <cell r="B1796" t="str">
            <v>UPPER CASE</v>
          </cell>
          <cell r="C1796" t="str">
            <v>PEÇAS</v>
          </cell>
          <cell r="D1796" t="str">
            <v>PÇ</v>
          </cell>
        </row>
        <row r="1797">
          <cell r="A1797" t="str">
            <v>7779</v>
          </cell>
          <cell r="B1797" t="str">
            <v>FISCAL MEMORY CABLE 400L</v>
          </cell>
          <cell r="C1797" t="str">
            <v>PEÇAS</v>
          </cell>
          <cell r="D1797" t="str">
            <v>PÇ</v>
          </cell>
        </row>
        <row r="1798">
          <cell r="A1798" t="str">
            <v>7790</v>
          </cell>
          <cell r="B1798" t="str">
            <v>CABO SERIAL RS232 NCR</v>
          </cell>
          <cell r="C1798" t="str">
            <v>PEÇAS</v>
          </cell>
          <cell r="D1798" t="str">
            <v>PÇ</v>
          </cell>
        </row>
        <row r="1799">
          <cell r="A1799" t="str">
            <v>78</v>
          </cell>
          <cell r="B1799" t="str">
            <v>CON CENTR FEM 90G</v>
          </cell>
          <cell r="C1799" t="str">
            <v>PEÇAS</v>
          </cell>
          <cell r="D1799" t="str">
            <v>PÇ</v>
          </cell>
        </row>
        <row r="1800">
          <cell r="A1800" t="str">
            <v>7810</v>
          </cell>
          <cell r="B1800" t="str">
            <v>MEC IMP LT286 H</v>
          </cell>
          <cell r="C1800" t="str">
            <v>PEÇAS</v>
          </cell>
          <cell r="D1800" t="str">
            <v>PÇ</v>
          </cell>
        </row>
        <row r="1801">
          <cell r="A1801" t="str">
            <v>7811</v>
          </cell>
          <cell r="B1801" t="str">
            <v>CONJ GUI LT286</v>
          </cell>
          <cell r="C1801" t="str">
            <v>PEÇAS</v>
          </cell>
          <cell r="D1801" t="str">
            <v>PÇ</v>
          </cell>
        </row>
        <row r="1802">
          <cell r="A1802" t="str">
            <v>7833</v>
          </cell>
          <cell r="B1802" t="str">
            <v>PAR TRI CP PH ZA M2X4</v>
          </cell>
          <cell r="C1802" t="str">
            <v>PEÇAS</v>
          </cell>
          <cell r="D1802" t="str">
            <v>PÇ</v>
          </cell>
        </row>
        <row r="1803">
          <cell r="A1803" t="str">
            <v>7834</v>
          </cell>
          <cell r="B1803" t="str">
            <v>ETIQ PROT SENSOR PRES BM</v>
          </cell>
          <cell r="C1803" t="str">
            <v>PEÇAS</v>
          </cell>
          <cell r="D1803" t="str">
            <v>PÇ</v>
          </cell>
        </row>
        <row r="1804">
          <cell r="A1804" t="str">
            <v>7835</v>
          </cell>
          <cell r="B1804" t="str">
            <v>TMP PROT SENSOR PRES BM</v>
          </cell>
          <cell r="C1804" t="str">
            <v>PEÇAS</v>
          </cell>
          <cell r="D1804" t="str">
            <v>PÇ</v>
          </cell>
        </row>
        <row r="1805">
          <cell r="A1805" t="str">
            <v>7836</v>
          </cell>
          <cell r="B1805" t="str">
            <v>CHV OTICA REFLEXIVA TRIANGULAR</v>
          </cell>
          <cell r="C1805" t="str">
            <v>PEÇAS</v>
          </cell>
          <cell r="D1805" t="str">
            <v>PÇ</v>
          </cell>
        </row>
        <row r="1806">
          <cell r="A1806" t="str">
            <v>7880</v>
          </cell>
          <cell r="B1806" t="str">
            <v>PB20 DRC8FC23 SLIM C/PRES</v>
          </cell>
          <cell r="C1806" t="str">
            <v>BLOCOS</v>
          </cell>
          <cell r="D1806" t="str">
            <v>PP</v>
          </cell>
        </row>
        <row r="1807">
          <cell r="A1807" t="str">
            <v>7900</v>
          </cell>
          <cell r="B1807" t="str">
            <v>MP2100 PPRAFD00 C/ GUI</v>
          </cell>
          <cell r="C1807" t="str">
            <v>IMPRESSORAS NÃO-FISCAIS</v>
          </cell>
          <cell r="D1807" t="str">
            <v>PP</v>
          </cell>
        </row>
        <row r="1808">
          <cell r="A1808" t="str">
            <v>7908</v>
          </cell>
          <cell r="B1808" t="str">
            <v>MP20 SRC4FR00 MP20 FIR RECON</v>
          </cell>
          <cell r="C1808" t="str">
            <v>IMPRESSORAS FISCAIS</v>
          </cell>
          <cell r="D1808" t="str">
            <v>PP</v>
          </cell>
        </row>
        <row r="1809">
          <cell r="A1809" t="str">
            <v>7910</v>
          </cell>
          <cell r="B1809" t="str">
            <v>CABO ACION MEC CBM</v>
          </cell>
          <cell r="C1809" t="str">
            <v>PEÇAS</v>
          </cell>
          <cell r="D1809" t="str">
            <v>PÇ</v>
          </cell>
        </row>
        <row r="1810">
          <cell r="A1810" t="str">
            <v>7920</v>
          </cell>
          <cell r="B1810" t="str">
            <v>CABO SENS MP20 CI AUT CBM</v>
          </cell>
          <cell r="C1810" t="str">
            <v>PEÇAS</v>
          </cell>
          <cell r="D1810" t="str">
            <v>PÇ</v>
          </cell>
        </row>
        <row r="1811">
          <cell r="A1811" t="str">
            <v>7930</v>
          </cell>
          <cell r="B1811" t="str">
            <v>MP20 DRBIGM00 LN BRB</v>
          </cell>
          <cell r="C1811" t="str">
            <v>IMPRESSORAS NÃO-FISCAIS</v>
          </cell>
          <cell r="D1811" t="str">
            <v>PP</v>
          </cell>
        </row>
        <row r="1812">
          <cell r="A1812" t="str">
            <v>7951</v>
          </cell>
          <cell r="B1812" t="str">
            <v>KIT PIN PAD DIONE CAN S/ FTE</v>
          </cell>
          <cell r="C1812" t="str">
            <v xml:space="preserve">KIT MANUFATURADOS             </v>
          </cell>
          <cell r="D1812" t="str">
            <v>PP</v>
          </cell>
        </row>
        <row r="1813">
          <cell r="A1813" t="str">
            <v>7960</v>
          </cell>
          <cell r="B1813" t="str">
            <v>CABO SENS MP20-CI C/ AUTE JST</v>
          </cell>
          <cell r="C1813" t="str">
            <v>PEÇAS</v>
          </cell>
          <cell r="D1813" t="str">
            <v>PÇ</v>
          </cell>
        </row>
        <row r="1814">
          <cell r="A1814" t="str">
            <v>7967</v>
          </cell>
          <cell r="B1814" t="str">
            <v>LEIT SCHLUMBERG +MODEM BEMATEF</v>
          </cell>
          <cell r="C1814" t="str">
            <v>LEITORES</v>
          </cell>
          <cell r="D1814" t="str">
            <v>PP</v>
          </cell>
        </row>
        <row r="1815">
          <cell r="A1815" t="str">
            <v>7975</v>
          </cell>
          <cell r="B1815" t="str">
            <v>LEITOR SCHLUMBERGER BEMATEF</v>
          </cell>
          <cell r="C1815" t="str">
            <v>LEITORES</v>
          </cell>
          <cell r="D1815" t="str">
            <v>PP</v>
          </cell>
        </row>
        <row r="1816">
          <cell r="A1816" t="str">
            <v>7981</v>
          </cell>
          <cell r="B1816" t="str">
            <v>KIT PIN PAD DIONE - CANAIS</v>
          </cell>
          <cell r="C1816" t="str">
            <v>LEITORES</v>
          </cell>
          <cell r="D1816" t="str">
            <v>PP</v>
          </cell>
        </row>
        <row r="1817">
          <cell r="A1817" t="str">
            <v>7999</v>
          </cell>
          <cell r="B1817" t="str">
            <v>BUCHA CARRO TRANSP DP617</v>
          </cell>
          <cell r="C1817" t="str">
            <v>PEÇAS</v>
          </cell>
          <cell r="D1817" t="str">
            <v>PÇ</v>
          </cell>
        </row>
        <row r="1818">
          <cell r="A1818" t="str">
            <v>8</v>
          </cell>
          <cell r="B1818" t="str">
            <v>CI TTL 74LS138</v>
          </cell>
          <cell r="C1818" t="str">
            <v>PEÇAS</v>
          </cell>
          <cell r="D1818" t="str">
            <v>PÇ</v>
          </cell>
        </row>
        <row r="1819">
          <cell r="A1819" t="str">
            <v>80</v>
          </cell>
          <cell r="B1819" t="str">
            <v>CON MLX MACHO A5045-05A 5PIN</v>
          </cell>
          <cell r="C1819" t="str">
            <v>PEÇAS</v>
          </cell>
          <cell r="D1819" t="str">
            <v>PÇ</v>
          </cell>
        </row>
        <row r="1820">
          <cell r="A1820" t="str">
            <v>8000</v>
          </cell>
          <cell r="B1820" t="str">
            <v>MP2000 DRCBGM00</v>
          </cell>
          <cell r="C1820" t="str">
            <v>IMPRESSORAS NÃO-FISCAIS</v>
          </cell>
          <cell r="D1820" t="str">
            <v>PP</v>
          </cell>
        </row>
        <row r="1821">
          <cell r="A1821" t="str">
            <v>8002-00-00</v>
          </cell>
          <cell r="B1821" t="str">
            <v>BASE MP20 GAV SR F/L BG</v>
          </cell>
          <cell r="C1821" t="str">
            <v>PEÇAS</v>
          </cell>
          <cell r="D1821" t="str">
            <v>PÇ</v>
          </cell>
        </row>
        <row r="1822">
          <cell r="A1822" t="str">
            <v>8002-00-03</v>
          </cell>
          <cell r="B1822" t="str">
            <v>BASE MP20 GAV SR F/L PR</v>
          </cell>
          <cell r="C1822" t="str">
            <v>PEÇAS</v>
          </cell>
          <cell r="D1822" t="str">
            <v>PÇ</v>
          </cell>
        </row>
        <row r="1823">
          <cell r="A1823" t="str">
            <v>8003-00-00</v>
          </cell>
          <cell r="B1823" t="str">
            <v>CARC MP20 F/L PROT BOB BG</v>
          </cell>
          <cell r="C1823" t="str">
            <v>PEÇAS</v>
          </cell>
          <cell r="D1823" t="str">
            <v>PÇ</v>
          </cell>
        </row>
        <row r="1824">
          <cell r="A1824" t="str">
            <v>8004-11-00</v>
          </cell>
          <cell r="B1824" t="str">
            <v>TMP FRN MP20 FI II VISOR BG</v>
          </cell>
          <cell r="C1824" t="str">
            <v>PEÇAS</v>
          </cell>
          <cell r="D1824" t="str">
            <v>PÇ</v>
          </cell>
        </row>
        <row r="1825">
          <cell r="A1825" t="str">
            <v>8005-00-00</v>
          </cell>
          <cell r="B1825" t="str">
            <v>TMP TRAS MP20 BG</v>
          </cell>
          <cell r="C1825" t="str">
            <v>PEÇAS</v>
          </cell>
          <cell r="D1825" t="str">
            <v>PÇ</v>
          </cell>
        </row>
        <row r="1826">
          <cell r="A1826" t="str">
            <v>8005-00-03</v>
          </cell>
          <cell r="B1826" t="str">
            <v>TMP TRAS MP20 PR</v>
          </cell>
          <cell r="C1826" t="str">
            <v>PEÇAS</v>
          </cell>
          <cell r="D1826" t="str">
            <v>PÇ</v>
          </cell>
        </row>
        <row r="1827">
          <cell r="A1827" t="str">
            <v>8006-00-00</v>
          </cell>
          <cell r="B1827" t="str">
            <v>TMP TRAS REB MP20 BG</v>
          </cell>
          <cell r="C1827" t="str">
            <v>PEÇAS</v>
          </cell>
          <cell r="D1827" t="str">
            <v>PÇ</v>
          </cell>
        </row>
        <row r="1828">
          <cell r="A1828" t="str">
            <v>8036</v>
          </cell>
          <cell r="B1828" t="str">
            <v>PL CTRL MP-25 FI SUB</v>
          </cell>
          <cell r="C1828" t="str">
            <v>PEÇAS</v>
          </cell>
          <cell r="D1828" t="str">
            <v>PÇ</v>
          </cell>
        </row>
        <row r="1829">
          <cell r="A1829" t="str">
            <v>8036C</v>
          </cell>
          <cell r="B1829" t="str">
            <v>PL CTRL MP-25 FI MONT</v>
          </cell>
          <cell r="C1829" t="str">
            <v>PEÇAS</v>
          </cell>
          <cell r="D1829" t="str">
            <v>PÇ</v>
          </cell>
        </row>
        <row r="1830">
          <cell r="A1830" t="str">
            <v>8-0423-05</v>
          </cell>
          <cell r="B1830" t="str">
            <v>CABO SERIAL DB9</v>
          </cell>
          <cell r="C1830" t="str">
            <v>PEÇAS</v>
          </cell>
          <cell r="D1830" t="str">
            <v>PÇ</v>
          </cell>
        </row>
        <row r="1831">
          <cell r="A1831" t="str">
            <v>8-0424-03</v>
          </cell>
          <cell r="B1831" t="str">
            <v>CABO TECLADO P/ BR1000</v>
          </cell>
          <cell r="C1831" t="str">
            <v>PEÇAS</v>
          </cell>
          <cell r="D1831" t="str">
            <v>PÇ</v>
          </cell>
        </row>
        <row r="1832">
          <cell r="A1832" t="str">
            <v>8095</v>
          </cell>
          <cell r="B1832" t="str">
            <v>PL CTRL SB2000 G2 SUB</v>
          </cell>
          <cell r="C1832" t="str">
            <v>PEÇAS</v>
          </cell>
          <cell r="D1832" t="str">
            <v>PÇ</v>
          </cell>
        </row>
        <row r="1833">
          <cell r="A1833" t="str">
            <v>810KEY8508</v>
          </cell>
          <cell r="B1833" t="str">
            <v>CHAVE DE CONTROLE (S)</v>
          </cell>
          <cell r="C1833" t="str">
            <v>PEÇAS</v>
          </cell>
          <cell r="D1833" t="str">
            <v>PÇ</v>
          </cell>
        </row>
        <row r="1834">
          <cell r="A1834" t="str">
            <v>8175</v>
          </cell>
          <cell r="B1834" t="str">
            <v>PL CONTR DP20-MODEM SUB</v>
          </cell>
          <cell r="C1834" t="str">
            <v>PEÇAS</v>
          </cell>
          <cell r="D1834" t="str">
            <v>PÇ</v>
          </cell>
        </row>
        <row r="1835">
          <cell r="A1835" t="str">
            <v>8244</v>
          </cell>
          <cell r="B1835" t="str">
            <v>PL CTRL LSC92I RAM128K SUB</v>
          </cell>
          <cell r="C1835" t="str">
            <v>PEÇAS</v>
          </cell>
          <cell r="D1835" t="str">
            <v>PÇ</v>
          </cell>
        </row>
        <row r="1836">
          <cell r="A1836" t="str">
            <v>8244C</v>
          </cell>
          <cell r="B1836" t="str">
            <v>PL CTRL LSC92I RAM128K MONT</v>
          </cell>
          <cell r="C1836" t="str">
            <v>PEÇAS</v>
          </cell>
          <cell r="D1836" t="str">
            <v>PÇ</v>
          </cell>
        </row>
        <row r="1837">
          <cell r="A1837" t="str">
            <v>83</v>
          </cell>
          <cell r="B1837" t="str">
            <v>CON CIRC FLEX FEM MDW 00006</v>
          </cell>
          <cell r="C1837" t="str">
            <v>PEÇAS</v>
          </cell>
          <cell r="D1837" t="str">
            <v>PÇ</v>
          </cell>
        </row>
        <row r="1838">
          <cell r="A1838" t="str">
            <v>8305</v>
          </cell>
          <cell r="B1838" t="str">
            <v>PL CTRL PB20TH LT38X EXT BRAD</v>
          </cell>
          <cell r="C1838" t="str">
            <v>PEÇAS</v>
          </cell>
          <cell r="D1838" t="str">
            <v>PÇ</v>
          </cell>
        </row>
        <row r="1839">
          <cell r="A1839" t="str">
            <v>8306</v>
          </cell>
          <cell r="B1839" t="str">
            <v>PL CTRL PB20TH LT38X BRAD CMP</v>
          </cell>
          <cell r="C1839" t="str">
            <v>PEÇAS</v>
          </cell>
          <cell r="D1839" t="str">
            <v>PÇ</v>
          </cell>
        </row>
        <row r="1840">
          <cell r="A1840" t="str">
            <v>8307</v>
          </cell>
          <cell r="B1840" t="str">
            <v xml:space="preserve">PB20 PPC5PR23 BEG/ITAU        </v>
          </cell>
          <cell r="C1840" t="str">
            <v>BLOCOS</v>
          </cell>
          <cell r="D1840" t="str">
            <v>PP</v>
          </cell>
        </row>
        <row r="1841">
          <cell r="A1841" t="str">
            <v>8320</v>
          </cell>
          <cell r="B1841" t="str">
            <v xml:space="preserve">KIT DRL2PR32 LT-1320/EXT      </v>
          </cell>
          <cell r="C1841" t="str">
            <v xml:space="preserve">KIT MANUFATURADOS             </v>
          </cell>
          <cell r="D1841" t="str">
            <v>PP</v>
          </cell>
        </row>
        <row r="1842">
          <cell r="A1842" t="str">
            <v>8330</v>
          </cell>
          <cell r="B1842" t="str">
            <v>KIT DRL2PR32 LT-1320/EXT BRAD</v>
          </cell>
          <cell r="C1842" t="str">
            <v xml:space="preserve">KIT MANUFATURADOS             </v>
          </cell>
          <cell r="D1842" t="str">
            <v>PP</v>
          </cell>
        </row>
        <row r="1843">
          <cell r="A1843" t="str">
            <v>8331</v>
          </cell>
          <cell r="B1843" t="str">
            <v>PL EPROM FIS III MONT</v>
          </cell>
          <cell r="C1843" t="str">
            <v>PEÇAS</v>
          </cell>
          <cell r="D1843" t="str">
            <v>PÇ</v>
          </cell>
        </row>
        <row r="1844">
          <cell r="A1844" t="str">
            <v>8335</v>
          </cell>
          <cell r="B1844" t="str">
            <v>PL EPROM FIS 512KBYTES MONT</v>
          </cell>
          <cell r="C1844" t="str">
            <v>PEÇAS</v>
          </cell>
          <cell r="D1844" t="str">
            <v>PÇ</v>
          </cell>
        </row>
        <row r="1845">
          <cell r="A1845" t="str">
            <v>8340</v>
          </cell>
          <cell r="B1845" t="str">
            <v>KIT DRL2PR32 LT-1320/EXT DUAL</v>
          </cell>
          <cell r="C1845" t="str">
            <v xml:space="preserve">KIT MANUFATURADOS             </v>
          </cell>
          <cell r="D1845" t="str">
            <v>PP</v>
          </cell>
        </row>
        <row r="1846">
          <cell r="A1846" t="str">
            <v>8380</v>
          </cell>
          <cell r="B1846" t="str">
            <v>PL CONTR SB20 MONT</v>
          </cell>
          <cell r="C1846" t="str">
            <v>PEÇAS</v>
          </cell>
          <cell r="D1846" t="str">
            <v>PÇ</v>
          </cell>
        </row>
        <row r="1847">
          <cell r="A1847" t="str">
            <v>8412</v>
          </cell>
          <cell r="B1847" t="str">
            <v>PL CONTR PAD/GAV MONT</v>
          </cell>
          <cell r="C1847" t="str">
            <v>PEÇAS</v>
          </cell>
          <cell r="D1847" t="str">
            <v>PÇ</v>
          </cell>
        </row>
        <row r="1848">
          <cell r="A1848" t="str">
            <v>8500</v>
          </cell>
          <cell r="B1848" t="str">
            <v>MP2000 DRC8GM00</v>
          </cell>
          <cell r="C1848" t="str">
            <v>IMPRESSORAS NÃO-FISCAIS</v>
          </cell>
          <cell r="D1848" t="str">
            <v>PP</v>
          </cell>
        </row>
        <row r="1849">
          <cell r="A1849" t="str">
            <v>850DRW0006</v>
          </cell>
          <cell r="B1849" t="str">
            <v>GAVETA MONTADA (CINZA)</v>
          </cell>
          <cell r="C1849" t="str">
            <v>LINHA Y</v>
          </cell>
          <cell r="D1849" t="str">
            <v>R</v>
          </cell>
        </row>
        <row r="1850">
          <cell r="A1850" t="str">
            <v>8535</v>
          </cell>
          <cell r="B1850" t="str">
            <v>PL CTRL MP2000 TH GUI SUB</v>
          </cell>
          <cell r="C1850" t="str">
            <v>PEÇAS</v>
          </cell>
          <cell r="D1850" t="str">
            <v>PÇ</v>
          </cell>
        </row>
        <row r="1851">
          <cell r="A1851" t="str">
            <v>8540</v>
          </cell>
          <cell r="B1851" t="str">
            <v>PL CTRL MP2000 TH SUB</v>
          </cell>
          <cell r="C1851" t="str">
            <v>PEÇAS</v>
          </cell>
          <cell r="D1851" t="str">
            <v>PÇ</v>
          </cell>
        </row>
        <row r="1852">
          <cell r="A1852" t="str">
            <v>86</v>
          </cell>
          <cell r="B1852" t="str">
            <v>SOQ DIP 28 PIN</v>
          </cell>
          <cell r="C1852" t="str">
            <v>PEÇAS</v>
          </cell>
          <cell r="D1852" t="str">
            <v>PÇ</v>
          </cell>
        </row>
        <row r="1853">
          <cell r="A1853" t="str">
            <v>8644</v>
          </cell>
          <cell r="B1853" t="str">
            <v>PL CONTR PAD C/ AUT+GAV SUB</v>
          </cell>
          <cell r="C1853" t="str">
            <v>PEÇAS</v>
          </cell>
          <cell r="D1853" t="str">
            <v>PÇ</v>
          </cell>
        </row>
        <row r="1854">
          <cell r="A1854" t="str">
            <v>8645</v>
          </cell>
          <cell r="B1854" t="str">
            <v>PL CONTR PAD FULL SUB</v>
          </cell>
          <cell r="C1854" t="str">
            <v>PEÇAS</v>
          </cell>
          <cell r="D1854" t="str">
            <v>PÇ</v>
          </cell>
        </row>
        <row r="1855">
          <cell r="A1855" t="str">
            <v>8645C</v>
          </cell>
          <cell r="B1855" t="str">
            <v>PL CONTR PAD FULL MONT</v>
          </cell>
          <cell r="C1855" t="str">
            <v>PEÇAS</v>
          </cell>
          <cell r="D1855" t="str">
            <v>PÇ</v>
          </cell>
        </row>
        <row r="1856">
          <cell r="A1856" t="str">
            <v>87</v>
          </cell>
          <cell r="B1856" t="str">
            <v>SOQ DIP 40 PIN</v>
          </cell>
          <cell r="C1856" t="str">
            <v>PEÇAS</v>
          </cell>
          <cell r="D1856" t="str">
            <v>PÇ</v>
          </cell>
        </row>
        <row r="1857">
          <cell r="A1857" t="str">
            <v>8700</v>
          </cell>
          <cell r="B1857" t="str">
            <v>IMPR IBM 4610-KR4</v>
          </cell>
          <cell r="C1857" t="str">
            <v>IMPRESSORAS NÃO-FISCAIS</v>
          </cell>
          <cell r="D1857" t="str">
            <v>PP</v>
          </cell>
        </row>
        <row r="1858">
          <cell r="A1858" t="str">
            <v>8705</v>
          </cell>
          <cell r="B1858" t="str">
            <v>CONJ CABOS 4610-KR4</v>
          </cell>
          <cell r="C1858" t="str">
            <v>PEÇAS</v>
          </cell>
          <cell r="D1858" t="str">
            <v>PÇ</v>
          </cell>
        </row>
        <row r="1859">
          <cell r="A1859" t="str">
            <v>8706</v>
          </cell>
          <cell r="B1859" t="str">
            <v>PL CONTR 4610-KR4 CMP</v>
          </cell>
          <cell r="C1859" t="str">
            <v>PEÇAS</v>
          </cell>
          <cell r="D1859" t="str">
            <v>PÇ</v>
          </cell>
        </row>
        <row r="1860">
          <cell r="A1860" t="str">
            <v>8707</v>
          </cell>
          <cell r="B1860" t="str">
            <v>GAB 4610-KR4 CMP</v>
          </cell>
          <cell r="C1860" t="str">
            <v>PEÇAS</v>
          </cell>
          <cell r="D1860" t="str">
            <v>PÇ</v>
          </cell>
        </row>
        <row r="1861">
          <cell r="A1861" t="str">
            <v>8730</v>
          </cell>
          <cell r="B1861" t="str">
            <v>IMPR IBM 4610-KR4 V2</v>
          </cell>
          <cell r="C1861" t="str">
            <v>IMPRESSORAS NÃO-FISCAIS</v>
          </cell>
          <cell r="D1861" t="str">
            <v>PP</v>
          </cell>
        </row>
        <row r="1862">
          <cell r="A1862" t="str">
            <v>875</v>
          </cell>
          <cell r="B1862" t="str">
            <v>FOTO SENS NW-SF3 NEWTRONIC</v>
          </cell>
          <cell r="C1862" t="str">
            <v>PEÇAS</v>
          </cell>
          <cell r="D1862" t="str">
            <v>PÇ</v>
          </cell>
        </row>
        <row r="1863">
          <cell r="A1863" t="str">
            <v>8751</v>
          </cell>
          <cell r="B1863" t="str">
            <v>PL MFD MONT</v>
          </cell>
          <cell r="C1863" t="str">
            <v>PEÇAS</v>
          </cell>
          <cell r="D1863" t="str">
            <v>PÇ</v>
          </cell>
        </row>
        <row r="1864">
          <cell r="A1864" t="str">
            <v>8754</v>
          </cell>
          <cell r="B1864" t="str">
            <v>PL CONT PB20TH LT38X DUAL SUB</v>
          </cell>
          <cell r="C1864" t="str">
            <v>PEÇAS</v>
          </cell>
          <cell r="D1864" t="str">
            <v>PÇ</v>
          </cell>
        </row>
        <row r="1865">
          <cell r="A1865" t="str">
            <v>8757</v>
          </cell>
          <cell r="B1865" t="str">
            <v>PL CONTR 4610-KR4 SUB</v>
          </cell>
          <cell r="C1865" t="str">
            <v>PEÇAS</v>
          </cell>
          <cell r="D1865" t="str">
            <v>PÇ</v>
          </cell>
        </row>
        <row r="1866">
          <cell r="A1866" t="str">
            <v>876</v>
          </cell>
          <cell r="B1866" t="str">
            <v>PAR PH CPA ZB 3X6</v>
          </cell>
          <cell r="C1866" t="str">
            <v>PEÇAS</v>
          </cell>
          <cell r="D1866" t="str">
            <v>PÇ</v>
          </cell>
        </row>
        <row r="1867">
          <cell r="A1867" t="str">
            <v>88</v>
          </cell>
          <cell r="B1867" t="str">
            <v>JUMPER MKBL020B</v>
          </cell>
          <cell r="C1867" t="str">
            <v>PEÇAS</v>
          </cell>
          <cell r="D1867" t="str">
            <v>PÇ</v>
          </cell>
        </row>
        <row r="1868">
          <cell r="A1868" t="str">
            <v>8811</v>
          </cell>
          <cell r="B1868" t="str">
            <v>PL CONTR MSC00R RAM32K MONT</v>
          </cell>
          <cell r="C1868" t="str">
            <v>PEÇAS</v>
          </cell>
          <cell r="D1868" t="str">
            <v>PÇ</v>
          </cell>
        </row>
        <row r="1869">
          <cell r="A1869" t="str">
            <v>8872</v>
          </cell>
          <cell r="B1869" t="str">
            <v>PL CONTR JSS92R SUB</v>
          </cell>
          <cell r="C1869" t="str">
            <v>PEÇAS</v>
          </cell>
          <cell r="D1869" t="str">
            <v>PÇ</v>
          </cell>
        </row>
        <row r="1870">
          <cell r="A1870" t="str">
            <v>8873</v>
          </cell>
          <cell r="B1870" t="str">
            <v>PL CONTR MP20 PAD MI SUB</v>
          </cell>
          <cell r="C1870" t="str">
            <v>PEÇAS</v>
          </cell>
          <cell r="D1870" t="str">
            <v>PÇ</v>
          </cell>
        </row>
        <row r="1871">
          <cell r="A1871" t="str">
            <v>8874</v>
          </cell>
          <cell r="B1871" t="str">
            <v>PL CTRL LSC92I RAM32K SUB</v>
          </cell>
          <cell r="C1871" t="str">
            <v>PEÇAS</v>
          </cell>
          <cell r="D1871" t="str">
            <v>PÇ</v>
          </cell>
        </row>
        <row r="1872">
          <cell r="A1872" t="str">
            <v>8900</v>
          </cell>
          <cell r="B1872" t="str">
            <v>MP2100 USRAFD00 C/ GUI</v>
          </cell>
          <cell r="C1872" t="str">
            <v>IMPRESSORAS NÃO-FISCAIS</v>
          </cell>
          <cell r="D1872" t="str">
            <v>PP</v>
          </cell>
        </row>
        <row r="1873">
          <cell r="A1873" t="str">
            <v>8903</v>
          </cell>
          <cell r="B1873" t="str">
            <v>PL CONTR KDS12R GUI TH MONT</v>
          </cell>
          <cell r="C1873" t="str">
            <v>PEÇAS</v>
          </cell>
          <cell r="D1873" t="str">
            <v>PÇ</v>
          </cell>
        </row>
        <row r="1874">
          <cell r="A1874" t="str">
            <v>893</v>
          </cell>
          <cell r="B1874" t="str">
            <v>PCI TH LT388</v>
          </cell>
          <cell r="C1874" t="str">
            <v>PEÇAS</v>
          </cell>
          <cell r="D1874" t="str">
            <v>PÇ</v>
          </cell>
        </row>
        <row r="1875">
          <cell r="A1875" t="str">
            <v>8980</v>
          </cell>
          <cell r="B1875" t="str">
            <v>PL CTRL PB20 TH LT-38X 485 SUB</v>
          </cell>
          <cell r="C1875" t="str">
            <v>PEÇAS</v>
          </cell>
          <cell r="D1875" t="str">
            <v>PÇ</v>
          </cell>
        </row>
        <row r="1876">
          <cell r="A1876" t="str">
            <v>9</v>
          </cell>
          <cell r="B1876" t="str">
            <v>CI TTL 74LS14</v>
          </cell>
          <cell r="C1876" t="str">
            <v>PEÇAS</v>
          </cell>
          <cell r="D1876" t="str">
            <v>PÇ</v>
          </cell>
        </row>
        <row r="1877">
          <cell r="A1877" t="str">
            <v>90</v>
          </cell>
          <cell r="B1877" t="str">
            <v>BARRA PIN 1X1 180</v>
          </cell>
          <cell r="C1877" t="str">
            <v>PEÇAS</v>
          </cell>
          <cell r="D1877" t="str">
            <v>PÇ</v>
          </cell>
        </row>
        <row r="1878">
          <cell r="A1878" t="str">
            <v>9000</v>
          </cell>
          <cell r="B1878" t="str">
            <v>LEITORA CTS L50/5</v>
          </cell>
          <cell r="C1878" t="str">
            <v>LEITORES</v>
          </cell>
          <cell r="D1878" t="str">
            <v>PP</v>
          </cell>
        </row>
        <row r="1879">
          <cell r="A1879" t="str">
            <v>9020</v>
          </cell>
          <cell r="B1879" t="str">
            <v>LEIT CTS L50/5 COBRA</v>
          </cell>
          <cell r="C1879" t="str">
            <v>LEITORES</v>
          </cell>
          <cell r="D1879" t="str">
            <v>PP</v>
          </cell>
        </row>
        <row r="1880">
          <cell r="A1880" t="str">
            <v>9020-00</v>
          </cell>
          <cell r="B1880" t="str">
            <v>LEIT CTS L50/5 COBRA MONT</v>
          </cell>
          <cell r="C1880" t="str">
            <v>LEITORES</v>
          </cell>
          <cell r="D1880" t="str">
            <v>R</v>
          </cell>
        </row>
        <row r="1881">
          <cell r="A1881" t="str">
            <v>9020-01</v>
          </cell>
          <cell r="B1881" t="str">
            <v>LEIT CTS L50/5 COBRA MONT CMP</v>
          </cell>
          <cell r="C1881" t="str">
            <v>LEITORES</v>
          </cell>
          <cell r="D1881" t="str">
            <v>PP</v>
          </cell>
        </row>
        <row r="1882">
          <cell r="A1882" t="str">
            <v>9029-00-00</v>
          </cell>
          <cell r="B1882" t="str">
            <v>KIT GAB MP20 REB FI II BG</v>
          </cell>
          <cell r="C1882" t="str">
            <v>PEÇAS</v>
          </cell>
          <cell r="D1882" t="str">
            <v>PÇ</v>
          </cell>
        </row>
        <row r="1883">
          <cell r="A1883" t="str">
            <v>909</v>
          </cell>
          <cell r="B1883" t="str">
            <v>CHV OPTO ELN</v>
          </cell>
          <cell r="C1883" t="str">
            <v>PEÇAS</v>
          </cell>
          <cell r="D1883" t="str">
            <v>PÇ</v>
          </cell>
        </row>
        <row r="1884">
          <cell r="A1884" t="str">
            <v>914</v>
          </cell>
          <cell r="B1884" t="str">
            <v>PAR PH CP ZA M2,5X4</v>
          </cell>
          <cell r="C1884" t="str">
            <v>PEÇAS</v>
          </cell>
          <cell r="D1884" t="str">
            <v>PÇ</v>
          </cell>
        </row>
        <row r="1885">
          <cell r="A1885" t="str">
            <v>920</v>
          </cell>
          <cell r="B1885" t="str">
            <v>PAR PH CPA ZA M3X5</v>
          </cell>
          <cell r="C1885" t="str">
            <v>PEÇAS</v>
          </cell>
          <cell r="D1885" t="str">
            <v>PÇ</v>
          </cell>
        </row>
        <row r="1886">
          <cell r="A1886" t="str">
            <v>924</v>
          </cell>
          <cell r="B1886" t="str">
            <v>CI DRV MTA011M F4101</v>
          </cell>
          <cell r="C1886" t="str">
            <v>PEÇAS</v>
          </cell>
          <cell r="D1886" t="str">
            <v>PÇ</v>
          </cell>
        </row>
        <row r="1887">
          <cell r="A1887" t="str">
            <v>927</v>
          </cell>
          <cell r="B1887" t="str">
            <v>CABO GUI PB20</v>
          </cell>
          <cell r="C1887" t="str">
            <v>PEÇAS</v>
          </cell>
          <cell r="D1887" t="str">
            <v>PÇ</v>
          </cell>
        </row>
        <row r="1888">
          <cell r="A1888" t="str">
            <v>93</v>
          </cell>
          <cell r="B1888" t="str">
            <v>PE BORR MARFE 60/20384 SHORE A</v>
          </cell>
          <cell r="C1888" t="str">
            <v>PEÇAS</v>
          </cell>
          <cell r="D1888" t="str">
            <v>PÇ</v>
          </cell>
        </row>
        <row r="1889">
          <cell r="A1889" t="str">
            <v>9300</v>
          </cell>
          <cell r="B1889" t="str">
            <v>MP2100 PPRANN00 S/ GUI</v>
          </cell>
          <cell r="C1889" t="str">
            <v>IMPRESSORAS NÃO-FISCAIS</v>
          </cell>
          <cell r="D1889" t="str">
            <v>PP</v>
          </cell>
        </row>
        <row r="1890">
          <cell r="A1890" t="str">
            <v>9305</v>
          </cell>
          <cell r="B1890" t="str">
            <v>PL CTRL PB20TH LT38X BRAD SUB</v>
          </cell>
          <cell r="C1890" t="str">
            <v>PEÇAS</v>
          </cell>
          <cell r="D1890" t="str">
            <v>PÇ</v>
          </cell>
        </row>
        <row r="1891">
          <cell r="A1891" t="str">
            <v>9305C</v>
          </cell>
          <cell r="B1891" t="str">
            <v>PL CTRL PB20TH LT38X BRAD MONT</v>
          </cell>
          <cell r="C1891" t="str">
            <v>PEÇAS</v>
          </cell>
          <cell r="D1891" t="str">
            <v>PÇ</v>
          </cell>
        </row>
        <row r="1892">
          <cell r="A1892" t="str">
            <v>937</v>
          </cell>
          <cell r="B1892" t="str">
            <v>CHV ON/OFF MARGIR 20223 I/O</v>
          </cell>
          <cell r="C1892" t="str">
            <v>PEÇAS</v>
          </cell>
          <cell r="D1892" t="str">
            <v>PÇ</v>
          </cell>
        </row>
        <row r="1893">
          <cell r="A1893" t="str">
            <v>9380</v>
          </cell>
          <cell r="B1893" t="str">
            <v>PL CONTR SB20 SUB</v>
          </cell>
          <cell r="C1893" t="str">
            <v>PEÇAS</v>
          </cell>
          <cell r="D1893" t="str">
            <v>PÇ</v>
          </cell>
        </row>
        <row r="1894">
          <cell r="A1894" t="str">
            <v>9400</v>
          </cell>
          <cell r="B1894" t="str">
            <v>MP2100 USRANN00 S/ GUI</v>
          </cell>
          <cell r="C1894" t="str">
            <v>IMPRESSORAS NÃO-FISCAIS</v>
          </cell>
          <cell r="D1894" t="str">
            <v>PP</v>
          </cell>
        </row>
        <row r="1895">
          <cell r="A1895" t="str">
            <v>9410</v>
          </cell>
          <cell r="B1895" t="str">
            <v>MP20 DRBIGM32 BB</v>
          </cell>
          <cell r="C1895" t="str">
            <v>IMPRESSORAS NÃO-FISCAIS</v>
          </cell>
          <cell r="D1895" t="str">
            <v>PP</v>
          </cell>
        </row>
        <row r="1896">
          <cell r="A1896" t="str">
            <v>9412</v>
          </cell>
          <cell r="B1896" t="str">
            <v>PL CONTR PAD/GAV SUB</v>
          </cell>
          <cell r="C1896" t="str">
            <v>PEÇAS</v>
          </cell>
          <cell r="D1896" t="str">
            <v>PÇ</v>
          </cell>
        </row>
        <row r="1897">
          <cell r="A1897" t="str">
            <v>9420</v>
          </cell>
          <cell r="B1897" t="str">
            <v>MP20 DRBIGM01 COBRA</v>
          </cell>
          <cell r="C1897" t="str">
            <v>IMPRESSORAS NÃO-FISCAIS</v>
          </cell>
          <cell r="D1897" t="str">
            <v>PP</v>
          </cell>
        </row>
        <row r="1898">
          <cell r="A1898" t="str">
            <v>9430</v>
          </cell>
          <cell r="B1898" t="str">
            <v>MP20 DRB1GM01 COOL GRAY</v>
          </cell>
          <cell r="C1898" t="str">
            <v>IMPRESSORAS NÃO-FISCAIS</v>
          </cell>
          <cell r="D1898" t="str">
            <v>PP</v>
          </cell>
        </row>
        <row r="1899">
          <cell r="A1899" t="str">
            <v>9440</v>
          </cell>
          <cell r="B1899" t="str">
            <v>MP20 DRBIGM00 CEF</v>
          </cell>
          <cell r="C1899" t="str">
            <v>IMPRESSORAS NÃO-FISCAIS</v>
          </cell>
          <cell r="D1899" t="str">
            <v>PP</v>
          </cell>
        </row>
        <row r="1900">
          <cell r="A1900" t="str">
            <v>95</v>
          </cell>
          <cell r="B1900" t="str">
            <v>TEC MEMBRANA MP10</v>
          </cell>
          <cell r="C1900" t="str">
            <v>PEÇAS</v>
          </cell>
          <cell r="D1900" t="str">
            <v>PÇ</v>
          </cell>
        </row>
        <row r="1901">
          <cell r="A1901" t="str">
            <v>952</v>
          </cell>
          <cell r="B1901" t="str">
            <v>CABO ENT AC MP20</v>
          </cell>
          <cell r="C1901" t="str">
            <v>PEÇAS</v>
          </cell>
          <cell r="D1901" t="str">
            <v>PÇ</v>
          </cell>
        </row>
        <row r="1902">
          <cell r="A1902" t="str">
            <v>9520</v>
          </cell>
          <cell r="B1902" t="str">
            <v>LEITOR PISTOLAS 1</v>
          </cell>
          <cell r="C1902" t="str">
            <v>LEITORES</v>
          </cell>
          <cell r="D1902" t="str">
            <v>PP</v>
          </cell>
        </row>
        <row r="1903">
          <cell r="A1903" t="str">
            <v>9540</v>
          </cell>
          <cell r="B1903" t="str">
            <v>LEITOR PISTOLAS 2</v>
          </cell>
          <cell r="C1903" t="str">
            <v>LEITORES</v>
          </cell>
          <cell r="D1903" t="str">
            <v>PP</v>
          </cell>
        </row>
        <row r="1904">
          <cell r="A1904" t="str">
            <v>9550</v>
          </cell>
          <cell r="B1904" t="str">
            <v>MP2000TH FI</v>
          </cell>
          <cell r="C1904" t="str">
            <v>IMPRESSORAS FISCAIS</v>
          </cell>
          <cell r="D1904" t="str">
            <v>PP</v>
          </cell>
        </row>
        <row r="1905">
          <cell r="A1905" t="str">
            <v>9551</v>
          </cell>
          <cell r="B1905" t="str">
            <v>MP2000 SRC8FG00 TH FI COTEPE</v>
          </cell>
          <cell r="C1905" t="str">
            <v>IMPRESSORAS FISCAIS</v>
          </cell>
          <cell r="D1905" t="str">
            <v>PP</v>
          </cell>
        </row>
        <row r="1906">
          <cell r="A1906" t="str">
            <v>9552</v>
          </cell>
          <cell r="B1906" t="str">
            <v>MP2000 SRC8FG00 TH FI RS</v>
          </cell>
          <cell r="C1906" t="str">
            <v>IMPRESSORAS FISCAIS</v>
          </cell>
          <cell r="D1906" t="str">
            <v>PP</v>
          </cell>
        </row>
        <row r="1907">
          <cell r="A1907" t="str">
            <v>959</v>
          </cell>
          <cell r="B1907" t="str">
            <v>PL SFP CBM</v>
          </cell>
          <cell r="C1907" t="str">
            <v>PEÇAS</v>
          </cell>
          <cell r="D1907" t="str">
            <v>PÇ</v>
          </cell>
        </row>
        <row r="1908">
          <cell r="A1908" t="str">
            <v>960</v>
          </cell>
          <cell r="B1908" t="str">
            <v>PCI SFP CBM</v>
          </cell>
          <cell r="C1908" t="str">
            <v>PEÇAS</v>
          </cell>
          <cell r="D1908" t="str">
            <v>PÇ</v>
          </cell>
        </row>
        <row r="1909">
          <cell r="A1909" t="str">
            <v>9609</v>
          </cell>
          <cell r="B1909" t="str">
            <v>PL CTRL KDS12R MP20 TH SUB</v>
          </cell>
          <cell r="C1909" t="str">
            <v>PEÇAS</v>
          </cell>
          <cell r="D1909" t="str">
            <v>PÇ</v>
          </cell>
        </row>
        <row r="1910">
          <cell r="A1910" t="str">
            <v>961</v>
          </cell>
          <cell r="B1910" t="str">
            <v>SPT PL SFP CBM</v>
          </cell>
          <cell r="C1910" t="str">
            <v>PEÇAS</v>
          </cell>
          <cell r="D1910" t="str">
            <v>PÇ</v>
          </cell>
        </row>
        <row r="1911">
          <cell r="A1911" t="str">
            <v>964</v>
          </cell>
          <cell r="B1911" t="str">
            <v>COXIM 4MM DIANTEIRO</v>
          </cell>
          <cell r="C1911" t="str">
            <v>PEÇAS</v>
          </cell>
          <cell r="D1911" t="str">
            <v>PÇ</v>
          </cell>
        </row>
        <row r="1912">
          <cell r="A1912" t="str">
            <v>9640</v>
          </cell>
          <cell r="B1912" t="str">
            <v>PL CTRL MP2000 TH FI GUI SUB</v>
          </cell>
          <cell r="C1912" t="str">
            <v>PEÇAS</v>
          </cell>
          <cell r="D1912" t="str">
            <v>PÇ</v>
          </cell>
        </row>
        <row r="1913">
          <cell r="A1913" t="str">
            <v>9650</v>
          </cell>
          <cell r="B1913" t="str">
            <v xml:space="preserve">MP-6000 TH FI                 </v>
          </cell>
          <cell r="C1913" t="str">
            <v>IMPRESSORAS FISCAIS</v>
          </cell>
          <cell r="D1913" t="str">
            <v>PP</v>
          </cell>
        </row>
        <row r="1914">
          <cell r="A1914" t="str">
            <v>9651</v>
          </cell>
          <cell r="B1914" t="str">
            <v>PIN PAD DIONE SOLO 2005 + CABO</v>
          </cell>
          <cell r="C1914" t="str">
            <v>LEITORES</v>
          </cell>
          <cell r="D1914" t="str">
            <v>R</v>
          </cell>
        </row>
        <row r="1915">
          <cell r="A1915" t="str">
            <v>9652</v>
          </cell>
          <cell r="B1915" t="str">
            <v>FONTE PARA DIONE 7,2VDC 500MA</v>
          </cell>
          <cell r="C1915" t="str">
            <v>PEÇAS</v>
          </cell>
          <cell r="D1915" t="str">
            <v>PÇ</v>
          </cell>
        </row>
        <row r="1916">
          <cell r="A1916" t="str">
            <v>9653</v>
          </cell>
          <cell r="B1916" t="str">
            <v>CABO PIN PAD DIONE</v>
          </cell>
          <cell r="C1916" t="str">
            <v>PEÇAS</v>
          </cell>
          <cell r="D1916" t="str">
            <v>PÇ</v>
          </cell>
        </row>
        <row r="1917">
          <cell r="A1917" t="str">
            <v>9654</v>
          </cell>
          <cell r="B1917" t="str">
            <v>APLICATIVO PARA PIN PAD DIONE</v>
          </cell>
          <cell r="C1917" t="str">
            <v>SOFTWARE</v>
          </cell>
          <cell r="D1917" t="str">
            <v>R</v>
          </cell>
        </row>
        <row r="1918">
          <cell r="A1918" t="str">
            <v>9655</v>
          </cell>
          <cell r="B1918" t="str">
            <v>LEITOR SOLO 2005 BEMATEF</v>
          </cell>
          <cell r="C1918" t="str">
            <v>LEITORES</v>
          </cell>
          <cell r="D1918" t="str">
            <v>PP</v>
          </cell>
        </row>
        <row r="1919">
          <cell r="A1919" t="str">
            <v>9657</v>
          </cell>
          <cell r="B1919" t="str">
            <v>PIN PAD DIONE+CABO+APLICATIVO</v>
          </cell>
          <cell r="C1919" t="str">
            <v>PEÇAS</v>
          </cell>
          <cell r="D1919" t="str">
            <v>PÇ</v>
          </cell>
        </row>
        <row r="1920">
          <cell r="A1920" t="str">
            <v>9658</v>
          </cell>
          <cell r="B1920" t="str">
            <v>MP6000 TH FI COTEPE</v>
          </cell>
          <cell r="C1920" t="str">
            <v xml:space="preserve">IMPRESSORAS FISCAIS           </v>
          </cell>
          <cell r="D1920" t="str">
            <v>PP</v>
          </cell>
        </row>
        <row r="1921">
          <cell r="A1921" t="str">
            <v>9659</v>
          </cell>
          <cell r="B1921" t="str">
            <v>MP6000 TH FI RS</v>
          </cell>
          <cell r="C1921" t="str">
            <v xml:space="preserve">IMPRESSORAS FISCAIS           </v>
          </cell>
          <cell r="D1921" t="str">
            <v>PP</v>
          </cell>
        </row>
        <row r="1922">
          <cell r="A1922" t="str">
            <v>9708</v>
          </cell>
          <cell r="B1922" t="str">
            <v>MP40 SRTMFI00 MP40 FI II RECON</v>
          </cell>
          <cell r="C1922" t="str">
            <v>IMPRESSORAS FISCAIS</v>
          </cell>
          <cell r="D1922" t="str">
            <v>PP</v>
          </cell>
        </row>
        <row r="1923">
          <cell r="A1923" t="str">
            <v>9711</v>
          </cell>
          <cell r="B1923" t="str">
            <v>PL CTRL LSC92R MP20 FI II SUB</v>
          </cell>
          <cell r="C1923" t="str">
            <v>PEÇAS</v>
          </cell>
          <cell r="D1923" t="str">
            <v>PÇ</v>
          </cell>
        </row>
        <row r="1924">
          <cell r="A1924" t="str">
            <v>9753</v>
          </cell>
          <cell r="B1924" t="str">
            <v>PL CTRL PB20TH LT38X PERTO SUB</v>
          </cell>
          <cell r="C1924" t="str">
            <v>PEÇAS</v>
          </cell>
          <cell r="D1924" t="str">
            <v>PÇ</v>
          </cell>
        </row>
        <row r="1925">
          <cell r="A1925" t="str">
            <v>9811</v>
          </cell>
          <cell r="B1925" t="str">
            <v>PL CONTR MSC00R RAM32K SUB</v>
          </cell>
          <cell r="C1925" t="str">
            <v>PEÇAS</v>
          </cell>
          <cell r="D1925" t="str">
            <v>PÇ</v>
          </cell>
        </row>
        <row r="1926">
          <cell r="A1926" t="str">
            <v>982</v>
          </cell>
          <cell r="B1926" t="str">
            <v>CABO ATERR VD/AM 18AWG</v>
          </cell>
          <cell r="C1926" t="str">
            <v>PEÇAS</v>
          </cell>
          <cell r="D1926" t="str">
            <v>PÇ</v>
          </cell>
        </row>
        <row r="1927">
          <cell r="A1927" t="str">
            <v>983</v>
          </cell>
          <cell r="B1927" t="str">
            <v>RES CAR 180KR 1/4W 5%</v>
          </cell>
          <cell r="C1927" t="str">
            <v>PEÇAS</v>
          </cell>
          <cell r="D1927" t="str">
            <v>PÇ</v>
          </cell>
        </row>
        <row r="1928">
          <cell r="A1928" t="str">
            <v>985</v>
          </cell>
          <cell r="B1928" t="str">
            <v>CHV KPT 1105 D</v>
          </cell>
          <cell r="C1928" t="str">
            <v>PEÇAS</v>
          </cell>
          <cell r="D1928" t="str">
            <v>PÇ</v>
          </cell>
        </row>
        <row r="1929">
          <cell r="A1929" t="str">
            <v>9872</v>
          </cell>
          <cell r="B1929" t="str">
            <v>PL CTRL TH ATMEL LT1320 DR SUB</v>
          </cell>
          <cell r="C1929" t="str">
            <v>PEÇAS</v>
          </cell>
          <cell r="D1929" t="str">
            <v>PÇ</v>
          </cell>
        </row>
        <row r="1930">
          <cell r="A1930" t="str">
            <v>9903</v>
          </cell>
          <cell r="B1930" t="str">
            <v>PL CONTR KDS12R GUI TH SUB</v>
          </cell>
          <cell r="C1930" t="str">
            <v>PEÇAS</v>
          </cell>
          <cell r="D1930" t="str">
            <v>PÇ</v>
          </cell>
        </row>
        <row r="1931">
          <cell r="A1931" t="str">
            <v>991</v>
          </cell>
          <cell r="B1931" t="str">
            <v>ETIQ NUM SERIE 0,6A</v>
          </cell>
          <cell r="C1931" t="str">
            <v>PEÇAS</v>
          </cell>
          <cell r="D1931" t="str">
            <v>PÇ</v>
          </cell>
        </row>
        <row r="1932">
          <cell r="A1932" t="str">
            <v>9911</v>
          </cell>
          <cell r="B1932" t="str">
            <v>PL CTRL JSC92R SUB</v>
          </cell>
          <cell r="C1932" t="str">
            <v>PEÇAS</v>
          </cell>
          <cell r="D1932" t="str">
            <v>PÇ</v>
          </cell>
        </row>
        <row r="1933">
          <cell r="A1933" t="str">
            <v>992</v>
          </cell>
          <cell r="B1933" t="str">
            <v>LED VM RETANGULAR 2X5MM</v>
          </cell>
          <cell r="C1933" t="str">
            <v>PEÇAS</v>
          </cell>
          <cell r="D1933" t="str">
            <v>PÇ</v>
          </cell>
        </row>
        <row r="1934">
          <cell r="A1934" t="str">
            <v>993</v>
          </cell>
          <cell r="B1934" t="str">
            <v>LED VD RETANGULAR 2X5MM</v>
          </cell>
          <cell r="C1934" t="str">
            <v>PEÇAS</v>
          </cell>
          <cell r="D1934" t="str">
            <v>PÇ</v>
          </cell>
        </row>
        <row r="1935">
          <cell r="A1935" t="str">
            <v>998</v>
          </cell>
          <cell r="B1935" t="str">
            <v>CABO CAB IMP 1210 IM48R</v>
          </cell>
          <cell r="C1935" t="str">
            <v>PEÇAS</v>
          </cell>
          <cell r="D1935" t="str">
            <v>PÇ</v>
          </cell>
        </row>
        <row r="1936">
          <cell r="A1936" t="str">
            <v>B1000</v>
          </cell>
          <cell r="B1936" t="str">
            <v>ROLO TRAC CMP</v>
          </cell>
          <cell r="C1936" t="str">
            <v>PEÇAS</v>
          </cell>
          <cell r="D1936" t="str">
            <v>PÇ</v>
          </cell>
        </row>
        <row r="1937">
          <cell r="A1937" t="str">
            <v>B1001</v>
          </cell>
          <cell r="B1937" t="str">
            <v>ROLD CORREIA DIR</v>
          </cell>
          <cell r="C1937" t="str">
            <v>PEÇAS</v>
          </cell>
          <cell r="D1937" t="str">
            <v>PÇ</v>
          </cell>
        </row>
        <row r="1938">
          <cell r="A1938" t="str">
            <v>B1003</v>
          </cell>
          <cell r="B1938" t="str">
            <v>ENGR CMD CARRO TRANSP</v>
          </cell>
          <cell r="C1938" t="str">
            <v>PEÇAS</v>
          </cell>
          <cell r="D1938" t="str">
            <v>PÇ</v>
          </cell>
        </row>
        <row r="1939">
          <cell r="A1939" t="str">
            <v>BS0001</v>
          </cell>
          <cell r="B1939" t="str">
            <v>MP40 FI - FI II BEMATECH</v>
          </cell>
          <cell r="C1939" t="str">
            <v>IMPRESSORAS FISCAIS</v>
          </cell>
          <cell r="D1939" t="str">
            <v>PP</v>
          </cell>
        </row>
        <row r="1940">
          <cell r="A1940" t="str">
            <v>BS0002</v>
          </cell>
          <cell r="B1940" t="str">
            <v>MP20 FI II - FI II DB9 EAGLE</v>
          </cell>
          <cell r="C1940" t="str">
            <v>IMPRESSORAS FISCAIS</v>
          </cell>
          <cell r="D1940" t="str">
            <v>PP</v>
          </cell>
        </row>
        <row r="1941">
          <cell r="A1941" t="str">
            <v>BS0003</v>
          </cell>
          <cell r="B1941" t="str">
            <v>MP20 FI II - FI II DB25 UNISYS</v>
          </cell>
          <cell r="C1941" t="str">
            <v>IMPRESSORAS FISCAIS</v>
          </cell>
          <cell r="D1941" t="str">
            <v>PP</v>
          </cell>
        </row>
        <row r="1942">
          <cell r="A1942" t="str">
            <v>BS0007</v>
          </cell>
          <cell r="B1942" t="str">
            <v>MP20 FI - FI II BE</v>
          </cell>
          <cell r="C1942" t="str">
            <v>IMPRESSORAS FISCAIS</v>
          </cell>
          <cell r="D1942" t="str">
            <v>PP</v>
          </cell>
        </row>
        <row r="1943">
          <cell r="A1943" t="str">
            <v>BS0010</v>
          </cell>
          <cell r="B1943" t="str">
            <v>MP20FI II - FI II DB9 BE</v>
          </cell>
          <cell r="C1943" t="str">
            <v>IMPRESSORAS FISCAIS</v>
          </cell>
          <cell r="D1943" t="str">
            <v>PP</v>
          </cell>
        </row>
        <row r="1944">
          <cell r="A1944" t="str">
            <v>BS0011</v>
          </cell>
          <cell r="B1944" t="str">
            <v>MP20FI II - FI II DB25 BE</v>
          </cell>
          <cell r="C1944" t="str">
            <v>IMPRESSORAS FISCAIS</v>
          </cell>
          <cell r="D1944" t="str">
            <v>PP</v>
          </cell>
        </row>
        <row r="1945">
          <cell r="A1945" t="str">
            <v>BS0018</v>
          </cell>
          <cell r="B1945" t="str">
            <v>MP40 CCRT - BEMATECH</v>
          </cell>
          <cell r="C1945" t="str">
            <v>PEÇAS</v>
          </cell>
          <cell r="D1945" t="str">
            <v>PÇ</v>
          </cell>
        </row>
        <row r="1946">
          <cell r="A1946" t="str">
            <v>CMP</v>
          </cell>
          <cell r="B1946" t="str">
            <v>COLETOR PORTÁTIL MÉDIO</v>
          </cell>
          <cell r="C1946" t="str">
            <v>COLETOR DE DADOS</v>
          </cell>
          <cell r="D1946" t="str">
            <v>R</v>
          </cell>
        </row>
        <row r="1947">
          <cell r="A1947" t="str">
            <v>CPP</v>
          </cell>
          <cell r="B1947" t="str">
            <v>COLETOR PORTÁTIL POPULAR</v>
          </cell>
          <cell r="C1947" t="str">
            <v>COLETOR DE DADOS</v>
          </cell>
          <cell r="D1947" t="str">
            <v>R</v>
          </cell>
        </row>
        <row r="1948">
          <cell r="A1948" t="str">
            <v>E0114-010</v>
          </cell>
          <cell r="B1948" t="str">
            <v>BUCHA MANCAL</v>
          </cell>
          <cell r="C1948" t="str">
            <v>PEÇAS</v>
          </cell>
          <cell r="D1948" t="str">
            <v>PÇ</v>
          </cell>
        </row>
        <row r="1949">
          <cell r="A1949" t="str">
            <v>E11126-05</v>
          </cell>
          <cell r="B1949" t="str">
            <v>PAR PH M2,6X5</v>
          </cell>
          <cell r="C1949" t="str">
            <v>PEÇAS</v>
          </cell>
          <cell r="D1949" t="str">
            <v>PÇ</v>
          </cell>
        </row>
        <row r="1950">
          <cell r="A1950" t="str">
            <v>E8004-040</v>
          </cell>
          <cell r="B1950" t="str">
            <v>SPT DIR GUI TH</v>
          </cell>
          <cell r="C1950" t="str">
            <v>PEÇAS</v>
          </cell>
          <cell r="D1950" t="str">
            <v>PÇ</v>
          </cell>
        </row>
        <row r="1951">
          <cell r="A1951" t="str">
            <v>E8004-050</v>
          </cell>
          <cell r="B1951" t="str">
            <v>SPT ESQ GUI TH</v>
          </cell>
          <cell r="C1951" t="str">
            <v>PEÇAS</v>
          </cell>
          <cell r="D1951" t="str">
            <v>PÇ</v>
          </cell>
        </row>
        <row r="1952">
          <cell r="A1952" t="str">
            <v>E8010-180</v>
          </cell>
          <cell r="B1952" t="str">
            <v>BOCAL INF GUI AC-131F</v>
          </cell>
          <cell r="C1952" t="str">
            <v>PEÇAS</v>
          </cell>
          <cell r="D1952" t="str">
            <v>PÇ</v>
          </cell>
        </row>
        <row r="1953">
          <cell r="A1953" t="str">
            <v>E8010-190</v>
          </cell>
          <cell r="B1953" t="str">
            <v>BOCAL SUP GUI AC-131F</v>
          </cell>
          <cell r="C1953" t="str">
            <v>PEÇAS</v>
          </cell>
          <cell r="D1953" t="str">
            <v>PÇ</v>
          </cell>
        </row>
        <row r="1954">
          <cell r="A1954" t="str">
            <v>EXTGAR12.BAL</v>
          </cell>
          <cell r="B1954" t="str">
            <v>SERV EXTENSAO GAR 12M BALCAO</v>
          </cell>
          <cell r="C1954" t="str">
            <v>SERVIÇOS</v>
          </cell>
          <cell r="D1954" t="str">
            <v>S</v>
          </cell>
        </row>
        <row r="1955">
          <cell r="A1955" t="str">
            <v>F251258000</v>
          </cell>
          <cell r="B1955" t="str">
            <v>INTM DRIVER ROLLER ASSY</v>
          </cell>
          <cell r="C1955" t="str">
            <v>PEÇAS</v>
          </cell>
          <cell r="D1955" t="str">
            <v>PÇ</v>
          </cell>
        </row>
        <row r="1956">
          <cell r="A1956" t="str">
            <v>F251265000</v>
          </cell>
          <cell r="B1956" t="str">
            <v>INTM HOLD ROLLER ASSY</v>
          </cell>
          <cell r="C1956" t="str">
            <v>PEÇAS</v>
          </cell>
          <cell r="D1956" t="str">
            <v>PÇ</v>
          </cell>
        </row>
        <row r="1957">
          <cell r="A1957" t="str">
            <v>F251266010</v>
          </cell>
          <cell r="B1957" t="str">
            <v>S BELT</v>
          </cell>
          <cell r="C1957" t="str">
            <v>PEÇAS</v>
          </cell>
          <cell r="D1957" t="str">
            <v>PÇ</v>
          </cell>
        </row>
        <row r="1958">
          <cell r="A1958" t="str">
            <v>F251278020</v>
          </cell>
          <cell r="B1958" t="str">
            <v>PAPER TU BELT</v>
          </cell>
          <cell r="C1958" t="str">
            <v>PEÇAS</v>
          </cell>
          <cell r="D1958" t="str">
            <v>PÇ</v>
          </cell>
        </row>
        <row r="1959">
          <cell r="A1959" t="str">
            <v>F270403040</v>
          </cell>
          <cell r="B1959" t="str">
            <v>CARD FEED BELT</v>
          </cell>
          <cell r="C1959" t="str">
            <v>PEÇAS</v>
          </cell>
          <cell r="D1959" t="str">
            <v>PÇ</v>
          </cell>
        </row>
        <row r="1960">
          <cell r="A1960" t="str">
            <v>F701001030</v>
          </cell>
          <cell r="B1960" t="str">
            <v>R0LLER PAPER ROLLER</v>
          </cell>
          <cell r="C1960" t="str">
            <v>PEÇAS</v>
          </cell>
          <cell r="D1960" t="str">
            <v>PÇ</v>
          </cell>
        </row>
        <row r="1961">
          <cell r="A1961" t="str">
            <v>F750302050</v>
          </cell>
          <cell r="B1961" t="str">
            <v>PAPER TAKE-UP ASS"Y A</v>
          </cell>
          <cell r="C1961" t="str">
            <v>PEÇAS</v>
          </cell>
          <cell r="D1961" t="str">
            <v>PÇ</v>
          </cell>
        </row>
        <row r="1962">
          <cell r="A1962" t="str">
            <v>GARDIF12.ONS</v>
          </cell>
          <cell r="B1962" t="str">
            <v>SERV GAR DIFER 12M ON-SITE</v>
          </cell>
          <cell r="C1962" t="str">
            <v>SERVIÇOS</v>
          </cell>
          <cell r="D1962" t="str">
            <v>S</v>
          </cell>
        </row>
        <row r="1963">
          <cell r="A1963" t="str">
            <v>GARDIF36.ONS</v>
          </cell>
          <cell r="B1963" t="str">
            <v>SERV GAR DIFER 36M ON-SITE</v>
          </cell>
          <cell r="C1963" t="str">
            <v>SERVIÇOS</v>
          </cell>
          <cell r="D1963" t="str">
            <v>S</v>
          </cell>
        </row>
        <row r="1964">
          <cell r="A1964" t="str">
            <v>Geral</v>
          </cell>
          <cell r="B1964" t="str">
            <v>Geral</v>
          </cell>
          <cell r="C1964" t="str">
            <v>Geral</v>
          </cell>
          <cell r="D1964" t="str">
            <v>G</v>
          </cell>
        </row>
        <row r="1965">
          <cell r="A1965" t="str">
            <v>I-15031</v>
          </cell>
          <cell r="B1965" t="str">
            <v>COLETOR DE DADOS 2415 C/SCAN</v>
          </cell>
          <cell r="C1965" t="str">
            <v>COLETOR DE DADOS</v>
          </cell>
          <cell r="D1965" t="str">
            <v>R</v>
          </cell>
        </row>
        <row r="1966">
          <cell r="A1966" t="str">
            <v>KC1800</v>
          </cell>
          <cell r="B1966" t="str">
            <v>KC1800</v>
          </cell>
          <cell r="C1966" t="str">
            <v>KC</v>
          </cell>
          <cell r="D1966" t="str">
            <v>PP</v>
          </cell>
        </row>
        <row r="1967">
          <cell r="A1967" t="str">
            <v>KC2580P</v>
          </cell>
          <cell r="B1967" t="str">
            <v>KC2580P</v>
          </cell>
          <cell r="C1967" t="str">
            <v>KC</v>
          </cell>
          <cell r="D1967" t="str">
            <v>PP</v>
          </cell>
        </row>
        <row r="1968">
          <cell r="A1968" t="str">
            <v>KC3800R</v>
          </cell>
          <cell r="B1968" t="str">
            <v>KC3800R</v>
          </cell>
          <cell r="C1968" t="str">
            <v>KC</v>
          </cell>
          <cell r="D1968" t="str">
            <v>PP</v>
          </cell>
        </row>
        <row r="1969">
          <cell r="A1969" t="str">
            <v>KF6580</v>
          </cell>
          <cell r="B1969" t="str">
            <v>KF6580</v>
          </cell>
          <cell r="C1969" t="str">
            <v>KF</v>
          </cell>
          <cell r="D1969" t="str">
            <v>PP</v>
          </cell>
        </row>
        <row r="1970">
          <cell r="A1970" t="str">
            <v>KIT LOG IBM</v>
          </cell>
          <cell r="B1970" t="str">
            <v>KIT LOG IBM</v>
          </cell>
          <cell r="C1970" t="str">
            <v xml:space="preserve">KIT MANUFATURADOS             </v>
          </cell>
          <cell r="D1970" t="str">
            <v>PP</v>
          </cell>
        </row>
        <row r="1971">
          <cell r="A1971" t="str">
            <v>L50/5-07305-04</v>
          </cell>
          <cell r="B1971" t="str">
            <v>POLIA MOTOR LC</v>
          </cell>
          <cell r="C1971" t="str">
            <v>PEÇAS</v>
          </cell>
          <cell r="D1971" t="str">
            <v>PÇ</v>
          </cell>
        </row>
        <row r="1972">
          <cell r="A1972" t="str">
            <v>LEITOR  CTS L70/1</v>
          </cell>
          <cell r="B1972" t="str">
            <v>LEITOR  CTS L70/1</v>
          </cell>
          <cell r="C1972" t="str">
            <v>LEITORES</v>
          </cell>
          <cell r="D1972" t="str">
            <v>R</v>
          </cell>
        </row>
        <row r="1973">
          <cell r="A1973" t="str">
            <v>LEITOR CMC7</v>
          </cell>
          <cell r="B1973" t="str">
            <v>LEITOR CMC7</v>
          </cell>
          <cell r="C1973" t="str">
            <v>LEITORES</v>
          </cell>
          <cell r="D1973" t="str">
            <v>R</v>
          </cell>
        </row>
        <row r="1974">
          <cell r="A1974" t="str">
            <v>LOC7000</v>
          </cell>
          <cell r="B1974" t="str">
            <v>LOC BEMATEF BOX 6000</v>
          </cell>
          <cell r="C1974" t="str">
            <v>OUTROS</v>
          </cell>
          <cell r="D1974" t="str">
            <v>PP</v>
          </cell>
        </row>
        <row r="1975">
          <cell r="A1975" t="str">
            <v>LOCY00050</v>
          </cell>
          <cell r="B1975" t="str">
            <v>LOC KIT TEF2000 API</v>
          </cell>
          <cell r="C1975" t="str">
            <v>OUTROS</v>
          </cell>
          <cell r="D1975" t="str">
            <v>PP</v>
          </cell>
        </row>
        <row r="1976">
          <cell r="A1976" t="str">
            <v>M4318-022</v>
          </cell>
          <cell r="B1976" t="str">
            <v>COXIM DIANTEIRO</v>
          </cell>
          <cell r="C1976" t="str">
            <v>PEÇAS</v>
          </cell>
          <cell r="D1976" t="str">
            <v>PÇ</v>
          </cell>
        </row>
        <row r="1977">
          <cell r="A1977" t="str">
            <v>M4336-021</v>
          </cell>
          <cell r="B1977" t="str">
            <v>ARR PRESS COXIM</v>
          </cell>
          <cell r="C1977" t="str">
            <v>PEÇAS</v>
          </cell>
          <cell r="D1977" t="str">
            <v>PÇ</v>
          </cell>
        </row>
        <row r="1978">
          <cell r="A1978" t="str">
            <v>MO</v>
          </cell>
          <cell r="B1978" t="str">
            <v>MAO DE OBRA</v>
          </cell>
          <cell r="C1978" t="str">
            <v>(vazio)</v>
          </cell>
          <cell r="D1978" t="str">
            <v>(vazio)</v>
          </cell>
        </row>
        <row r="1979">
          <cell r="A1979" t="str">
            <v>MO67151</v>
          </cell>
          <cell r="B1979" t="str">
            <v>Placa Pif</v>
          </cell>
          <cell r="C1979" t="str">
            <v>LINHA Y</v>
          </cell>
          <cell r="D1979" t="str">
            <v>Y</v>
          </cell>
        </row>
        <row r="1980">
          <cell r="A1980" t="str">
            <v>MTY2100</v>
          </cell>
          <cell r="B1980" t="str">
            <v>TERM PONTO VENDA C/DISPLAY</v>
          </cell>
          <cell r="C1980" t="str">
            <v>LINHA Y</v>
          </cell>
          <cell r="D1980" t="str">
            <v>Y</v>
          </cell>
        </row>
        <row r="1981">
          <cell r="A1981" t="str">
            <v>MTY-2100</v>
          </cell>
          <cell r="B1981" t="str">
            <v>TERM PONTO VENDA C/ DISPLAY</v>
          </cell>
          <cell r="C1981" t="str">
            <v>LINHA Y</v>
          </cell>
          <cell r="D1981" t="str">
            <v>Y</v>
          </cell>
        </row>
        <row r="1982">
          <cell r="A1982" t="str">
            <v>NF09701-01</v>
          </cell>
          <cell r="B1982" t="str">
            <v>CAB DP410</v>
          </cell>
          <cell r="C1982" t="str">
            <v>PEÇAS</v>
          </cell>
          <cell r="D1982" t="str">
            <v>PÇ</v>
          </cell>
        </row>
        <row r="1983">
          <cell r="A1983" t="str">
            <v>NF12301-00</v>
          </cell>
          <cell r="B1983" t="str">
            <v>PINO TRACAO CARRO TRANSP</v>
          </cell>
          <cell r="C1983" t="str">
            <v>PEÇAS</v>
          </cell>
          <cell r="D1983" t="str">
            <v>PÇ</v>
          </cell>
        </row>
        <row r="1984">
          <cell r="A1984" t="str">
            <v>NF14201-02</v>
          </cell>
          <cell r="B1984" t="str">
            <v>CARRO TRANSP</v>
          </cell>
          <cell r="C1984" t="str">
            <v>PEÇAS</v>
          </cell>
          <cell r="D1984" t="str">
            <v>PÇ</v>
          </cell>
        </row>
        <row r="1985">
          <cell r="A1985" t="str">
            <v>NF15901-00</v>
          </cell>
          <cell r="B1985" t="str">
            <v>MOTOR (CP-105)</v>
          </cell>
          <cell r="C1985" t="str">
            <v>PEÇAS</v>
          </cell>
          <cell r="D1985" t="str">
            <v>PÇ</v>
          </cell>
        </row>
        <row r="1986">
          <cell r="A1986" t="str">
            <v>NF16901-01</v>
          </cell>
          <cell r="B1986" t="str">
            <v>CORREIA SINC</v>
          </cell>
          <cell r="C1986" t="str">
            <v>PEÇAS</v>
          </cell>
          <cell r="D1986" t="str">
            <v>PÇ</v>
          </cell>
        </row>
        <row r="1987">
          <cell r="A1987" t="str">
            <v>NF20201-00</v>
          </cell>
          <cell r="B1987" t="str">
            <v>ENGR REDUTORA AV PAP</v>
          </cell>
          <cell r="C1987" t="str">
            <v>PEÇAS</v>
          </cell>
          <cell r="D1987" t="str">
            <v>PÇ</v>
          </cell>
        </row>
        <row r="1988">
          <cell r="A1988" t="str">
            <v>NF20202-10</v>
          </cell>
          <cell r="B1988" t="str">
            <v>ENGR FALSA AV PAP</v>
          </cell>
          <cell r="C1988" t="str">
            <v>PEÇAS</v>
          </cell>
          <cell r="D1988" t="str">
            <v>PÇ</v>
          </cell>
        </row>
        <row r="1989">
          <cell r="A1989" t="str">
            <v>NF20203-02</v>
          </cell>
          <cell r="B1989" t="str">
            <v>ENGR 1 TRACAO AV PAP</v>
          </cell>
          <cell r="C1989" t="str">
            <v>PEÇAS</v>
          </cell>
          <cell r="D1989" t="str">
            <v>PÇ</v>
          </cell>
        </row>
        <row r="1990">
          <cell r="A1990" t="str">
            <v>NF30201-00</v>
          </cell>
          <cell r="B1990" t="str">
            <v>ENG REDUTORA FITA</v>
          </cell>
          <cell r="C1990" t="str">
            <v>PEÇAS</v>
          </cell>
          <cell r="D1990" t="str">
            <v>PÇ</v>
          </cell>
        </row>
        <row r="1991">
          <cell r="A1991" t="str">
            <v>NF30202-00</v>
          </cell>
          <cell r="B1991" t="str">
            <v>ENG TRACAO FITA</v>
          </cell>
          <cell r="C1991" t="str">
            <v>PEÇAS</v>
          </cell>
          <cell r="D1991" t="str">
            <v>PÇ</v>
          </cell>
        </row>
        <row r="1992">
          <cell r="A1992" t="str">
            <v>NF32201-00</v>
          </cell>
          <cell r="B1992" t="str">
            <v>EIXO TRACAO FITA</v>
          </cell>
          <cell r="C1992" t="str">
            <v>PEÇAS</v>
          </cell>
          <cell r="D1992" t="str">
            <v>PÇ</v>
          </cell>
        </row>
        <row r="1993">
          <cell r="A1993" t="str">
            <v>NF34102-01</v>
          </cell>
          <cell r="B1993" t="str">
            <v>GUIA FITA</v>
          </cell>
          <cell r="C1993" t="str">
            <v>PEÇAS</v>
          </cell>
          <cell r="D1993" t="str">
            <v>PÇ</v>
          </cell>
        </row>
        <row r="1994">
          <cell r="A1994" t="str">
            <v>NF37702-00</v>
          </cell>
          <cell r="B1994" t="str">
            <v>CARTUCHO FITA PR</v>
          </cell>
          <cell r="C1994" t="str">
            <v>PEÇAS</v>
          </cell>
          <cell r="D1994" t="str">
            <v>PÇ</v>
          </cell>
        </row>
        <row r="1995">
          <cell r="A1995" t="str">
            <v>PB09806-00</v>
          </cell>
          <cell r="B1995" t="str">
            <v>CAB TH P/ LT381</v>
          </cell>
          <cell r="C1995" t="str">
            <v>PEÇAS</v>
          </cell>
          <cell r="D1995" t="str">
            <v>PÇ</v>
          </cell>
        </row>
        <row r="1996">
          <cell r="A1996" t="str">
            <v>PB09812-00</v>
          </cell>
          <cell r="B1996" t="str">
            <v>CAB TH P/ LT388</v>
          </cell>
          <cell r="C1996" t="str">
            <v>PEÇAS</v>
          </cell>
          <cell r="D1996" t="str">
            <v>PÇ</v>
          </cell>
        </row>
        <row r="1997">
          <cell r="A1997" t="str">
            <v>PB10201-02</v>
          </cell>
          <cell r="B1997" t="str">
            <v>ENGR CAB</v>
          </cell>
          <cell r="C1997" t="str">
            <v>PEÇAS</v>
          </cell>
          <cell r="D1997" t="str">
            <v>PÇ</v>
          </cell>
        </row>
        <row r="1998">
          <cell r="A1998" t="str">
            <v>PB11202-02</v>
          </cell>
          <cell r="B1998" t="str">
            <v>BUCHA ESQ CAB</v>
          </cell>
          <cell r="C1998" t="str">
            <v>PEÇAS</v>
          </cell>
          <cell r="D1998" t="str">
            <v>PÇ</v>
          </cell>
        </row>
        <row r="1999">
          <cell r="A1999" t="str">
            <v>PB11203-02</v>
          </cell>
          <cell r="B1999" t="str">
            <v>BUCHA DIR CAB</v>
          </cell>
          <cell r="C1999" t="str">
            <v>PEÇAS</v>
          </cell>
          <cell r="D1999" t="str">
            <v>PÇ</v>
          </cell>
        </row>
        <row r="2000">
          <cell r="A2000" t="str">
            <v>PB12001-01</v>
          </cell>
          <cell r="B2000" t="str">
            <v>EIXO CAB</v>
          </cell>
          <cell r="C2000" t="str">
            <v>PEÇAS</v>
          </cell>
          <cell r="D2000" t="str">
            <v>PÇ</v>
          </cell>
        </row>
        <row r="2001">
          <cell r="A2001" t="str">
            <v>PB13601-01</v>
          </cell>
          <cell r="B2001" t="str">
            <v>MOLA CAB</v>
          </cell>
          <cell r="C2001" t="str">
            <v>PEÇAS</v>
          </cell>
          <cell r="D2001" t="str">
            <v>PÇ</v>
          </cell>
        </row>
        <row r="2002">
          <cell r="A2002" t="str">
            <v>PB14101-02</v>
          </cell>
          <cell r="B2002" t="str">
            <v>SPT MOLA CAB</v>
          </cell>
          <cell r="C2002" t="str">
            <v>PEÇAS</v>
          </cell>
          <cell r="D2002" t="str">
            <v>PÇ</v>
          </cell>
        </row>
        <row r="2003">
          <cell r="A2003" t="str">
            <v>PB14102-02</v>
          </cell>
          <cell r="B2003" t="str">
            <v>CHP MOLA CAB</v>
          </cell>
          <cell r="C2003" t="str">
            <v>PEÇAS</v>
          </cell>
          <cell r="D2003" t="str">
            <v>PÇ</v>
          </cell>
        </row>
        <row r="2004">
          <cell r="A2004" t="str">
            <v>PB14202-01</v>
          </cell>
          <cell r="B2004" t="str">
            <v>ALAV CAB</v>
          </cell>
          <cell r="C2004" t="str">
            <v>PEÇAS</v>
          </cell>
          <cell r="D2004" t="str">
            <v>PÇ</v>
          </cell>
        </row>
        <row r="2005">
          <cell r="A2005" t="str">
            <v>PB20201-10</v>
          </cell>
          <cell r="B2005" t="str">
            <v>ENGR REDUCAO 1 P/ LT388</v>
          </cell>
          <cell r="C2005" t="str">
            <v>PEÇAS</v>
          </cell>
          <cell r="D2005" t="str">
            <v>PÇ</v>
          </cell>
        </row>
        <row r="2006">
          <cell r="A2006" t="str">
            <v>PB20203-03</v>
          </cell>
          <cell r="B2006" t="str">
            <v>ENGR PLATEN</v>
          </cell>
          <cell r="C2006" t="str">
            <v>PEÇAS</v>
          </cell>
          <cell r="D2006" t="str">
            <v>PÇ</v>
          </cell>
        </row>
        <row r="2007">
          <cell r="A2007" t="str">
            <v>PB20205-03</v>
          </cell>
          <cell r="B2007" t="str">
            <v>ENGR REDUCAO 2</v>
          </cell>
          <cell r="C2007" t="str">
            <v>PEÇAS</v>
          </cell>
          <cell r="D2007" t="str">
            <v>PÇ</v>
          </cell>
        </row>
        <row r="2008">
          <cell r="A2008" t="str">
            <v>PB20206-02</v>
          </cell>
          <cell r="B2008" t="str">
            <v>ENGR REDUCAO 3</v>
          </cell>
          <cell r="C2008" t="str">
            <v>PEÇAS</v>
          </cell>
          <cell r="D2008" t="str">
            <v>PÇ</v>
          </cell>
        </row>
        <row r="2009">
          <cell r="A2009" t="str">
            <v>PB21201-03</v>
          </cell>
          <cell r="B2009" t="str">
            <v>BUCHA PLATEN</v>
          </cell>
          <cell r="C2009" t="str">
            <v>PEÇAS</v>
          </cell>
          <cell r="D2009" t="str">
            <v>PÇ</v>
          </cell>
        </row>
        <row r="2010">
          <cell r="A2010" t="str">
            <v>PB22201-02</v>
          </cell>
          <cell r="B2010" t="str">
            <v>CIL AV PAP</v>
          </cell>
          <cell r="C2010" t="str">
            <v>PEÇAS</v>
          </cell>
          <cell r="D2010" t="str">
            <v>PÇ</v>
          </cell>
        </row>
        <row r="2011">
          <cell r="A2011" t="str">
            <v>PB25703-11</v>
          </cell>
          <cell r="B2011" t="str">
            <v>MOT 24V</v>
          </cell>
          <cell r="C2011" t="str">
            <v>PEÇAS</v>
          </cell>
          <cell r="D2011" t="str">
            <v>PÇ</v>
          </cell>
        </row>
        <row r="2012">
          <cell r="A2012" t="str">
            <v>PB28201-21</v>
          </cell>
          <cell r="B2012" t="str">
            <v>EIXO DE AÇO</v>
          </cell>
          <cell r="C2012" t="str">
            <v>PEÇAS</v>
          </cell>
          <cell r="D2012" t="str">
            <v>PÇ</v>
          </cell>
        </row>
        <row r="2013">
          <cell r="A2013" t="str">
            <v>PB29201-04</v>
          </cell>
          <cell r="B2013" t="str">
            <v>BOTAO AV PAP P/ LT381</v>
          </cell>
          <cell r="C2013" t="str">
            <v>PEÇAS</v>
          </cell>
          <cell r="D2013" t="str">
            <v>PÇ</v>
          </cell>
        </row>
        <row r="2014">
          <cell r="A2014" t="str">
            <v>PB49201-14</v>
          </cell>
          <cell r="B2014" t="str">
            <v>CHS MEC TH LT381/LT388</v>
          </cell>
          <cell r="C2014" t="str">
            <v>PEÇAS</v>
          </cell>
          <cell r="D2014" t="str">
            <v>PÇ</v>
          </cell>
        </row>
        <row r="2015">
          <cell r="A2015" t="str">
            <v>PB49202-13</v>
          </cell>
          <cell r="B2015" t="str">
            <v>COB ENGRENAGENS P/ LT388</v>
          </cell>
          <cell r="C2015" t="str">
            <v>PEÇAS</v>
          </cell>
          <cell r="D2015" t="str">
            <v>PÇ</v>
          </cell>
        </row>
        <row r="2016">
          <cell r="A2016" t="str">
            <v>PB68701-04</v>
          </cell>
          <cell r="B2016" t="str">
            <v>CABO SENS</v>
          </cell>
          <cell r="C2016" t="str">
            <v>PEÇAS</v>
          </cell>
          <cell r="D2016" t="str">
            <v>PÇ</v>
          </cell>
        </row>
        <row r="2017">
          <cell r="A2017" t="str">
            <v>Peças</v>
          </cell>
          <cell r="B2017" t="str">
            <v>Peças Diversas</v>
          </cell>
          <cell r="C2017" t="str">
            <v>PEÇAS</v>
          </cell>
          <cell r="D2017" t="str">
            <v>PÇ</v>
          </cell>
        </row>
        <row r="2018">
          <cell r="A2018" t="str">
            <v>RSER01</v>
          </cell>
          <cell r="B2018" t="str">
            <v>RENOVA CTRT BEMATEF + IMPR FIS</v>
          </cell>
          <cell r="C2018" t="str">
            <v>SERVIÇOS</v>
          </cell>
          <cell r="D2018" t="str">
            <v>S</v>
          </cell>
        </row>
        <row r="2019">
          <cell r="A2019" t="str">
            <v>RSER12</v>
          </cell>
          <cell r="B2019" t="str">
            <v>RENOVA GAR ON SITE 12 MESES EX</v>
          </cell>
          <cell r="C2019" t="str">
            <v>SERVIÇOS</v>
          </cell>
          <cell r="D2019" t="str">
            <v>S</v>
          </cell>
        </row>
        <row r="2020">
          <cell r="A2020" t="str">
            <v>SB2002</v>
          </cell>
          <cell r="B2020" t="str">
            <v>PL EXPANSAO MEM 2M SB2000 CMP</v>
          </cell>
          <cell r="C2020" t="str">
            <v>PEÇAS</v>
          </cell>
          <cell r="D2020" t="str">
            <v>PÇ</v>
          </cell>
        </row>
        <row r="2021">
          <cell r="A2021" t="str">
            <v>SB2010</v>
          </cell>
          <cell r="B2021" t="str">
            <v>MICROTERMINAL SB2010</v>
          </cell>
          <cell r="C2021" t="str">
            <v>CPU</v>
          </cell>
          <cell r="D2021" t="str">
            <v>PP</v>
          </cell>
        </row>
        <row r="2022">
          <cell r="A2022" t="str">
            <v>SB2011</v>
          </cell>
          <cell r="B2022" t="str">
            <v>CPU SB2011</v>
          </cell>
          <cell r="C2022" t="str">
            <v>CPU</v>
          </cell>
          <cell r="D2022" t="str">
            <v>PP</v>
          </cell>
        </row>
        <row r="2023">
          <cell r="A2023" t="str">
            <v>SB2020</v>
          </cell>
          <cell r="B2023" t="str">
            <v>MICROTERMINAL SB2020</v>
          </cell>
          <cell r="C2023" t="str">
            <v>CPU</v>
          </cell>
          <cell r="D2023" t="str">
            <v>PP</v>
          </cell>
        </row>
        <row r="2024">
          <cell r="A2024" t="str">
            <v>SB2030</v>
          </cell>
          <cell r="B2024" t="str">
            <v>CPU SB2030</v>
          </cell>
          <cell r="C2024" t="str">
            <v>CPU</v>
          </cell>
          <cell r="D2024" t="str">
            <v>PP</v>
          </cell>
        </row>
        <row r="2025">
          <cell r="A2025" t="str">
            <v>SB2030P</v>
          </cell>
          <cell r="B2025" t="str">
            <v>CPU SB2030 PLUS</v>
          </cell>
          <cell r="C2025" t="str">
            <v>CPU</v>
          </cell>
          <cell r="D2025" t="str">
            <v>PP</v>
          </cell>
        </row>
        <row r="2026">
          <cell r="A2026" t="str">
            <v>SB2040</v>
          </cell>
          <cell r="B2026" t="str">
            <v>MICROTERMINAL SB2040</v>
          </cell>
          <cell r="C2026" t="str">
            <v>CPU</v>
          </cell>
          <cell r="D2026" t="str">
            <v>PP</v>
          </cell>
        </row>
        <row r="2027">
          <cell r="A2027" t="str">
            <v>SB2050</v>
          </cell>
          <cell r="B2027" t="str">
            <v>CPU SB2050</v>
          </cell>
          <cell r="C2027" t="str">
            <v>CPU</v>
          </cell>
          <cell r="D2027" t="str">
            <v>PP</v>
          </cell>
        </row>
        <row r="2028">
          <cell r="A2028" t="str">
            <v>SB2050I</v>
          </cell>
          <cell r="B2028" t="str">
            <v>CPU SB2050 INTERNET</v>
          </cell>
          <cell r="C2028" t="str">
            <v>CPU</v>
          </cell>
          <cell r="D2028" t="str">
            <v>PP</v>
          </cell>
        </row>
        <row r="2029">
          <cell r="A2029" t="str">
            <v>SB2050IP</v>
          </cell>
          <cell r="B2029" t="str">
            <v>CPU SB2050 INTERNET PLUS</v>
          </cell>
          <cell r="C2029" t="str">
            <v>CPU</v>
          </cell>
          <cell r="D2029" t="str">
            <v>PP</v>
          </cell>
        </row>
        <row r="2030">
          <cell r="A2030" t="str">
            <v>SB2050P</v>
          </cell>
          <cell r="B2030" t="str">
            <v>CPU SB2050 PLUS</v>
          </cell>
          <cell r="C2030" t="str">
            <v>CPU</v>
          </cell>
          <cell r="D2030" t="str">
            <v>PP</v>
          </cell>
        </row>
        <row r="2031">
          <cell r="A2031" t="str">
            <v>SB2060</v>
          </cell>
          <cell r="B2031" t="str">
            <v>SMART BOX SB2060</v>
          </cell>
          <cell r="C2031" t="str">
            <v>CPU</v>
          </cell>
          <cell r="D2031" t="str">
            <v>PP</v>
          </cell>
        </row>
        <row r="2032">
          <cell r="A2032" t="str">
            <v>SB2070</v>
          </cell>
          <cell r="B2032" t="str">
            <v>CPU SB2070</v>
          </cell>
          <cell r="C2032" t="str">
            <v>CPU</v>
          </cell>
          <cell r="D2032" t="str">
            <v>PP</v>
          </cell>
        </row>
        <row r="2033">
          <cell r="A2033" t="str">
            <v>SB2070I</v>
          </cell>
          <cell r="B2033" t="str">
            <v>CPU SB2070 INTERNET</v>
          </cell>
          <cell r="C2033" t="str">
            <v>CPU</v>
          </cell>
          <cell r="D2033" t="str">
            <v>PP</v>
          </cell>
        </row>
        <row r="2034">
          <cell r="A2034" t="str">
            <v>SB6001-NN</v>
          </cell>
          <cell r="B2034" t="str">
            <v>SB6000 BEGE S/ SO</v>
          </cell>
          <cell r="C2034" t="str">
            <v>CPU</v>
          </cell>
          <cell r="D2034" t="str">
            <v>PP</v>
          </cell>
        </row>
        <row r="2035">
          <cell r="A2035" t="str">
            <v>SB6001-XE</v>
          </cell>
          <cell r="B2035" t="str">
            <v>SB6000 BEGE XPE</v>
          </cell>
          <cell r="C2035" t="str">
            <v>CPU</v>
          </cell>
          <cell r="D2035" t="str">
            <v>PP</v>
          </cell>
        </row>
        <row r="2036">
          <cell r="A2036" t="str">
            <v>SB6002-NN</v>
          </cell>
          <cell r="B2036" t="str">
            <v>SB6000 BEGE S/ SO TECL MOUSE</v>
          </cell>
          <cell r="C2036" t="str">
            <v>CPU</v>
          </cell>
          <cell r="D2036" t="str">
            <v>PP</v>
          </cell>
        </row>
        <row r="2037">
          <cell r="A2037" t="str">
            <v>SB6002-XE</v>
          </cell>
          <cell r="B2037" t="str">
            <v>SB6000 BEGE XPE TECL MOUSE</v>
          </cell>
          <cell r="C2037" t="str">
            <v>CPU</v>
          </cell>
          <cell r="D2037" t="str">
            <v>PP</v>
          </cell>
        </row>
        <row r="2038">
          <cell r="A2038" t="str">
            <v>SB8050</v>
          </cell>
          <cell r="B2038" t="str">
            <v>CPU SB8050</v>
          </cell>
          <cell r="C2038" t="str">
            <v>CPU</v>
          </cell>
          <cell r="D2038" t="str">
            <v>PP</v>
          </cell>
        </row>
        <row r="2039">
          <cell r="A2039" t="str">
            <v>SCANNER CHEQUES</v>
          </cell>
          <cell r="B2039" t="str">
            <v>SCANNER CHEQUES</v>
          </cell>
          <cell r="C2039" t="str">
            <v>SCANNER</v>
          </cell>
          <cell r="D2039" t="str">
            <v>R</v>
          </cell>
        </row>
        <row r="2040">
          <cell r="A2040" t="str">
            <v>SER12</v>
          </cell>
          <cell r="B2040" t="str">
            <v>SERV GAR ON SITE 12 MESES EXT</v>
          </cell>
          <cell r="C2040" t="str">
            <v>SERVIÇOS</v>
          </cell>
          <cell r="D2040" t="str">
            <v>S</v>
          </cell>
        </row>
        <row r="2041">
          <cell r="A2041" t="str">
            <v>SER13</v>
          </cell>
          <cell r="B2041" t="str">
            <v>SERV GAR ON SITE E SPT 0800</v>
          </cell>
          <cell r="C2041" t="str">
            <v>SERVIÇOS</v>
          </cell>
          <cell r="D2041" t="str">
            <v>S</v>
          </cell>
        </row>
        <row r="2042">
          <cell r="A2042" t="str">
            <v>SERV</v>
          </cell>
          <cell r="B2042" t="str">
            <v>SERVICOS ASSIST. TÉCNICA</v>
          </cell>
          <cell r="C2042" t="str">
            <v>SERVIÇOS</v>
          </cell>
          <cell r="D2042" t="str">
            <v>S</v>
          </cell>
        </row>
        <row r="2043">
          <cell r="A2043" t="str">
            <v>SERV OUTROS</v>
          </cell>
          <cell r="B2043" t="str">
            <v>SERVICOS ASSIST. TÉCNICA</v>
          </cell>
          <cell r="C2043" t="str">
            <v>SERVIÇOS</v>
          </cell>
          <cell r="D2043" t="str">
            <v>S</v>
          </cell>
        </row>
        <row r="2044">
          <cell r="A2044" t="str">
            <v>SERV PROCOMP</v>
          </cell>
          <cell r="B2044" t="str">
            <v>SERVICOS CONTRATO PROCOMP</v>
          </cell>
          <cell r="C2044" t="str">
            <v>SERVIÇOS</v>
          </cell>
          <cell r="D2044" t="str">
            <v>S</v>
          </cell>
        </row>
        <row r="2045">
          <cell r="A2045" t="str">
            <v>SERV SESI RS</v>
          </cell>
          <cell r="B2045" t="str">
            <v>SERVICOS CONTRATO SESI RS</v>
          </cell>
          <cell r="C2045" t="str">
            <v>SERVIÇOS</v>
          </cell>
          <cell r="D2045" t="str">
            <v>S</v>
          </cell>
        </row>
        <row r="2046">
          <cell r="A2046" t="str">
            <v>SERV SUPER FACIL</v>
          </cell>
          <cell r="B2046" t="str">
            <v>SERVICOS REDE SUPER FÁCIL</v>
          </cell>
          <cell r="C2046" t="str">
            <v>SERVIÇOS</v>
          </cell>
          <cell r="D2046" t="str">
            <v>S</v>
          </cell>
        </row>
        <row r="2047">
          <cell r="A2047" t="str">
            <v>SERV TIM</v>
          </cell>
          <cell r="B2047" t="str">
            <v>SERVICOS CONTRATO TIM</v>
          </cell>
          <cell r="C2047" t="str">
            <v>SERVIÇOS</v>
          </cell>
          <cell r="D2047" t="str">
            <v>S</v>
          </cell>
        </row>
        <row r="2048">
          <cell r="A2048" t="str">
            <v>SERV VISANET</v>
          </cell>
          <cell r="B2048" t="str">
            <v>SERVICOS CONTRATO VISANET</v>
          </cell>
          <cell r="C2048" t="str">
            <v>SERVIÇOS</v>
          </cell>
          <cell r="D2048" t="str">
            <v>S</v>
          </cell>
        </row>
        <row r="2049">
          <cell r="A2049" t="str">
            <v>SERV.COLOMBO</v>
          </cell>
          <cell r="B2049" t="str">
            <v>SERVIÇOS CONTRATO LJ COLOMBO</v>
          </cell>
          <cell r="C2049" t="str">
            <v>SERVIÇOS</v>
          </cell>
          <cell r="D2049" t="str">
            <v>S</v>
          </cell>
        </row>
        <row r="2050">
          <cell r="A2050" t="str">
            <v>SERV.DENTAL</v>
          </cell>
          <cell r="B2050" t="str">
            <v>SERVIÇOS CONTRATO DENTAL GAUCH</v>
          </cell>
          <cell r="C2050" t="str">
            <v>SERVIÇOS</v>
          </cell>
          <cell r="D2050" t="str">
            <v>S</v>
          </cell>
        </row>
        <row r="2051">
          <cell r="A2051" t="str">
            <v>SERV.INS</v>
          </cell>
          <cell r="B2051" t="str">
            <v>SERVICO DE INSTALACAO</v>
          </cell>
          <cell r="C2051" t="str">
            <v>SERVIÇOS</v>
          </cell>
          <cell r="D2051" t="str">
            <v>S</v>
          </cell>
        </row>
        <row r="2052">
          <cell r="A2052" t="str">
            <v>SERV.LAB</v>
          </cell>
          <cell r="B2052" t="str">
            <v>SERVICO DE ASS TEC LABORATORIO</v>
          </cell>
          <cell r="C2052" t="str">
            <v>SERVIÇOS</v>
          </cell>
          <cell r="D2052" t="str">
            <v>S</v>
          </cell>
        </row>
        <row r="2053">
          <cell r="A2053" t="str">
            <v>SERV.LAC</v>
          </cell>
          <cell r="B2053" t="str">
            <v>SERVICO DE LACRACAO</v>
          </cell>
          <cell r="C2053" t="str">
            <v>SERVIÇOS</v>
          </cell>
          <cell r="D2053" t="str">
            <v>S</v>
          </cell>
        </row>
        <row r="2054">
          <cell r="A2054" t="str">
            <v>SERV.MARISA</v>
          </cell>
          <cell r="B2054" t="str">
            <v>SERVIÇOS CONTRATO MARISA</v>
          </cell>
          <cell r="C2054" t="str">
            <v>SERVIÇOS</v>
          </cell>
          <cell r="D2054" t="str">
            <v>S</v>
          </cell>
        </row>
        <row r="2055">
          <cell r="A2055" t="str">
            <v>SERV.SESI-SC</v>
          </cell>
          <cell r="B2055" t="str">
            <v>SERVIÇOS CONTRATO SESI SC</v>
          </cell>
          <cell r="C2055" t="str">
            <v>SERVIÇOS</v>
          </cell>
          <cell r="D2055" t="str">
            <v>S</v>
          </cell>
        </row>
        <row r="2056">
          <cell r="A2056" t="str">
            <v>SERV.SHELL</v>
          </cell>
          <cell r="B2056" t="str">
            <v>SERVIÇOS CONTRATO SHELL</v>
          </cell>
          <cell r="C2056" t="str">
            <v>SERVIÇOS</v>
          </cell>
          <cell r="D2056" t="str">
            <v>S</v>
          </cell>
        </row>
        <row r="2057">
          <cell r="A2057" t="str">
            <v>SERV.SICILIANO</v>
          </cell>
          <cell r="B2057" t="str">
            <v>SERVIÇOS CONTRATO SICILIANO</v>
          </cell>
          <cell r="C2057" t="str">
            <v>SERVIÇOS</v>
          </cell>
          <cell r="D2057" t="str">
            <v>S</v>
          </cell>
        </row>
        <row r="2058">
          <cell r="A2058" t="str">
            <v>SERV.TRE</v>
          </cell>
          <cell r="B2058" t="str">
            <v>SERVICO DE TREINAMENTO</v>
          </cell>
          <cell r="C2058" t="str">
            <v>SERVIÇOS</v>
          </cell>
          <cell r="D2058" t="str">
            <v>S</v>
          </cell>
        </row>
        <row r="2059">
          <cell r="A2059" t="str">
            <v>SERV-0001</v>
          </cell>
          <cell r="B2059" t="str">
            <v>SITE SURVEY</v>
          </cell>
          <cell r="C2059" t="str">
            <v>SERVIÇOS</v>
          </cell>
          <cell r="D2059" t="str">
            <v>S</v>
          </cell>
        </row>
        <row r="2060">
          <cell r="A2060" t="str">
            <v>SERV-0006</v>
          </cell>
          <cell r="B2060" t="str">
            <v>INST/TREIN SIST RETAGUARDA</v>
          </cell>
          <cell r="C2060" t="str">
            <v>SERVIÇOS</v>
          </cell>
          <cell r="D2060" t="str">
            <v>S</v>
          </cell>
        </row>
        <row r="2061">
          <cell r="A2061" t="str">
            <v>SERVCL</v>
          </cell>
          <cell r="B2061" t="str">
            <v>SERVICO DE LACRAÇÃO</v>
          </cell>
          <cell r="C2061" t="str">
            <v>SERVIÇOS</v>
          </cell>
          <cell r="D2061" t="str">
            <v>S</v>
          </cell>
        </row>
        <row r="2062">
          <cell r="A2062" t="str">
            <v>SERVIÇO CONTRATO</v>
          </cell>
          <cell r="B2062" t="str">
            <v>SERVIÇO</v>
          </cell>
          <cell r="C2062" t="str">
            <v>SERVIÇOS</v>
          </cell>
          <cell r="D2062" t="str">
            <v>S</v>
          </cell>
        </row>
        <row r="2063">
          <cell r="A2063" t="str">
            <v>SERVICOSP</v>
          </cell>
          <cell r="B2063" t="str">
            <v>Serviços Filial São Paulo</v>
          </cell>
          <cell r="C2063" t="str">
            <v>SERVIÇOS</v>
          </cell>
          <cell r="D2063" t="str">
            <v>S</v>
          </cell>
        </row>
        <row r="2064">
          <cell r="A2064" t="str">
            <v>SERVICT</v>
          </cell>
          <cell r="B2064" t="str">
            <v>SERVICOS TREINAMENTO</v>
          </cell>
          <cell r="C2064" t="str">
            <v>SERVIÇOS</v>
          </cell>
          <cell r="D2064" t="str">
            <v>S</v>
          </cell>
        </row>
        <row r="2065">
          <cell r="A2065" t="str">
            <v>Software</v>
          </cell>
          <cell r="B2065" t="str">
            <v>SOFTWARE</v>
          </cell>
          <cell r="C2065" t="str">
            <v>SOFTWARE</v>
          </cell>
          <cell r="D2065" t="str">
            <v>R</v>
          </cell>
        </row>
        <row r="2066">
          <cell r="A2066" t="str">
            <v>Soluções Prontas</v>
          </cell>
          <cell r="B2066" t="str">
            <v>SOLUÇÕES PRONTAS</v>
          </cell>
          <cell r="C2066" t="str">
            <v>SOLUÇÕES PRONTAS</v>
          </cell>
          <cell r="D2066" t="str">
            <v>R</v>
          </cell>
        </row>
        <row r="2067">
          <cell r="A2067" t="str">
            <v>STX</v>
          </cell>
          <cell r="B2067" t="str">
            <v>SOBRETAXA</v>
          </cell>
          <cell r="C2067" t="str">
            <v>Custo</v>
          </cell>
          <cell r="D2067" t="str">
            <v>C</v>
          </cell>
        </row>
        <row r="2068">
          <cell r="A2068" t="str">
            <v>T0511-020</v>
          </cell>
          <cell r="B2068" t="str">
            <v>GUIA DA AGULHA A</v>
          </cell>
          <cell r="C2068" t="str">
            <v>PEÇAS</v>
          </cell>
          <cell r="D2068" t="str">
            <v>PÇ</v>
          </cell>
        </row>
        <row r="2069">
          <cell r="A2069" t="str">
            <v>T0512-020</v>
          </cell>
          <cell r="B2069" t="str">
            <v>GUIA DA AGULHA B</v>
          </cell>
          <cell r="C2069" t="str">
            <v>PEÇAS</v>
          </cell>
          <cell r="D2069" t="str">
            <v>PÇ</v>
          </cell>
        </row>
        <row r="2070">
          <cell r="A2070" t="str">
            <v>T0513-020</v>
          </cell>
          <cell r="B2070" t="str">
            <v>GUIA DA AGULHA C</v>
          </cell>
          <cell r="C2070" t="str">
            <v>PEÇAS</v>
          </cell>
          <cell r="D2070" t="str">
            <v>PÇ</v>
          </cell>
        </row>
        <row r="2071">
          <cell r="A2071" t="str">
            <v>T0905-012</v>
          </cell>
          <cell r="B2071" t="str">
            <v>SOLENOIDE</v>
          </cell>
          <cell r="C2071" t="str">
            <v>PEÇAS</v>
          </cell>
          <cell r="D2071" t="str">
            <v>PÇ</v>
          </cell>
        </row>
        <row r="2072">
          <cell r="A2072" t="str">
            <v>T0911-012</v>
          </cell>
          <cell r="B2072" t="str">
            <v>AGULHA</v>
          </cell>
          <cell r="C2072" t="str">
            <v>PEÇAS</v>
          </cell>
          <cell r="D2072" t="str">
            <v>PÇ</v>
          </cell>
        </row>
        <row r="2073">
          <cell r="A2073" t="str">
            <v>T6003</v>
          </cell>
          <cell r="B2073" t="str">
            <v>CALHA PAP</v>
          </cell>
          <cell r="C2073" t="str">
            <v>PEÇAS</v>
          </cell>
          <cell r="D2073" t="str">
            <v>PÇ</v>
          </cell>
        </row>
        <row r="2074">
          <cell r="A2074" t="str">
            <v>T6004</v>
          </cell>
          <cell r="B2074" t="str">
            <v>PLATEN CMP</v>
          </cell>
          <cell r="C2074" t="str">
            <v>PEÇAS</v>
          </cell>
          <cell r="D2074" t="str">
            <v>PÇ</v>
          </cell>
        </row>
        <row r="2075">
          <cell r="A2075" t="str">
            <v>T6005</v>
          </cell>
          <cell r="B2075" t="str">
            <v>PRESS PAP</v>
          </cell>
          <cell r="C2075" t="str">
            <v>PEÇAS</v>
          </cell>
          <cell r="D2075" t="str">
            <v>PÇ</v>
          </cell>
        </row>
        <row r="2076">
          <cell r="A2076" t="str">
            <v>T6005-051</v>
          </cell>
          <cell r="B2076" t="str">
            <v>PRESS PAP CMP</v>
          </cell>
          <cell r="C2076" t="str">
            <v>PEÇAS</v>
          </cell>
          <cell r="D2076" t="str">
            <v>PÇ</v>
          </cell>
        </row>
        <row r="2077">
          <cell r="A2077" t="str">
            <v>T6006</v>
          </cell>
          <cell r="B2077" t="str">
            <v>ENGR RETENTOR</v>
          </cell>
          <cell r="C2077" t="str">
            <v>PEÇAS</v>
          </cell>
          <cell r="D2077" t="str">
            <v>PÇ</v>
          </cell>
        </row>
        <row r="2078">
          <cell r="A2078" t="str">
            <v>T6007</v>
          </cell>
          <cell r="B2078" t="str">
            <v>ENGR EMBREAGEM CMP</v>
          </cell>
          <cell r="C2078" t="str">
            <v>PEÇAS</v>
          </cell>
          <cell r="D2078" t="str">
            <v>PÇ</v>
          </cell>
        </row>
        <row r="2079">
          <cell r="A2079" t="str">
            <v>T6008</v>
          </cell>
          <cell r="B2079" t="str">
            <v>TRAC FITA</v>
          </cell>
          <cell r="C2079" t="str">
            <v>PEÇAS</v>
          </cell>
          <cell r="D2079" t="str">
            <v>PÇ</v>
          </cell>
        </row>
        <row r="2080">
          <cell r="A2080" t="str">
            <v>T6008-012</v>
          </cell>
          <cell r="B2080" t="str">
            <v>TRAC FITA PRE MONT</v>
          </cell>
          <cell r="C2080" t="str">
            <v>PEÇAS</v>
          </cell>
          <cell r="D2080" t="str">
            <v>PÇ</v>
          </cell>
        </row>
        <row r="2081">
          <cell r="A2081" t="str">
            <v>T6009-020</v>
          </cell>
          <cell r="B2081" t="str">
            <v>BASE ROLD</v>
          </cell>
          <cell r="C2081" t="str">
            <v>PEÇAS</v>
          </cell>
          <cell r="D2081" t="str">
            <v>PÇ</v>
          </cell>
        </row>
        <row r="2082">
          <cell r="A2082" t="str">
            <v>T6010</v>
          </cell>
          <cell r="B2082" t="str">
            <v>CORREIA</v>
          </cell>
          <cell r="C2082" t="str">
            <v>PEÇAS</v>
          </cell>
          <cell r="D2082" t="str">
            <v>PÇ</v>
          </cell>
        </row>
        <row r="2083">
          <cell r="A2083" t="str">
            <v>T6010-010</v>
          </cell>
          <cell r="B2083" t="str">
            <v>CORREIA PRE MONT</v>
          </cell>
          <cell r="C2083" t="str">
            <v>PEÇAS</v>
          </cell>
          <cell r="D2083" t="str">
            <v>PÇ</v>
          </cell>
        </row>
        <row r="2084">
          <cell r="A2084" t="str">
            <v>T6011</v>
          </cell>
          <cell r="B2084" t="str">
            <v>ROLO TRAC CMP</v>
          </cell>
          <cell r="C2084" t="str">
            <v>PEÇAS</v>
          </cell>
          <cell r="D2084" t="str">
            <v>PÇ</v>
          </cell>
        </row>
        <row r="2085">
          <cell r="A2085" t="str">
            <v>T6014</v>
          </cell>
          <cell r="B2085" t="str">
            <v>MOT CMP</v>
          </cell>
          <cell r="C2085" t="str">
            <v>PEÇAS</v>
          </cell>
          <cell r="D2085" t="str">
            <v>PÇ</v>
          </cell>
        </row>
        <row r="2086">
          <cell r="A2086" t="str">
            <v>T6015</v>
          </cell>
          <cell r="B2086" t="str">
            <v>PL DOS CONECTORES</v>
          </cell>
          <cell r="C2086" t="str">
            <v>PEÇAS</v>
          </cell>
          <cell r="D2086" t="str">
            <v>PÇ</v>
          </cell>
        </row>
        <row r="2087">
          <cell r="A2087" t="str">
            <v>T6016-023</v>
          </cell>
          <cell r="B2087" t="str">
            <v>CARRO TRANSP</v>
          </cell>
          <cell r="C2087" t="str">
            <v>PEÇAS</v>
          </cell>
          <cell r="D2087" t="str">
            <v>PÇ</v>
          </cell>
        </row>
        <row r="2088">
          <cell r="A2088" t="str">
            <v>T6020</v>
          </cell>
          <cell r="B2088" t="str">
            <v>GATILHO AV</v>
          </cell>
          <cell r="C2088" t="str">
            <v>PEÇAS</v>
          </cell>
          <cell r="D2088" t="str">
            <v>PÇ</v>
          </cell>
        </row>
        <row r="2089">
          <cell r="A2089" t="str">
            <v>T6021</v>
          </cell>
          <cell r="B2089" t="str">
            <v>SOLN</v>
          </cell>
          <cell r="C2089" t="str">
            <v>PEÇAS</v>
          </cell>
          <cell r="D2089" t="str">
            <v>PÇ</v>
          </cell>
        </row>
        <row r="2090">
          <cell r="A2090" t="str">
            <v>T6030-017</v>
          </cell>
          <cell r="B2090" t="str">
            <v>CAB</v>
          </cell>
          <cell r="C2090" t="str">
            <v>PEÇAS</v>
          </cell>
          <cell r="D2090" t="str">
            <v>PÇ</v>
          </cell>
        </row>
        <row r="2091">
          <cell r="A2091" t="str">
            <v>T6030-017AT</v>
          </cell>
          <cell r="B2091" t="str">
            <v>CAB</v>
          </cell>
          <cell r="C2091" t="str">
            <v>PEÇAS</v>
          </cell>
          <cell r="D2091" t="str">
            <v>PÇ</v>
          </cell>
        </row>
        <row r="2092">
          <cell r="A2092" t="str">
            <v>T6033</v>
          </cell>
          <cell r="B2092" t="str">
            <v>RPSA</v>
          </cell>
          <cell r="C2092" t="str">
            <v>PEÇAS</v>
          </cell>
          <cell r="D2092" t="str">
            <v>PÇ</v>
          </cell>
        </row>
        <row r="2093">
          <cell r="A2093" t="str">
            <v>T6034</v>
          </cell>
          <cell r="B2093" t="str">
            <v>SENS AUT</v>
          </cell>
          <cell r="C2093" t="str">
            <v>PEÇAS</v>
          </cell>
          <cell r="D2093" t="str">
            <v>PÇ</v>
          </cell>
        </row>
        <row r="2094">
          <cell r="A2094" t="str">
            <v>T6035</v>
          </cell>
          <cell r="B2094" t="str">
            <v>CHASSI</v>
          </cell>
          <cell r="C2094" t="str">
            <v>PEÇAS</v>
          </cell>
          <cell r="D2094" t="str">
            <v>PÇ</v>
          </cell>
        </row>
        <row r="2095">
          <cell r="A2095" t="str">
            <v>T6050-123</v>
          </cell>
          <cell r="B2095" t="str">
            <v>CARTUCHO FITA PR</v>
          </cell>
          <cell r="C2095" t="str">
            <v>PEÇAS</v>
          </cell>
          <cell r="D2095" t="str">
            <v>PÇ</v>
          </cell>
        </row>
        <row r="2096">
          <cell r="A2096" t="str">
            <v>T6115-011</v>
          </cell>
          <cell r="B2096" t="str">
            <v>ROLO PRESS</v>
          </cell>
          <cell r="C2096" t="str">
            <v>PEÇAS</v>
          </cell>
          <cell r="D2096" t="str">
            <v>PÇ</v>
          </cell>
        </row>
        <row r="2097">
          <cell r="A2097" t="str">
            <v>T6116-011</v>
          </cell>
          <cell r="B2097" t="str">
            <v>MOLA ROLO PRESS</v>
          </cell>
          <cell r="C2097" t="str">
            <v>PEÇAS</v>
          </cell>
          <cell r="D2097" t="str">
            <v>PÇ</v>
          </cell>
        </row>
        <row r="2098">
          <cell r="A2098" t="str">
            <v>T6120-011</v>
          </cell>
          <cell r="B2098" t="str">
            <v>RETENTOR ALAV</v>
          </cell>
          <cell r="C2098" t="str">
            <v>PEÇAS</v>
          </cell>
          <cell r="D2098" t="str">
            <v>PÇ</v>
          </cell>
        </row>
        <row r="2099">
          <cell r="A2099" t="str">
            <v>T6121-011</v>
          </cell>
          <cell r="B2099" t="str">
            <v>MOLA RETENTOR</v>
          </cell>
          <cell r="C2099" t="str">
            <v>PEÇAS</v>
          </cell>
          <cell r="D2099" t="str">
            <v>PÇ</v>
          </cell>
        </row>
        <row r="2100">
          <cell r="A2100" t="str">
            <v>T6122-210</v>
          </cell>
          <cell r="B2100" t="str">
            <v>ENGR REDUCAO</v>
          </cell>
          <cell r="C2100" t="str">
            <v>PEÇAS</v>
          </cell>
          <cell r="D2100" t="str">
            <v>PÇ</v>
          </cell>
        </row>
        <row r="2101">
          <cell r="A2101" t="str">
            <v>T6123-012</v>
          </cell>
          <cell r="B2101" t="str">
            <v>ENGR MOTORA</v>
          </cell>
          <cell r="C2101" t="str">
            <v>PEÇAS</v>
          </cell>
          <cell r="D2101" t="str">
            <v>PÇ</v>
          </cell>
        </row>
        <row r="2102">
          <cell r="A2102" t="str">
            <v>T6124-013</v>
          </cell>
          <cell r="B2102" t="str">
            <v>ENGR AV PAP CMD</v>
          </cell>
          <cell r="C2102" t="str">
            <v>PEÇAS</v>
          </cell>
          <cell r="D2102" t="str">
            <v>PÇ</v>
          </cell>
        </row>
        <row r="2103">
          <cell r="A2103" t="str">
            <v>T6125-013</v>
          </cell>
          <cell r="B2103" t="str">
            <v>MOLA AV PAP CMD</v>
          </cell>
          <cell r="C2103" t="str">
            <v>PEÇAS</v>
          </cell>
          <cell r="D2103" t="str">
            <v>PÇ</v>
          </cell>
        </row>
        <row r="2104">
          <cell r="A2104" t="str">
            <v>T6128-011</v>
          </cell>
          <cell r="B2104" t="str">
            <v>ENGR GATILHO AV</v>
          </cell>
          <cell r="C2104" t="str">
            <v>PEÇAS</v>
          </cell>
          <cell r="D2104" t="str">
            <v>PÇ</v>
          </cell>
        </row>
        <row r="2105">
          <cell r="A2105" t="str">
            <v>T6130-014</v>
          </cell>
          <cell r="B2105" t="str">
            <v>MOLA EMBREAGEM</v>
          </cell>
          <cell r="C2105" t="str">
            <v>PEÇAS</v>
          </cell>
          <cell r="D2105" t="str">
            <v>PÇ</v>
          </cell>
        </row>
        <row r="2106">
          <cell r="A2106" t="str">
            <v>T6131-010</v>
          </cell>
          <cell r="B2106" t="str">
            <v>ENGR REDUCAO</v>
          </cell>
          <cell r="C2106" t="str">
            <v>PEÇAS</v>
          </cell>
          <cell r="D2106" t="str">
            <v>PÇ</v>
          </cell>
        </row>
        <row r="2107">
          <cell r="A2107" t="str">
            <v>T6133-011</v>
          </cell>
          <cell r="B2107" t="str">
            <v>MOLA GATILHO ALAV</v>
          </cell>
          <cell r="C2107" t="str">
            <v>PEÇAS</v>
          </cell>
          <cell r="D2107" t="str">
            <v>PÇ</v>
          </cell>
        </row>
        <row r="2108">
          <cell r="A2108" t="str">
            <v>T6134-010</v>
          </cell>
          <cell r="B2108" t="str">
            <v>ENGR REDUTORA FITA</v>
          </cell>
          <cell r="C2108" t="str">
            <v>PEÇAS</v>
          </cell>
          <cell r="D2108" t="str">
            <v>PÇ</v>
          </cell>
        </row>
        <row r="2109">
          <cell r="A2109" t="str">
            <v>T6135-010</v>
          </cell>
          <cell r="B2109" t="str">
            <v>ROLD MOTORA</v>
          </cell>
          <cell r="C2109" t="str">
            <v>PEÇAS</v>
          </cell>
          <cell r="D2109" t="str">
            <v>PÇ</v>
          </cell>
        </row>
        <row r="2110">
          <cell r="A2110" t="str">
            <v>T6136-011</v>
          </cell>
          <cell r="B2110" t="str">
            <v>ENGR ACION FITA</v>
          </cell>
          <cell r="C2110" t="str">
            <v>PEÇAS</v>
          </cell>
          <cell r="D2110" t="str">
            <v>PÇ</v>
          </cell>
        </row>
        <row r="2111">
          <cell r="A2111" t="str">
            <v>T6137-013</v>
          </cell>
          <cell r="B2111" t="str">
            <v>MOLA ACION FITA</v>
          </cell>
          <cell r="C2111" t="str">
            <v>PEÇAS</v>
          </cell>
          <cell r="D2111" t="str">
            <v>PÇ</v>
          </cell>
        </row>
        <row r="2112">
          <cell r="A2112" t="str">
            <v>T6138-011</v>
          </cell>
          <cell r="B2112" t="str">
            <v>FLANGE ROLD</v>
          </cell>
          <cell r="C2112" t="str">
            <v>PEÇAS</v>
          </cell>
          <cell r="D2112" t="str">
            <v>PÇ</v>
          </cell>
        </row>
        <row r="2113">
          <cell r="A2113" t="str">
            <v>T6143-010</v>
          </cell>
          <cell r="B2113" t="str">
            <v>ENGR MOTORA FITA</v>
          </cell>
          <cell r="C2113" t="str">
            <v>PEÇAS</v>
          </cell>
          <cell r="D2113" t="str">
            <v>PÇ</v>
          </cell>
        </row>
        <row r="2114">
          <cell r="A2114" t="str">
            <v>T6146-010</v>
          </cell>
          <cell r="B2114" t="str">
            <v>ROLD CORREIA ESQ</v>
          </cell>
          <cell r="C2114" t="str">
            <v>PEÇAS</v>
          </cell>
          <cell r="D2114" t="str">
            <v>PÇ</v>
          </cell>
        </row>
        <row r="2115">
          <cell r="A2115" t="str">
            <v>T6152-010</v>
          </cell>
          <cell r="B2115" t="str">
            <v>EIXO CARRO TRANSP</v>
          </cell>
          <cell r="C2115" t="str">
            <v>PEÇAS</v>
          </cell>
          <cell r="D2115" t="str">
            <v>PÇ</v>
          </cell>
        </row>
        <row r="2116">
          <cell r="A2116" t="str">
            <v>T6166-010</v>
          </cell>
          <cell r="B2116" t="str">
            <v>CATRACA ROLO TRAC</v>
          </cell>
          <cell r="C2116" t="str">
            <v>PEÇAS</v>
          </cell>
          <cell r="D2116" t="str">
            <v>PÇ</v>
          </cell>
        </row>
        <row r="2117">
          <cell r="A2117" t="str">
            <v>T6167-011</v>
          </cell>
          <cell r="B2117" t="str">
            <v>MOLA ROLO TRAC</v>
          </cell>
          <cell r="C2117" t="str">
            <v>PEÇAS</v>
          </cell>
          <cell r="D2117" t="str">
            <v>PÇ</v>
          </cell>
        </row>
        <row r="2118">
          <cell r="A2118" t="str">
            <v>T6168-010</v>
          </cell>
          <cell r="B2118" t="str">
            <v>ARR</v>
          </cell>
          <cell r="C2118" t="str">
            <v>PEÇAS</v>
          </cell>
          <cell r="D2118" t="str">
            <v>PÇ</v>
          </cell>
        </row>
        <row r="2119">
          <cell r="A2119" t="str">
            <v>T6170-032</v>
          </cell>
          <cell r="B2119" t="str">
            <v>BOB SOLN</v>
          </cell>
          <cell r="C2119" t="str">
            <v>PEÇAS</v>
          </cell>
          <cell r="D2119" t="str">
            <v>PÇ</v>
          </cell>
        </row>
        <row r="2120">
          <cell r="A2120" t="str">
            <v>T6175-113</v>
          </cell>
          <cell r="B2120" t="str">
            <v>MOT</v>
          </cell>
          <cell r="C2120" t="str">
            <v>PEÇAS</v>
          </cell>
          <cell r="D2120" t="str">
            <v>PÇ</v>
          </cell>
        </row>
        <row r="2121">
          <cell r="A2121" t="str">
            <v>T6178-220</v>
          </cell>
          <cell r="B2121" t="str">
            <v>PINH MOT</v>
          </cell>
          <cell r="C2121" t="str">
            <v>PEÇAS</v>
          </cell>
          <cell r="D2121" t="str">
            <v>PÇ</v>
          </cell>
        </row>
        <row r="2122">
          <cell r="A2122" t="str">
            <v>T6179-052</v>
          </cell>
          <cell r="B2122" t="str">
            <v>PL CON</v>
          </cell>
          <cell r="C2122" t="str">
            <v>PEÇAS</v>
          </cell>
          <cell r="D2122" t="str">
            <v>PÇ</v>
          </cell>
        </row>
        <row r="2123">
          <cell r="A2123" t="str">
            <v>T6180-010</v>
          </cell>
          <cell r="B2123" t="str">
            <v>CON A</v>
          </cell>
          <cell r="C2123" t="str">
            <v>PEÇAS</v>
          </cell>
          <cell r="D2123" t="str">
            <v>PÇ</v>
          </cell>
        </row>
        <row r="2124">
          <cell r="A2124" t="str">
            <v>T6181-030</v>
          </cell>
          <cell r="B2124" t="str">
            <v>CON B</v>
          </cell>
          <cell r="C2124" t="str">
            <v>PEÇAS</v>
          </cell>
          <cell r="D2124" t="str">
            <v>PÇ</v>
          </cell>
        </row>
        <row r="2125">
          <cell r="A2125" t="str">
            <v>T6184-110</v>
          </cell>
          <cell r="B2125" t="str">
            <v>GUIA DA FITA</v>
          </cell>
          <cell r="C2125" t="str">
            <v>PEÇAS</v>
          </cell>
          <cell r="D2125" t="str">
            <v>PÇ</v>
          </cell>
        </row>
        <row r="2126">
          <cell r="A2126" t="str">
            <v>T6189-010</v>
          </cell>
          <cell r="B2126" t="str">
            <v>ENGR MOTORA HORZ</v>
          </cell>
          <cell r="C2126" t="str">
            <v>PEÇAS</v>
          </cell>
          <cell r="D2126" t="str">
            <v>PÇ</v>
          </cell>
        </row>
        <row r="2127">
          <cell r="A2127" t="str">
            <v>T6190-010</v>
          </cell>
          <cell r="B2127" t="str">
            <v>ARR AJ 0,1MM</v>
          </cell>
          <cell r="C2127" t="str">
            <v>PEÇAS</v>
          </cell>
          <cell r="D2127" t="str">
            <v>PÇ</v>
          </cell>
        </row>
        <row r="2128">
          <cell r="A2128" t="str">
            <v>T6191-011</v>
          </cell>
          <cell r="B2128" t="str">
            <v>COXIM TRAS</v>
          </cell>
          <cell r="C2128" t="str">
            <v>PEÇAS</v>
          </cell>
          <cell r="D2128" t="str">
            <v>PÇ</v>
          </cell>
        </row>
        <row r="2129">
          <cell r="A2129" t="str">
            <v>T6193-014</v>
          </cell>
          <cell r="B2129" t="str">
            <v>FLAT CABLE DOS CABECOTES</v>
          </cell>
          <cell r="C2129" t="str">
            <v>PEÇAS</v>
          </cell>
          <cell r="D2129" t="str">
            <v>PÇ</v>
          </cell>
        </row>
        <row r="2130">
          <cell r="A2130" t="str">
            <v>T6199-011</v>
          </cell>
          <cell r="B2130" t="str">
            <v>SPT FOTO INTERRUPTOR</v>
          </cell>
          <cell r="C2130" t="str">
            <v>PEÇAS</v>
          </cell>
          <cell r="D2130" t="str">
            <v>PÇ</v>
          </cell>
        </row>
        <row r="2131">
          <cell r="A2131" t="str">
            <v>T6200-011</v>
          </cell>
          <cell r="B2131" t="str">
            <v>FOTO INTERRUPTOR GP 1S37</v>
          </cell>
          <cell r="C2131" t="str">
            <v>PEÇAS</v>
          </cell>
          <cell r="D2131" t="str">
            <v>PÇ</v>
          </cell>
        </row>
        <row r="2132">
          <cell r="A2132" t="str">
            <v>T6200-021</v>
          </cell>
          <cell r="B2132" t="str">
            <v>FOTO INTERRUPTOR GP 1S23 BC</v>
          </cell>
          <cell r="C2132" t="str">
            <v>PEÇAS</v>
          </cell>
          <cell r="D2132" t="str">
            <v>PÇ</v>
          </cell>
        </row>
        <row r="2133">
          <cell r="A2133" t="str">
            <v>T6202-010</v>
          </cell>
          <cell r="B2133" t="str">
            <v>DIO</v>
          </cell>
          <cell r="C2133" t="str">
            <v>PEÇAS</v>
          </cell>
          <cell r="D2133" t="str">
            <v>PÇ</v>
          </cell>
        </row>
        <row r="2134">
          <cell r="A2134" t="str">
            <v>T6209-010</v>
          </cell>
          <cell r="B2134" t="str">
            <v>ARR B</v>
          </cell>
          <cell r="C2134" t="str">
            <v>PEÇAS</v>
          </cell>
          <cell r="D2134" t="str">
            <v>PÇ</v>
          </cell>
        </row>
        <row r="2135">
          <cell r="A2135" t="str">
            <v>T6213-010</v>
          </cell>
          <cell r="B2135" t="str">
            <v>NUCLEO SOLN</v>
          </cell>
          <cell r="C2135" t="str">
            <v>PEÇAS</v>
          </cell>
          <cell r="D2135" t="str">
            <v>PÇ</v>
          </cell>
        </row>
        <row r="2136">
          <cell r="A2136" t="str">
            <v>T6219-012</v>
          </cell>
          <cell r="B2136" t="str">
            <v>PINO DE FIXACAO DAS ROLDANAS</v>
          </cell>
          <cell r="C2136" t="str">
            <v>PEÇAS</v>
          </cell>
          <cell r="D2136" t="str">
            <v>PÇ</v>
          </cell>
        </row>
        <row r="2137">
          <cell r="A2137" t="str">
            <v>T6260-011</v>
          </cell>
          <cell r="B2137" t="str">
            <v>FIX PINH MOT</v>
          </cell>
          <cell r="C2137" t="str">
            <v>PEÇAS</v>
          </cell>
          <cell r="D2137" t="str">
            <v>PÇ</v>
          </cell>
        </row>
        <row r="2138">
          <cell r="A2138" t="str">
            <v>T90130-030</v>
          </cell>
          <cell r="B2138" t="str">
            <v>PAR PH M3X3</v>
          </cell>
          <cell r="C2138" t="str">
            <v>PEÇAS</v>
          </cell>
          <cell r="D2138" t="str">
            <v>PÇ</v>
          </cell>
        </row>
        <row r="2139">
          <cell r="A2139" t="str">
            <v>T94320-00</v>
          </cell>
          <cell r="B2139" t="str">
            <v>ANEL ELSTC E2.0</v>
          </cell>
          <cell r="C2139" t="str">
            <v>PEÇAS</v>
          </cell>
          <cell r="D2139" t="str">
            <v>PÇ</v>
          </cell>
        </row>
        <row r="2140">
          <cell r="A2140" t="str">
            <v>T94325-00</v>
          </cell>
          <cell r="B2140" t="str">
            <v>ANEL ELSTC E2.5</v>
          </cell>
          <cell r="C2140" t="str">
            <v>PEÇAS</v>
          </cell>
          <cell r="D2140" t="str">
            <v>PÇ</v>
          </cell>
        </row>
        <row r="2141">
          <cell r="A2141" t="str">
            <v>T94330-00</v>
          </cell>
          <cell r="B2141" t="str">
            <v>ANEL ELSTC E3.0</v>
          </cell>
          <cell r="C2141" t="str">
            <v>PEÇAS</v>
          </cell>
          <cell r="D2141" t="str">
            <v>PÇ</v>
          </cell>
        </row>
        <row r="2142">
          <cell r="A2142" t="str">
            <v>T94340-00</v>
          </cell>
          <cell r="B2142" t="str">
            <v>ANEL ELSTC E4.0</v>
          </cell>
          <cell r="C2142" t="str">
            <v>PEÇAS</v>
          </cell>
          <cell r="D2142" t="str">
            <v>PÇ</v>
          </cell>
        </row>
        <row r="2143">
          <cell r="A2143" t="str">
            <v>Wireless</v>
          </cell>
          <cell r="B2143" t="str">
            <v>WIRELESS</v>
          </cell>
          <cell r="C2143" t="str">
            <v>WIRELESS</v>
          </cell>
          <cell r="D2143" t="str">
            <v>R</v>
          </cell>
        </row>
        <row r="2144">
          <cell r="A2144" t="str">
            <v>Y00003</v>
          </cell>
          <cell r="B2144" t="str">
            <v>CARRETEL REB BEGE CMP</v>
          </cell>
          <cell r="C2144" t="str">
            <v>PEÇAS</v>
          </cell>
          <cell r="D2144" t="str">
            <v>PÇ</v>
          </cell>
        </row>
        <row r="2145">
          <cell r="A2145" t="str">
            <v>Y00009</v>
          </cell>
          <cell r="B2145" t="str">
            <v>KIT PL PIF Y6000 CMP</v>
          </cell>
          <cell r="C2145" t="str">
            <v xml:space="preserve">KIT MANUFATURADOS             </v>
          </cell>
          <cell r="D2145" t="str">
            <v>PP</v>
          </cell>
        </row>
        <row r="2146">
          <cell r="A2146" t="str">
            <v>Y00016</v>
          </cell>
          <cell r="B2146" t="str">
            <v>Y6000.3001 CX RGT Y6000 RECON</v>
          </cell>
          <cell r="C2146" t="str">
            <v>LINHA Y</v>
          </cell>
          <cell r="D2146" t="str">
            <v>Y</v>
          </cell>
        </row>
        <row r="2147">
          <cell r="A2147" t="str">
            <v>Y00017</v>
          </cell>
          <cell r="B2147" t="str">
            <v>Y8000.0001 SRMUFI00 RECON</v>
          </cell>
          <cell r="C2147" t="str">
            <v>LINHA Y</v>
          </cell>
          <cell r="D2147" t="str">
            <v>Y</v>
          </cell>
        </row>
        <row r="2148">
          <cell r="A2148" t="str">
            <v>Y00018</v>
          </cell>
          <cell r="B2148" t="str">
            <v>CX RGT Y6000 COMPRADO</v>
          </cell>
          <cell r="C2148" t="str">
            <v>LINHA Y</v>
          </cell>
          <cell r="D2148" t="str">
            <v>Y</v>
          </cell>
        </row>
        <row r="2149">
          <cell r="A2149" t="str">
            <v>Y00019</v>
          </cell>
          <cell r="B2149" t="str">
            <v>Y8000 SRMUFI00 COMPRADO</v>
          </cell>
          <cell r="C2149" t="str">
            <v>LINHA Y</v>
          </cell>
          <cell r="D2149" t="str">
            <v>Y</v>
          </cell>
        </row>
        <row r="2150">
          <cell r="A2150" t="str">
            <v>Y00024</v>
          </cell>
          <cell r="B2150" t="str">
            <v>DOBR TMP FRN Y8000</v>
          </cell>
          <cell r="C2150" t="str">
            <v>PEÇAS</v>
          </cell>
          <cell r="D2150" t="str">
            <v>PÇ</v>
          </cell>
        </row>
        <row r="2151">
          <cell r="A2151" t="str">
            <v>Y00030</v>
          </cell>
          <cell r="B2151" t="str">
            <v>TMP FRN Y8000</v>
          </cell>
          <cell r="C2151" t="str">
            <v>PEÇAS</v>
          </cell>
          <cell r="D2151" t="str">
            <v>PÇ</v>
          </cell>
        </row>
        <row r="2152">
          <cell r="A2152" t="str">
            <v>Y00033</v>
          </cell>
          <cell r="B2152" t="str">
            <v>TMP TRAS Y8000</v>
          </cell>
          <cell r="C2152" t="str">
            <v>PEÇAS</v>
          </cell>
          <cell r="D2152" t="str">
            <v>PÇ</v>
          </cell>
        </row>
        <row r="2153">
          <cell r="A2153" t="str">
            <v>Y00050</v>
          </cell>
          <cell r="B2153" t="str">
            <v>KIT TEF2000 API BANJO</v>
          </cell>
          <cell r="C2153" t="str">
            <v xml:space="preserve">KIT MANUFATURADOS             </v>
          </cell>
          <cell r="D2153" t="str">
            <v>PP</v>
          </cell>
        </row>
        <row r="2154">
          <cell r="A2154" t="str">
            <v>Y02000</v>
          </cell>
          <cell r="B2154" t="str">
            <v>CX RGT Y2000.1020</v>
          </cell>
          <cell r="C2154" t="str">
            <v>LINHA Y</v>
          </cell>
          <cell r="D2154" t="str">
            <v>Y</v>
          </cell>
        </row>
        <row r="2155">
          <cell r="A2155" t="str">
            <v>Y10044</v>
          </cell>
          <cell r="B2155" t="str">
            <v>ETIQ LACRE ATO COTEPE Y2000</v>
          </cell>
          <cell r="C2155" t="str">
            <v>PEÇAS</v>
          </cell>
          <cell r="D2155" t="str">
            <v>PÇ</v>
          </cell>
        </row>
        <row r="2156">
          <cell r="A2156" t="str">
            <v>Y10075</v>
          </cell>
          <cell r="B2156" t="str">
            <v>ETIQ LACRE ATO COTEPE Y8500</v>
          </cell>
          <cell r="C2156" t="str">
            <v>PEÇAS</v>
          </cell>
          <cell r="D2156" t="str">
            <v>PÇ</v>
          </cell>
        </row>
        <row r="2157">
          <cell r="A2157" t="str">
            <v>Y2000</v>
          </cell>
          <cell r="B2157" t="str">
            <v>MR 2000 CX REG S/ GAVETA</v>
          </cell>
          <cell r="C2157" t="str">
            <v>LINHA Y</v>
          </cell>
          <cell r="D2157" t="str">
            <v>Y</v>
          </cell>
        </row>
        <row r="2158">
          <cell r="A2158" t="str">
            <v>Y2000.1020</v>
          </cell>
          <cell r="B2158" t="str">
            <v>CX REGISTR Y2000 S/ GAV</v>
          </cell>
          <cell r="C2158" t="str">
            <v>LINHA Y</v>
          </cell>
          <cell r="D2158" t="str">
            <v>Y</v>
          </cell>
        </row>
        <row r="2159">
          <cell r="A2159" t="str">
            <v>Y2000.1020M</v>
          </cell>
          <cell r="B2159" t="str">
            <v>MR 2000 M CX REG C/ GAVETA MENNO</v>
          </cell>
          <cell r="C2159" t="str">
            <v>LINHA Y</v>
          </cell>
          <cell r="D2159" t="str">
            <v>Y</v>
          </cell>
        </row>
        <row r="2160">
          <cell r="A2160" t="str">
            <v>Y2000.1021</v>
          </cell>
          <cell r="B2160" t="str">
            <v>GAVETA MENNO P/ Y2000</v>
          </cell>
          <cell r="C2160" t="str">
            <v>LINHA Y</v>
          </cell>
          <cell r="D2160" t="str">
            <v>Y</v>
          </cell>
        </row>
        <row r="2161">
          <cell r="A2161" t="str">
            <v>Y20003</v>
          </cell>
          <cell r="B2161" t="str">
            <v>CI 74HC00 DIP 14</v>
          </cell>
          <cell r="C2161" t="str">
            <v>PEÇAS</v>
          </cell>
          <cell r="D2161" t="str">
            <v>PÇ</v>
          </cell>
        </row>
        <row r="2162">
          <cell r="A2162" t="str">
            <v>Y20005</v>
          </cell>
          <cell r="B2162" t="str">
            <v>CI 74HC04 DIP 14</v>
          </cell>
          <cell r="C2162" t="str">
            <v>PEÇAS</v>
          </cell>
          <cell r="D2162" t="str">
            <v>PÇ</v>
          </cell>
        </row>
        <row r="2163">
          <cell r="A2163" t="str">
            <v>Y20006</v>
          </cell>
          <cell r="B2163" t="str">
            <v>CI 74HC14 DIP 14</v>
          </cell>
          <cell r="C2163" t="str">
            <v>PEÇAS</v>
          </cell>
          <cell r="D2163" t="str">
            <v>PÇ</v>
          </cell>
        </row>
        <row r="2164">
          <cell r="A2164" t="str">
            <v>Y20008</v>
          </cell>
          <cell r="B2164" t="str">
            <v>CI 74HC138 DIP 16</v>
          </cell>
          <cell r="C2164" t="str">
            <v>PEÇAS</v>
          </cell>
          <cell r="D2164" t="str">
            <v>PÇ</v>
          </cell>
        </row>
        <row r="2165">
          <cell r="A2165" t="str">
            <v>Y20009</v>
          </cell>
          <cell r="B2165" t="str">
            <v>CI LM1488, DRIVER</v>
          </cell>
          <cell r="C2165" t="str">
            <v>PEÇAS</v>
          </cell>
          <cell r="D2165" t="str">
            <v>PÇ</v>
          </cell>
        </row>
        <row r="2166">
          <cell r="A2166" t="str">
            <v>Y20010</v>
          </cell>
          <cell r="B2166" t="str">
            <v>CI LM1489, RECEIVER</v>
          </cell>
          <cell r="C2166" t="str">
            <v>PEÇAS</v>
          </cell>
          <cell r="D2166" t="str">
            <v>PÇ</v>
          </cell>
        </row>
        <row r="2167">
          <cell r="A2167" t="str">
            <v>Y20011</v>
          </cell>
          <cell r="B2167" t="str">
            <v>CI DS3695 DIP 8</v>
          </cell>
          <cell r="C2167" t="str">
            <v>PEÇAS</v>
          </cell>
          <cell r="D2167" t="str">
            <v>PÇ</v>
          </cell>
        </row>
        <row r="2168">
          <cell r="A2168" t="str">
            <v>Y20012</v>
          </cell>
          <cell r="B2168" t="str">
            <v>CI TIL-111 OPTO COUPLER Y6000</v>
          </cell>
          <cell r="C2168" t="str">
            <v>PEÇAS</v>
          </cell>
          <cell r="D2168" t="str">
            <v>PÇ</v>
          </cell>
        </row>
        <row r="2169">
          <cell r="A2169" t="str">
            <v>Y20013</v>
          </cell>
          <cell r="B2169" t="str">
            <v>CI 6N136 DIP 8</v>
          </cell>
          <cell r="C2169" t="str">
            <v>PEÇAS</v>
          </cell>
          <cell r="D2169" t="str">
            <v>PÇ</v>
          </cell>
        </row>
        <row r="2170">
          <cell r="A2170" t="str">
            <v>Y20014</v>
          </cell>
          <cell r="B2170" t="str">
            <v>CI 74HC157 DIP 16</v>
          </cell>
          <cell r="C2170" t="str">
            <v>PEÇAS</v>
          </cell>
          <cell r="D2170" t="str">
            <v>PÇ</v>
          </cell>
        </row>
        <row r="2171">
          <cell r="A2171" t="str">
            <v>Y20015</v>
          </cell>
          <cell r="B2171" t="str">
            <v>CI CD4053 DIP 16</v>
          </cell>
          <cell r="C2171" t="str">
            <v>PEÇAS</v>
          </cell>
          <cell r="D2171" t="str">
            <v>PÇ</v>
          </cell>
        </row>
        <row r="2172">
          <cell r="A2172" t="str">
            <v>Y20016</v>
          </cell>
          <cell r="B2172" t="str">
            <v>CI 74HC374 DIP 20</v>
          </cell>
          <cell r="C2172" t="str">
            <v>PEÇAS</v>
          </cell>
          <cell r="D2172" t="str">
            <v>PÇ</v>
          </cell>
        </row>
        <row r="2173">
          <cell r="A2173" t="str">
            <v>Y20018</v>
          </cell>
          <cell r="B2173" t="str">
            <v>CI 74HC139 DIP 16</v>
          </cell>
          <cell r="C2173" t="str">
            <v>PEÇAS</v>
          </cell>
          <cell r="D2173" t="str">
            <v>PÇ</v>
          </cell>
        </row>
        <row r="2174">
          <cell r="A2174" t="str">
            <v>Y20020</v>
          </cell>
          <cell r="B2174" t="str">
            <v>CI 74HC74 DIP 14</v>
          </cell>
          <cell r="C2174" t="str">
            <v>PEÇAS</v>
          </cell>
          <cell r="D2174" t="str">
            <v>PÇ</v>
          </cell>
        </row>
        <row r="2175">
          <cell r="A2175" t="str">
            <v>Y20026</v>
          </cell>
          <cell r="B2175" t="str">
            <v>CI 74LS145</v>
          </cell>
          <cell r="C2175" t="str">
            <v>PEÇAS</v>
          </cell>
          <cell r="D2175" t="str">
            <v>PÇ</v>
          </cell>
        </row>
        <row r="2176">
          <cell r="A2176" t="str">
            <v>Y20028</v>
          </cell>
          <cell r="B2176" t="str">
            <v>CI 74HC32</v>
          </cell>
          <cell r="C2176" t="str">
            <v>PEÇAS</v>
          </cell>
          <cell r="D2176" t="str">
            <v>PÇ</v>
          </cell>
        </row>
        <row r="2177">
          <cell r="A2177" t="str">
            <v>Y20029</v>
          </cell>
          <cell r="B2177" t="str">
            <v>CI 74HC373</v>
          </cell>
          <cell r="C2177" t="str">
            <v>PEÇAS</v>
          </cell>
          <cell r="D2177" t="str">
            <v>PÇ</v>
          </cell>
        </row>
        <row r="2178">
          <cell r="A2178" t="str">
            <v>Y20030</v>
          </cell>
          <cell r="B2178" t="str">
            <v>CI 74HC273</v>
          </cell>
          <cell r="C2178" t="str">
            <v>PEÇAS</v>
          </cell>
          <cell r="D2178" t="str">
            <v>PÇ</v>
          </cell>
        </row>
        <row r="2179">
          <cell r="A2179" t="str">
            <v>Y20031</v>
          </cell>
          <cell r="B2179" t="str">
            <v>CI 74HC153</v>
          </cell>
          <cell r="C2179" t="str">
            <v>PEÇAS</v>
          </cell>
          <cell r="D2179" t="str">
            <v>PÇ</v>
          </cell>
        </row>
        <row r="2180">
          <cell r="A2180" t="str">
            <v>Y20035</v>
          </cell>
          <cell r="B2180" t="str">
            <v>CI NE594</v>
          </cell>
          <cell r="C2180" t="str">
            <v>PEÇAS</v>
          </cell>
          <cell r="D2180" t="str">
            <v>PÇ</v>
          </cell>
        </row>
        <row r="2181">
          <cell r="A2181" t="str">
            <v>Y20037</v>
          </cell>
          <cell r="B2181" t="str">
            <v>CI FOTOCOPLER 4N25N</v>
          </cell>
          <cell r="C2181" t="str">
            <v>PEÇAS</v>
          </cell>
          <cell r="D2181" t="str">
            <v>PÇ</v>
          </cell>
        </row>
        <row r="2182">
          <cell r="A2182" t="str">
            <v>Y20044</v>
          </cell>
          <cell r="B2182" t="str">
            <v>CI EPROM 27C512-25</v>
          </cell>
          <cell r="C2182" t="str">
            <v>PEÇAS</v>
          </cell>
          <cell r="D2182" t="str">
            <v>PÇ</v>
          </cell>
        </row>
        <row r="2183">
          <cell r="A2183" t="str">
            <v>Y20052</v>
          </cell>
          <cell r="B2183" t="str">
            <v>CI 8255AC-2</v>
          </cell>
          <cell r="C2183" t="str">
            <v>PEÇAS</v>
          </cell>
          <cell r="D2183" t="str">
            <v>PÇ</v>
          </cell>
        </row>
        <row r="2184">
          <cell r="A2184" t="str">
            <v>Y20070</v>
          </cell>
          <cell r="B2184" t="str">
            <v>CI ROM UPD78C11</v>
          </cell>
          <cell r="C2184" t="str">
            <v>PEÇAS</v>
          </cell>
          <cell r="D2184" t="str">
            <v>PÇ</v>
          </cell>
        </row>
        <row r="2185">
          <cell r="A2185" t="str">
            <v>Y20107</v>
          </cell>
          <cell r="B2185" t="str">
            <v>CI SMD MAX232ACN</v>
          </cell>
          <cell r="C2185" t="str">
            <v>PEÇAS</v>
          </cell>
          <cell r="D2185" t="str">
            <v>PÇ</v>
          </cell>
        </row>
        <row r="2186">
          <cell r="A2186" t="str">
            <v>Y20118</v>
          </cell>
          <cell r="B2186" t="str">
            <v>CI RAM 628100LLP-12</v>
          </cell>
          <cell r="C2186" t="str">
            <v>PEÇAS</v>
          </cell>
          <cell r="D2186" t="str">
            <v>PÇ</v>
          </cell>
        </row>
        <row r="2187">
          <cell r="A2187" t="str">
            <v>Y20119</v>
          </cell>
          <cell r="B2187" t="str">
            <v>CI CMOS UPD4991A</v>
          </cell>
          <cell r="C2187" t="str">
            <v>PEÇAS</v>
          </cell>
          <cell r="D2187" t="str">
            <v>PÇ</v>
          </cell>
        </row>
        <row r="2188">
          <cell r="A2188" t="str">
            <v>Y20120</v>
          </cell>
          <cell r="B2188" t="str">
            <v>CI 74HC174</v>
          </cell>
          <cell r="C2188" t="str">
            <v>PEÇAS</v>
          </cell>
          <cell r="D2188" t="str">
            <v>PÇ</v>
          </cell>
        </row>
        <row r="2189">
          <cell r="A2189" t="str">
            <v>Y20138</v>
          </cell>
          <cell r="B2189" t="str">
            <v>CI 7407</v>
          </cell>
          <cell r="C2189" t="str">
            <v>PEÇAS</v>
          </cell>
          <cell r="D2189" t="str">
            <v>PÇ</v>
          </cell>
        </row>
        <row r="2190">
          <cell r="A2190" t="str">
            <v>Y20139</v>
          </cell>
          <cell r="B2190" t="str">
            <v>CI 74HC02</v>
          </cell>
          <cell r="C2190" t="str">
            <v>PEÇAS</v>
          </cell>
          <cell r="D2190" t="str">
            <v>PÇ</v>
          </cell>
        </row>
        <row r="2191">
          <cell r="A2191" t="str">
            <v>Y20140</v>
          </cell>
          <cell r="B2191" t="str">
            <v>CI CMOS 74HC4514</v>
          </cell>
          <cell r="C2191" t="str">
            <v>PEÇAS</v>
          </cell>
          <cell r="D2191" t="str">
            <v>PÇ</v>
          </cell>
        </row>
        <row r="2192">
          <cell r="A2192" t="str">
            <v>Y20142</v>
          </cell>
          <cell r="B2192" t="str">
            <v>CI 8279</v>
          </cell>
          <cell r="C2192" t="str">
            <v>PEÇAS</v>
          </cell>
          <cell r="D2192" t="str">
            <v>PÇ</v>
          </cell>
        </row>
        <row r="2193">
          <cell r="A2193" t="str">
            <v>Y20143</v>
          </cell>
          <cell r="B2193" t="str">
            <v>CI LM317HA</v>
          </cell>
          <cell r="C2193" t="str">
            <v>PEÇAS</v>
          </cell>
          <cell r="D2193" t="str">
            <v>PÇ</v>
          </cell>
        </row>
        <row r="2194">
          <cell r="A2194" t="str">
            <v>Y20146</v>
          </cell>
          <cell r="B2194" t="str">
            <v>CI 684000BLG-7L SOP</v>
          </cell>
          <cell r="C2194" t="str">
            <v>PEÇAS</v>
          </cell>
          <cell r="D2194" t="str">
            <v>PÇ</v>
          </cell>
        </row>
        <row r="2195">
          <cell r="A2195" t="str">
            <v>Y20148</v>
          </cell>
          <cell r="B2195" t="str">
            <v>CI SMD 74HC00</v>
          </cell>
          <cell r="C2195" t="str">
            <v>PEÇAS</v>
          </cell>
          <cell r="D2195" t="str">
            <v>PÇ</v>
          </cell>
        </row>
        <row r="2196">
          <cell r="A2196" t="str">
            <v>Y20151</v>
          </cell>
          <cell r="B2196" t="str">
            <v>CI SMD MICROC UPD784021</v>
          </cell>
          <cell r="C2196" t="str">
            <v>PEÇAS</v>
          </cell>
          <cell r="D2196" t="str">
            <v>PÇ</v>
          </cell>
        </row>
        <row r="2197">
          <cell r="A2197" t="str">
            <v>Y20152</v>
          </cell>
          <cell r="B2197" t="str">
            <v>CI SMD ULN2003A</v>
          </cell>
          <cell r="C2197" t="str">
            <v>PEÇAS</v>
          </cell>
          <cell r="D2197" t="str">
            <v>PÇ</v>
          </cell>
        </row>
        <row r="2198">
          <cell r="A2198" t="str">
            <v>Y20153</v>
          </cell>
          <cell r="B2198" t="str">
            <v>CI SMD 7406</v>
          </cell>
          <cell r="C2198" t="str">
            <v>PEÇAS</v>
          </cell>
          <cell r="D2198" t="str">
            <v>PÇ</v>
          </cell>
        </row>
        <row r="2199">
          <cell r="A2199" t="str">
            <v>Y20154</v>
          </cell>
          <cell r="B2199" t="str">
            <v>CI SMD 74HC138</v>
          </cell>
          <cell r="C2199" t="str">
            <v>PEÇAS</v>
          </cell>
          <cell r="D2199" t="str">
            <v>PÇ</v>
          </cell>
        </row>
        <row r="2200">
          <cell r="A2200" t="str">
            <v>Y20155</v>
          </cell>
          <cell r="B2200" t="str">
            <v>CI SMD 74HC14</v>
          </cell>
          <cell r="C2200" t="str">
            <v>PEÇAS</v>
          </cell>
          <cell r="D2200" t="str">
            <v>PÇ</v>
          </cell>
        </row>
        <row r="2201">
          <cell r="A2201" t="str">
            <v>Y20156</v>
          </cell>
          <cell r="B2201" t="str">
            <v>CI SMD 74HC174</v>
          </cell>
          <cell r="C2201" t="str">
            <v>PEÇAS</v>
          </cell>
          <cell r="D2201" t="str">
            <v>PÇ</v>
          </cell>
        </row>
        <row r="2202">
          <cell r="A2202" t="str">
            <v>Y20157</v>
          </cell>
          <cell r="B2202" t="str">
            <v>CI SMD 74HC273</v>
          </cell>
          <cell r="C2202" t="str">
            <v>PEÇAS</v>
          </cell>
          <cell r="D2202" t="str">
            <v>PÇ</v>
          </cell>
        </row>
        <row r="2203">
          <cell r="A2203" t="str">
            <v>Y20158</v>
          </cell>
          <cell r="B2203" t="str">
            <v>CI SMD 74HC32</v>
          </cell>
          <cell r="C2203" t="str">
            <v>PEÇAS</v>
          </cell>
          <cell r="D2203" t="str">
            <v>PÇ</v>
          </cell>
        </row>
        <row r="2204">
          <cell r="A2204" t="str">
            <v>Y20159</v>
          </cell>
          <cell r="B2204" t="str">
            <v>CI SMD 74HC573</v>
          </cell>
          <cell r="C2204" t="str">
            <v>PEÇAS</v>
          </cell>
          <cell r="D2204" t="str">
            <v>PÇ</v>
          </cell>
        </row>
        <row r="2205">
          <cell r="A2205" t="str">
            <v>Y20160</v>
          </cell>
          <cell r="B2205" t="str">
            <v>CI SMD LM2575-HVT 5</v>
          </cell>
          <cell r="C2205" t="str">
            <v>PEÇAS</v>
          </cell>
          <cell r="D2205" t="str">
            <v>PÇ</v>
          </cell>
        </row>
        <row r="2206">
          <cell r="A2206" t="str">
            <v>Y20161</v>
          </cell>
          <cell r="B2206" t="str">
            <v>CI SMD M48T35Y-70</v>
          </cell>
          <cell r="C2206" t="str">
            <v>PEÇAS</v>
          </cell>
          <cell r="D2206" t="str">
            <v>PÇ</v>
          </cell>
        </row>
        <row r="2207">
          <cell r="A2207" t="str">
            <v>Y20162</v>
          </cell>
          <cell r="B2207" t="str">
            <v>CI SMD M4T28-BR12SH1</v>
          </cell>
          <cell r="C2207" t="str">
            <v>PEÇAS</v>
          </cell>
          <cell r="D2207" t="str">
            <v>PÇ</v>
          </cell>
        </row>
        <row r="2208">
          <cell r="A2208" t="str">
            <v>Y20163</v>
          </cell>
          <cell r="B2208" t="str">
            <v>CI SMD MC34064P</v>
          </cell>
          <cell r="C2208" t="str">
            <v>PEÇAS</v>
          </cell>
          <cell r="D2208" t="str">
            <v>PÇ</v>
          </cell>
        </row>
        <row r="2209">
          <cell r="A2209" t="str">
            <v>Y20198</v>
          </cell>
          <cell r="B2209" t="str">
            <v>CI EPROM 27C020-10</v>
          </cell>
          <cell r="C2209" t="str">
            <v>PEÇAS</v>
          </cell>
          <cell r="D2209" t="str">
            <v>PÇ</v>
          </cell>
        </row>
        <row r="2210">
          <cell r="A2210" t="str">
            <v>Y20200</v>
          </cell>
          <cell r="B2210" t="str">
            <v>CI 4017 DIP 16</v>
          </cell>
          <cell r="C2210" t="str">
            <v>PEÇAS</v>
          </cell>
          <cell r="D2210" t="str">
            <v>PÇ</v>
          </cell>
        </row>
        <row r="2211">
          <cell r="A2211" t="str">
            <v>Y20201</v>
          </cell>
          <cell r="B2211" t="str">
            <v>CI 74HC08 DIP 14</v>
          </cell>
          <cell r="C2211" t="str">
            <v>PEÇAS</v>
          </cell>
          <cell r="D2211" t="str">
            <v>PÇ</v>
          </cell>
        </row>
        <row r="2212">
          <cell r="A2212" t="str">
            <v>Y20202</v>
          </cell>
          <cell r="B2212" t="str">
            <v>CI SCN2651CC</v>
          </cell>
          <cell r="C2212" t="str">
            <v>PEÇAS</v>
          </cell>
          <cell r="D2212" t="str">
            <v>PÇ</v>
          </cell>
        </row>
        <row r="2213">
          <cell r="A2213" t="str">
            <v>Y20204</v>
          </cell>
          <cell r="B2213" t="str">
            <v>CI SMD RTC DS12885</v>
          </cell>
          <cell r="C2213" t="str">
            <v>PEÇAS</v>
          </cell>
          <cell r="D2213" t="str">
            <v>PÇ</v>
          </cell>
        </row>
        <row r="2214">
          <cell r="A2214" t="str">
            <v>Y20205</v>
          </cell>
          <cell r="B2214" t="str">
            <v>CI SMD MC74HC374A</v>
          </cell>
          <cell r="C2214" t="str">
            <v>PEÇAS</v>
          </cell>
          <cell r="D2214" t="str">
            <v>PÇ</v>
          </cell>
        </row>
        <row r="2215">
          <cell r="A2215" t="str">
            <v>Y20207</v>
          </cell>
          <cell r="B2215" t="str">
            <v>CI SMD 74HC139</v>
          </cell>
          <cell r="C2215" t="str">
            <v>PEÇAS</v>
          </cell>
          <cell r="D2215" t="str">
            <v>PÇ</v>
          </cell>
        </row>
        <row r="2216">
          <cell r="A2216" t="str">
            <v>Y20208</v>
          </cell>
          <cell r="B2216" t="str">
            <v>CI SMD 74HC244</v>
          </cell>
          <cell r="C2216" t="str">
            <v>PEÇAS</v>
          </cell>
          <cell r="D2216" t="str">
            <v>PÇ</v>
          </cell>
        </row>
        <row r="2217">
          <cell r="A2217" t="str">
            <v>Y20209</v>
          </cell>
          <cell r="B2217" t="str">
            <v>CI SMD MC74HC245 ADW</v>
          </cell>
          <cell r="C2217" t="str">
            <v>PEÇAS</v>
          </cell>
          <cell r="D2217" t="str">
            <v>PÇ</v>
          </cell>
        </row>
        <row r="2218">
          <cell r="A2218" t="str">
            <v>Y20210</v>
          </cell>
          <cell r="B2218" t="str">
            <v>CI SMD MC14017 BD</v>
          </cell>
          <cell r="C2218" t="str">
            <v>PEÇAS</v>
          </cell>
          <cell r="D2218" t="str">
            <v>PÇ</v>
          </cell>
        </row>
        <row r="2219">
          <cell r="A2219" t="str">
            <v>Y20211</v>
          </cell>
          <cell r="B2219" t="str">
            <v>CI SMD MC14541 BD</v>
          </cell>
          <cell r="C2219" t="str">
            <v>PEÇAS</v>
          </cell>
          <cell r="D2219" t="str">
            <v>PÇ</v>
          </cell>
        </row>
        <row r="2220">
          <cell r="A2220" t="str">
            <v>Y20213</v>
          </cell>
          <cell r="B2220" t="str">
            <v>CI REG LM2575T-12</v>
          </cell>
          <cell r="C2220" t="str">
            <v>PEÇAS</v>
          </cell>
          <cell r="D2220" t="str">
            <v>PÇ</v>
          </cell>
        </row>
        <row r="2221">
          <cell r="A2221" t="str">
            <v>Y20214</v>
          </cell>
          <cell r="B2221" t="str">
            <v>CI SMD LINEAR LM393M</v>
          </cell>
          <cell r="C2221" t="str">
            <v>PEÇAS</v>
          </cell>
          <cell r="D2221" t="str">
            <v>PÇ</v>
          </cell>
        </row>
        <row r="2222">
          <cell r="A2222" t="str">
            <v>Y20215</v>
          </cell>
          <cell r="B2222" t="str">
            <v>CI SMD 1488M</v>
          </cell>
          <cell r="C2222" t="str">
            <v>PEÇAS</v>
          </cell>
          <cell r="D2222" t="str">
            <v>PÇ</v>
          </cell>
        </row>
        <row r="2223">
          <cell r="A2223" t="str">
            <v>Y20216</v>
          </cell>
          <cell r="B2223" t="str">
            <v>CI SMD 1489AM</v>
          </cell>
          <cell r="C2223" t="str">
            <v>PEÇAS</v>
          </cell>
          <cell r="D2223" t="str">
            <v>PÇ</v>
          </cell>
        </row>
        <row r="2224">
          <cell r="A2224" t="str">
            <v>Y20217</v>
          </cell>
          <cell r="B2224" t="str">
            <v>CI SMD MICROC UPD 784021</v>
          </cell>
          <cell r="C2224" t="str">
            <v>PEÇAS</v>
          </cell>
          <cell r="D2224" t="str">
            <v>PÇ</v>
          </cell>
        </row>
        <row r="2225">
          <cell r="A2225" t="str">
            <v>Y20222</v>
          </cell>
          <cell r="B2225" t="str">
            <v>CI SMD MICROC AT89C55 JC</v>
          </cell>
          <cell r="C2225" t="str">
            <v>PEÇAS</v>
          </cell>
          <cell r="D2225" t="str">
            <v>PÇ</v>
          </cell>
        </row>
        <row r="2226">
          <cell r="A2226" t="str">
            <v>Y20238</v>
          </cell>
          <cell r="B2226" t="str">
            <v>CI FLASH AT49F002 PLCC</v>
          </cell>
          <cell r="C2226" t="str">
            <v>PEÇAS</v>
          </cell>
          <cell r="D2226" t="str">
            <v>PÇ</v>
          </cell>
        </row>
        <row r="2227">
          <cell r="A2227" t="str">
            <v>Y20245</v>
          </cell>
          <cell r="B2227" t="str">
            <v>CI FLASH BM29C040 PLCC</v>
          </cell>
          <cell r="C2227" t="str">
            <v>PEÇAS</v>
          </cell>
          <cell r="D2227" t="str">
            <v>PÇ</v>
          </cell>
        </row>
        <row r="2228">
          <cell r="A2228" t="str">
            <v>Y20264</v>
          </cell>
          <cell r="B2228" t="str">
            <v>CI SMD RAM K6T4008C1B-G870</v>
          </cell>
          <cell r="C2228" t="str">
            <v>PEÇAS</v>
          </cell>
          <cell r="D2228" t="str">
            <v>PÇ</v>
          </cell>
        </row>
        <row r="2229">
          <cell r="A2229" t="str">
            <v>Y21001</v>
          </cell>
          <cell r="B2229" t="str">
            <v>DIO 1N4007</v>
          </cell>
          <cell r="C2229" t="str">
            <v>PEÇAS</v>
          </cell>
          <cell r="D2229" t="str">
            <v>PÇ</v>
          </cell>
        </row>
        <row r="2230">
          <cell r="A2230" t="str">
            <v>Y21003</v>
          </cell>
          <cell r="B2230" t="str">
            <v>DIO BAT-85</v>
          </cell>
          <cell r="C2230" t="str">
            <v>PEÇAS</v>
          </cell>
          <cell r="D2230" t="str">
            <v>PÇ</v>
          </cell>
        </row>
        <row r="2231">
          <cell r="A2231" t="str">
            <v>Y21005</v>
          </cell>
          <cell r="B2231" t="str">
            <v>DIO BAV-10</v>
          </cell>
          <cell r="C2231" t="str">
            <v>PEÇAS</v>
          </cell>
          <cell r="D2231" t="str">
            <v>PÇ</v>
          </cell>
        </row>
        <row r="2232">
          <cell r="A2232" t="str">
            <v>Y21010</v>
          </cell>
          <cell r="B2232" t="str">
            <v>DIO ZENER 1N4750 27V 1W</v>
          </cell>
          <cell r="C2232" t="str">
            <v>PEÇAS</v>
          </cell>
          <cell r="D2232" t="str">
            <v>PÇ</v>
          </cell>
        </row>
        <row r="2233">
          <cell r="A2233" t="str">
            <v>Y21011</v>
          </cell>
          <cell r="B2233" t="str">
            <v>DIO ZENER 1N4751 5V1</v>
          </cell>
          <cell r="C2233" t="str">
            <v>PEÇAS</v>
          </cell>
          <cell r="D2233" t="str">
            <v>PÇ</v>
          </cell>
        </row>
        <row r="2234">
          <cell r="A2234" t="str">
            <v>Y21024</v>
          </cell>
          <cell r="B2234" t="str">
            <v>DIO ZENER 1N4734 5V6 1W</v>
          </cell>
          <cell r="C2234" t="str">
            <v>PEÇAS</v>
          </cell>
          <cell r="D2234" t="str">
            <v>PÇ</v>
          </cell>
        </row>
        <row r="2235">
          <cell r="A2235" t="str">
            <v>Y21056</v>
          </cell>
          <cell r="B2235" t="str">
            <v>DIO 1N5817/1N5819 Y8000</v>
          </cell>
          <cell r="C2235" t="str">
            <v>PEÇAS</v>
          </cell>
          <cell r="D2235" t="str">
            <v>PÇ</v>
          </cell>
        </row>
        <row r="2236">
          <cell r="A2236" t="str">
            <v>Y22001</v>
          </cell>
          <cell r="B2236" t="str">
            <v>TRANS 2SC3144</v>
          </cell>
          <cell r="C2236" t="str">
            <v>PEÇAS</v>
          </cell>
          <cell r="D2236" t="str">
            <v>PÇ</v>
          </cell>
        </row>
        <row r="2237">
          <cell r="A2237" t="str">
            <v>Y22003</v>
          </cell>
          <cell r="B2237" t="str">
            <v>TRANS TIP122</v>
          </cell>
          <cell r="C2237" t="str">
            <v>PEÇAS</v>
          </cell>
          <cell r="D2237" t="str">
            <v>PÇ</v>
          </cell>
        </row>
        <row r="2238">
          <cell r="A2238" t="str">
            <v>Y22004</v>
          </cell>
          <cell r="B2238" t="str">
            <v>TRANS TIP 127</v>
          </cell>
          <cell r="C2238" t="str">
            <v>PEÇAS</v>
          </cell>
          <cell r="D2238" t="str">
            <v>PÇ</v>
          </cell>
        </row>
        <row r="2239">
          <cell r="A2239" t="str">
            <v>Y22020</v>
          </cell>
          <cell r="B2239" t="str">
            <v>TRANS MPS3904</v>
          </cell>
          <cell r="C2239" t="str">
            <v>PEÇAS</v>
          </cell>
          <cell r="D2239" t="str">
            <v>PÇ</v>
          </cell>
        </row>
        <row r="2240">
          <cell r="A2240" t="str">
            <v>Y22021</v>
          </cell>
          <cell r="B2240" t="str">
            <v>TRANS MPS3906</v>
          </cell>
          <cell r="C2240" t="str">
            <v>PEÇAS</v>
          </cell>
          <cell r="D2240" t="str">
            <v>PÇ</v>
          </cell>
        </row>
        <row r="2241">
          <cell r="A2241" t="str">
            <v>Y22027</v>
          </cell>
          <cell r="B2241" t="str">
            <v>TRANS 2SD1491 / D1376</v>
          </cell>
          <cell r="C2241" t="str">
            <v>PEÇAS</v>
          </cell>
          <cell r="D2241" t="str">
            <v>PÇ</v>
          </cell>
        </row>
        <row r="2242">
          <cell r="A2242" t="str">
            <v>Y22036</v>
          </cell>
          <cell r="B2242" t="str">
            <v>TRANS 2SD882</v>
          </cell>
          <cell r="C2242" t="str">
            <v>LINHA Y</v>
          </cell>
          <cell r="D2242" t="str">
            <v>Y</v>
          </cell>
        </row>
        <row r="2243">
          <cell r="A2243" t="str">
            <v>Y24001</v>
          </cell>
          <cell r="B2243" t="str">
            <v>CAP CER 0.1UF/25V</v>
          </cell>
          <cell r="C2243" t="str">
            <v>PEÇAS</v>
          </cell>
          <cell r="D2243" t="str">
            <v>PÇ</v>
          </cell>
        </row>
        <row r="2244">
          <cell r="A2244" t="str">
            <v>Y24002</v>
          </cell>
          <cell r="B2244" t="str">
            <v>CAP TANT 3.3UF/16V</v>
          </cell>
          <cell r="C2244" t="str">
            <v>PEÇAS</v>
          </cell>
          <cell r="D2244" t="str">
            <v>PÇ</v>
          </cell>
        </row>
        <row r="2245">
          <cell r="A2245" t="str">
            <v>Y25005</v>
          </cell>
          <cell r="B2245" t="str">
            <v>BARRA PIN 2X17 180G</v>
          </cell>
          <cell r="C2245" t="str">
            <v>PEÇAS</v>
          </cell>
          <cell r="D2245" t="str">
            <v>PÇ</v>
          </cell>
        </row>
        <row r="2246">
          <cell r="A2246" t="str">
            <v>Y25099</v>
          </cell>
          <cell r="B2246" t="str">
            <v>CON 2 PIN WIESON 2520-02-S-T1</v>
          </cell>
          <cell r="C2246" t="str">
            <v>LINHA Y</v>
          </cell>
          <cell r="D2246" t="str">
            <v>Y</v>
          </cell>
        </row>
        <row r="2247">
          <cell r="A2247" t="str">
            <v>Y25104</v>
          </cell>
          <cell r="B2247" t="str">
            <v>CHAVE DE INTERRUPCAO</v>
          </cell>
          <cell r="C2247" t="str">
            <v>PEÇAS</v>
          </cell>
          <cell r="D2247" t="str">
            <v>PÇ</v>
          </cell>
        </row>
        <row r="2248">
          <cell r="A2248" t="str">
            <v>Y25108</v>
          </cell>
          <cell r="B2248" t="str">
            <v>KEY CAP</v>
          </cell>
          <cell r="C2248" t="str">
            <v>PEÇAS</v>
          </cell>
          <cell r="D2248" t="str">
            <v>PÇ</v>
          </cell>
        </row>
        <row r="2249">
          <cell r="A2249" t="str">
            <v>Y25110</v>
          </cell>
          <cell r="B2249" t="str">
            <v>KEY SWITCH</v>
          </cell>
          <cell r="C2249" t="str">
            <v>PEÇAS</v>
          </cell>
          <cell r="D2249" t="str">
            <v>PÇ</v>
          </cell>
        </row>
        <row r="2250">
          <cell r="A2250" t="str">
            <v>Y25115</v>
          </cell>
          <cell r="B2250" t="str">
            <v>KEY Z</v>
          </cell>
          <cell r="C2250" t="str">
            <v>PEÇAS</v>
          </cell>
          <cell r="D2250" t="str">
            <v>PÇ</v>
          </cell>
        </row>
        <row r="2251">
          <cell r="A2251" t="str">
            <v>Y25116</v>
          </cell>
          <cell r="B2251" t="str">
            <v>KEY REG</v>
          </cell>
          <cell r="C2251" t="str">
            <v>PEÇAS</v>
          </cell>
          <cell r="D2251" t="str">
            <v>PÇ</v>
          </cell>
        </row>
        <row r="2252">
          <cell r="A2252" t="str">
            <v>Y25119</v>
          </cell>
          <cell r="B2252" t="str">
            <v>MICROSWITCH OMROM D2A</v>
          </cell>
          <cell r="C2252" t="str">
            <v>PEÇAS</v>
          </cell>
          <cell r="D2252" t="str">
            <v>PÇ</v>
          </cell>
        </row>
        <row r="2253">
          <cell r="A2253" t="str">
            <v>Y25122</v>
          </cell>
          <cell r="B2253" t="str">
            <v>KEY PROG</v>
          </cell>
          <cell r="C2253" t="str">
            <v>PEÇAS</v>
          </cell>
          <cell r="D2253" t="str">
            <v>PÇ</v>
          </cell>
        </row>
        <row r="2254">
          <cell r="A2254" t="str">
            <v>Y25123</v>
          </cell>
          <cell r="B2254" t="str">
            <v>KEY X</v>
          </cell>
          <cell r="C2254" t="str">
            <v>PEÇAS</v>
          </cell>
          <cell r="D2254" t="str">
            <v>PÇ</v>
          </cell>
        </row>
        <row r="2255">
          <cell r="A2255" t="str">
            <v>Y25124</v>
          </cell>
          <cell r="B2255" t="str">
            <v>KEY SUP</v>
          </cell>
          <cell r="C2255" t="str">
            <v>PEÇAS</v>
          </cell>
          <cell r="D2255" t="str">
            <v>PÇ</v>
          </cell>
        </row>
        <row r="2256">
          <cell r="A2256" t="str">
            <v>Y25128</v>
          </cell>
          <cell r="B2256" t="str">
            <v>SOQ P/ BAT KTS CR 2032</v>
          </cell>
          <cell r="C2256" t="str">
            <v>LINHA Y</v>
          </cell>
          <cell r="D2256" t="str">
            <v>Y</v>
          </cell>
        </row>
        <row r="2257">
          <cell r="A2257" t="str">
            <v>Y25133</v>
          </cell>
          <cell r="B2257" t="str">
            <v>KEYTOP, LIGHT GRAY</v>
          </cell>
          <cell r="C2257" t="str">
            <v>PEÇAS</v>
          </cell>
          <cell r="D2257" t="str">
            <v>PÇ</v>
          </cell>
        </row>
        <row r="2258">
          <cell r="A2258" t="str">
            <v>Y25188</v>
          </cell>
          <cell r="B2258" t="str">
            <v>CON MINI-DIN 6 PIN 2A 250V</v>
          </cell>
          <cell r="C2258" t="str">
            <v>PEÇAS</v>
          </cell>
          <cell r="D2258" t="str">
            <v>PÇ</v>
          </cell>
        </row>
        <row r="2259">
          <cell r="A2259" t="str">
            <v>Y25210</v>
          </cell>
          <cell r="B2259" t="str">
            <v>CON 14 PIN WIESON 2320-14-S-F1</v>
          </cell>
          <cell r="C2259" t="str">
            <v>LINHA Y</v>
          </cell>
          <cell r="D2259" t="str">
            <v>Y</v>
          </cell>
        </row>
        <row r="2260">
          <cell r="A2260" t="str">
            <v>Y25211</v>
          </cell>
          <cell r="B2260" t="str">
            <v>BARRA PIN 1X14 90G</v>
          </cell>
          <cell r="C2260" t="str">
            <v>LINHA Y</v>
          </cell>
          <cell r="D2260" t="str">
            <v>Y</v>
          </cell>
        </row>
        <row r="2261">
          <cell r="A2261" t="str">
            <v>Y25215</v>
          </cell>
          <cell r="B2261" t="str">
            <v>CON 2 PIN WIESON 2320-02-S-T1</v>
          </cell>
          <cell r="C2261" t="str">
            <v>LINHA Y</v>
          </cell>
          <cell r="D2261" t="str">
            <v>Y</v>
          </cell>
        </row>
        <row r="2262">
          <cell r="A2262" t="str">
            <v>Y26037</v>
          </cell>
          <cell r="B2262" t="str">
            <v>PCI EMF REV. A Y8000</v>
          </cell>
          <cell r="C2262" t="str">
            <v>PEÇAS</v>
          </cell>
          <cell r="D2262" t="str">
            <v>PÇ</v>
          </cell>
        </row>
        <row r="2263">
          <cell r="A2263" t="str">
            <v>Y26058</v>
          </cell>
          <cell r="B2263" t="str">
            <v>PL CONTR Y2000</v>
          </cell>
          <cell r="C2263" t="str">
            <v>PEÇAS</v>
          </cell>
          <cell r="D2263" t="str">
            <v>PÇ</v>
          </cell>
        </row>
        <row r="2264">
          <cell r="A2264" t="str">
            <v>Y27014</v>
          </cell>
          <cell r="B2264" t="str">
            <v>CRYSTAL 32.768KHZ 6PF</v>
          </cell>
          <cell r="C2264" t="str">
            <v>LINHA Y</v>
          </cell>
          <cell r="D2264" t="str">
            <v>Y</v>
          </cell>
        </row>
        <row r="2265">
          <cell r="A2265" t="str">
            <v>Y27017</v>
          </cell>
          <cell r="B2265" t="str">
            <v>CRISTAL 1.8432 MHZ</v>
          </cell>
          <cell r="C2265" t="str">
            <v>PEÇAS</v>
          </cell>
          <cell r="D2265" t="str">
            <v>PÇ</v>
          </cell>
        </row>
        <row r="2266">
          <cell r="A2266" t="str">
            <v>Y28001</v>
          </cell>
          <cell r="B2266" t="str">
            <v>TRAFO PULSO</v>
          </cell>
          <cell r="C2266" t="str">
            <v>PEÇAS</v>
          </cell>
          <cell r="D2266" t="str">
            <v>PÇ</v>
          </cell>
        </row>
        <row r="2267">
          <cell r="A2267" t="str">
            <v>Y30036</v>
          </cell>
          <cell r="B2267" t="str">
            <v>IND FERRITE Z=100-120R</v>
          </cell>
          <cell r="C2267" t="str">
            <v>PEÇAS</v>
          </cell>
          <cell r="D2267" t="str">
            <v>PÇ</v>
          </cell>
        </row>
        <row r="2268">
          <cell r="A2268" t="str">
            <v>Y30037</v>
          </cell>
          <cell r="B2268" t="str">
            <v>IND SMD 0805 Z=120R 800mA</v>
          </cell>
          <cell r="C2268" t="str">
            <v>PEÇAS</v>
          </cell>
          <cell r="D2268" t="str">
            <v>PÇ</v>
          </cell>
        </row>
        <row r="2269">
          <cell r="A2269" t="str">
            <v>Y31003</v>
          </cell>
          <cell r="B2269" t="str">
            <v>BAT LITHIUM 3V 200MAH</v>
          </cell>
          <cell r="C2269" t="str">
            <v>PEÇAS</v>
          </cell>
          <cell r="D2269" t="str">
            <v>PÇ</v>
          </cell>
        </row>
        <row r="2270">
          <cell r="A2270" t="str">
            <v>Y33011</v>
          </cell>
          <cell r="B2270" t="str">
            <v>FUS 5X20MM 1,5A RAPIDO</v>
          </cell>
          <cell r="C2270" t="str">
            <v>PEÇAS</v>
          </cell>
          <cell r="D2270" t="str">
            <v>PÇ</v>
          </cell>
        </row>
        <row r="2271">
          <cell r="A2271" t="str">
            <v>Y34002</v>
          </cell>
          <cell r="B2271" t="str">
            <v>DISPLAY VACUUM FLUORECENT TUBE</v>
          </cell>
          <cell r="C2271" t="str">
            <v>PEÇAS</v>
          </cell>
          <cell r="D2271" t="str">
            <v>PÇ</v>
          </cell>
        </row>
        <row r="2272">
          <cell r="A2272" t="str">
            <v>Y34005</v>
          </cell>
          <cell r="B2272" t="str">
            <v>DISPLAY LCD 4X20</v>
          </cell>
          <cell r="C2272" t="str">
            <v>PEÇAS</v>
          </cell>
          <cell r="D2272" t="str">
            <v>PÇ</v>
          </cell>
        </row>
        <row r="2273">
          <cell r="A2273" t="str">
            <v>Y34006</v>
          </cell>
          <cell r="B2273" t="str">
            <v>DISPLAY LCD 2X16 C/BLIGHT AMVD</v>
          </cell>
          <cell r="C2273" t="str">
            <v>PEÇAS</v>
          </cell>
          <cell r="D2273" t="str">
            <v>PÇ</v>
          </cell>
        </row>
        <row r="2274">
          <cell r="A2274" t="str">
            <v>Y36052</v>
          </cell>
          <cell r="B2274" t="str">
            <v>SUP SPP BEGE</v>
          </cell>
          <cell r="C2274" t="str">
            <v>PEÇAS</v>
          </cell>
          <cell r="D2274" t="str">
            <v>PÇ</v>
          </cell>
        </row>
        <row r="2275">
          <cell r="A2275" t="str">
            <v>Y36074</v>
          </cell>
          <cell r="B2275" t="str">
            <v>MOTOR 7000</v>
          </cell>
          <cell r="C2275" t="str">
            <v>PEÇAS</v>
          </cell>
          <cell r="D2275" t="str">
            <v>PÇ</v>
          </cell>
        </row>
        <row r="2276">
          <cell r="A2276" t="str">
            <v>Y36093</v>
          </cell>
          <cell r="B2276" t="str">
            <v>EP 1027312 - SHAFT, RIBBON</v>
          </cell>
          <cell r="C2276" t="str">
            <v>PEÇAS</v>
          </cell>
          <cell r="D2276" t="str">
            <v>PÇ</v>
          </cell>
        </row>
        <row r="2277">
          <cell r="A2277" t="str">
            <v>Y36094</v>
          </cell>
          <cell r="B2277" t="str">
            <v>EP 2019980 - MOTOR</v>
          </cell>
          <cell r="C2277" t="str">
            <v>PEÇAS</v>
          </cell>
          <cell r="D2277" t="str">
            <v>PÇ</v>
          </cell>
        </row>
        <row r="2278">
          <cell r="A2278" t="str">
            <v>Y36095</v>
          </cell>
          <cell r="B2278" t="str">
            <v>EP 1026442 - ENGR MOTOR</v>
          </cell>
          <cell r="C2278" t="str">
            <v>PEÇAS</v>
          </cell>
          <cell r="D2278" t="str">
            <v>PÇ</v>
          </cell>
        </row>
        <row r="2279">
          <cell r="A2279" t="str">
            <v>Y36096</v>
          </cell>
          <cell r="B2279" t="str">
            <v>EP 1026466 - T DETECTOR</v>
          </cell>
          <cell r="C2279" t="str">
            <v>PEÇAS</v>
          </cell>
          <cell r="D2279" t="str">
            <v>PÇ</v>
          </cell>
        </row>
        <row r="2280">
          <cell r="A2280" t="str">
            <v>Y36098</v>
          </cell>
          <cell r="B2280" t="str">
            <v>EP 1026556 - RM DETECTO</v>
          </cell>
          <cell r="C2280" t="str">
            <v>PEÇAS</v>
          </cell>
          <cell r="D2280" t="str">
            <v>PÇ</v>
          </cell>
        </row>
        <row r="2281">
          <cell r="A2281" t="str">
            <v>Y36099</v>
          </cell>
          <cell r="B2281" t="str">
            <v>EP 1026553 - SHAFT, RED ASS'Y</v>
          </cell>
          <cell r="C2281" t="str">
            <v>PEÇAS</v>
          </cell>
          <cell r="D2281" t="str">
            <v>PÇ</v>
          </cell>
        </row>
        <row r="2282">
          <cell r="A2282" t="str">
            <v>Y36100</v>
          </cell>
          <cell r="B2282" t="str">
            <v>EP 1026444 - ENGR REDUCAO</v>
          </cell>
          <cell r="C2282" t="str">
            <v>PEÇAS</v>
          </cell>
          <cell r="D2282" t="str">
            <v>PÇ</v>
          </cell>
        </row>
        <row r="2283">
          <cell r="A2283" t="str">
            <v>Y36101</v>
          </cell>
          <cell r="B2283" t="str">
            <v>EP 1026557 - BELT, CARRIA</v>
          </cell>
          <cell r="C2283" t="str">
            <v>PEÇAS</v>
          </cell>
          <cell r="D2283" t="str">
            <v>PÇ</v>
          </cell>
        </row>
        <row r="2284">
          <cell r="A2284" t="str">
            <v>Y36102</v>
          </cell>
          <cell r="B2284" t="str">
            <v>EP 1026455 - PULLEY, CARR</v>
          </cell>
          <cell r="C2284" t="str">
            <v>PEÇAS</v>
          </cell>
          <cell r="D2284" t="str">
            <v>PÇ</v>
          </cell>
        </row>
        <row r="2285">
          <cell r="A2285" t="str">
            <v>Y36103</v>
          </cell>
          <cell r="B2285" t="str">
            <v>EP 1027311 - PULLEY, CARRIAGE</v>
          </cell>
          <cell r="C2285" t="str">
            <v>PEÇAS</v>
          </cell>
          <cell r="D2285" t="str">
            <v>PÇ</v>
          </cell>
        </row>
        <row r="2286">
          <cell r="A2286" t="str">
            <v>Y36104</v>
          </cell>
          <cell r="B2286" t="str">
            <v>EP 1026458 - ENGR DO CARRO</v>
          </cell>
          <cell r="C2286" t="str">
            <v>PEÇAS</v>
          </cell>
          <cell r="D2286" t="str">
            <v>PÇ</v>
          </cell>
        </row>
        <row r="2287">
          <cell r="A2287" t="str">
            <v>Y36105</v>
          </cell>
          <cell r="B2287" t="str">
            <v>EP 1026559 - CARRIAGE AS</v>
          </cell>
          <cell r="C2287" t="str">
            <v>PEÇAS</v>
          </cell>
          <cell r="D2287" t="str">
            <v>PÇ</v>
          </cell>
        </row>
        <row r="2288">
          <cell r="A2288" t="str">
            <v>Y36106</v>
          </cell>
          <cell r="B2288" t="str">
            <v>EP 1026575 - PRINT HEAD</v>
          </cell>
          <cell r="C2288" t="str">
            <v>PEÇAS</v>
          </cell>
          <cell r="D2288" t="str">
            <v>PÇ</v>
          </cell>
        </row>
        <row r="2289">
          <cell r="A2289" t="str">
            <v>Y36107</v>
          </cell>
          <cell r="B2289" t="str">
            <v>EP 1026563 - PAPER GUIDE</v>
          </cell>
          <cell r="C2289" t="str">
            <v>PEÇAS</v>
          </cell>
          <cell r="D2289" t="str">
            <v>PÇ</v>
          </cell>
        </row>
        <row r="2290">
          <cell r="A2290" t="str">
            <v>Y36108</v>
          </cell>
          <cell r="B2290" t="str">
            <v>EP 1026555 - PAPER DETECTIVE</v>
          </cell>
          <cell r="C2290" t="str">
            <v>PEÇAS</v>
          </cell>
          <cell r="D2290" t="str">
            <v>PÇ</v>
          </cell>
        </row>
        <row r="2291">
          <cell r="A2291" t="str">
            <v>Y36109</v>
          </cell>
          <cell r="B2291" t="str">
            <v>EP 1026841 - ENGR DO PAPEL</v>
          </cell>
          <cell r="C2291" t="str">
            <v>PEÇAS</v>
          </cell>
          <cell r="D2291" t="str">
            <v>PÇ</v>
          </cell>
        </row>
        <row r="2292">
          <cell r="A2292" t="str">
            <v>Y36110</v>
          </cell>
          <cell r="B2292" t="str">
            <v>EP 1026912 - SPRING, TRAN</v>
          </cell>
          <cell r="C2292" t="str">
            <v>PEÇAS</v>
          </cell>
          <cell r="D2292" t="str">
            <v>PÇ</v>
          </cell>
        </row>
        <row r="2293">
          <cell r="A2293" t="str">
            <v>Y36111</v>
          </cell>
          <cell r="B2293" t="str">
            <v>EP 1026471 - COIL, PAPER</v>
          </cell>
          <cell r="C2293" t="str">
            <v>PEÇAS</v>
          </cell>
          <cell r="D2293" t="str">
            <v>PÇ</v>
          </cell>
        </row>
        <row r="2294">
          <cell r="A2294" t="str">
            <v>Y36113</v>
          </cell>
          <cell r="B2294" t="str">
            <v>EP 1030576 - MSPRING, PAPER</v>
          </cell>
          <cell r="C2294" t="str">
            <v>PEÇAS</v>
          </cell>
          <cell r="D2294" t="str">
            <v>PÇ</v>
          </cell>
        </row>
        <row r="2295">
          <cell r="A2295" t="str">
            <v>Y36116</v>
          </cell>
          <cell r="B2295" t="str">
            <v>PRESS SPP BEGE</v>
          </cell>
          <cell r="C2295" t="str">
            <v>PEÇAS</v>
          </cell>
          <cell r="D2295" t="str">
            <v>PÇ</v>
          </cell>
        </row>
        <row r="2296">
          <cell r="A2296" t="str">
            <v>Y36119</v>
          </cell>
          <cell r="B2296" t="str">
            <v>EP 1037053 - GEAR, CARR DRV</v>
          </cell>
          <cell r="C2296" t="str">
            <v>PEÇAS</v>
          </cell>
          <cell r="D2296" t="str">
            <v>PÇ</v>
          </cell>
        </row>
        <row r="2297">
          <cell r="A2297" t="str">
            <v>Y36120</v>
          </cell>
          <cell r="B2297" t="str">
            <v>EP 1037044 - SHAFT, RED. ASS'</v>
          </cell>
          <cell r="C2297" t="str">
            <v>PEÇAS</v>
          </cell>
          <cell r="D2297" t="str">
            <v>PÇ</v>
          </cell>
        </row>
        <row r="2298">
          <cell r="A2298" t="str">
            <v>Y36122</v>
          </cell>
          <cell r="B2298" t="str">
            <v>EP 1037167 - HASTE REDUCAO CR</v>
          </cell>
          <cell r="C2298" t="str">
            <v>PEÇAS</v>
          </cell>
          <cell r="D2298" t="str">
            <v>PÇ</v>
          </cell>
        </row>
        <row r="2299">
          <cell r="A2299" t="str">
            <v>Y36123</v>
          </cell>
          <cell r="B2299" t="str">
            <v>EP 1026484 - LEVER, RELEASE</v>
          </cell>
          <cell r="C2299" t="str">
            <v>PEÇAS</v>
          </cell>
          <cell r="D2299" t="str">
            <v>PÇ</v>
          </cell>
        </row>
        <row r="2300">
          <cell r="A2300" t="str">
            <v>Y50019</v>
          </cell>
          <cell r="B2300" t="str">
            <v>CHV ON/OFF 4 TERM 125/250VAC</v>
          </cell>
          <cell r="C2300" t="str">
            <v>PEÇAS</v>
          </cell>
          <cell r="D2300" t="str">
            <v>PÇ</v>
          </cell>
        </row>
        <row r="2301">
          <cell r="A2301" t="str">
            <v>Y50050</v>
          </cell>
          <cell r="B2301" t="str">
            <v>AR MT PH CP OP 2X8</v>
          </cell>
          <cell r="C2301" t="str">
            <v>PEÇAS</v>
          </cell>
          <cell r="D2301" t="str">
            <v>PÇ</v>
          </cell>
        </row>
        <row r="2302">
          <cell r="A2302" t="str">
            <v>Y50052</v>
          </cell>
          <cell r="B2302" t="str">
            <v>REBITE 2,4X4MM</v>
          </cell>
          <cell r="C2302" t="str">
            <v>PEÇAS</v>
          </cell>
          <cell r="D2302" t="str">
            <v>PÇ</v>
          </cell>
        </row>
        <row r="2303">
          <cell r="A2303" t="str">
            <v>Y50113</v>
          </cell>
          <cell r="B2303" t="str">
            <v>SERR 40 COL</v>
          </cell>
          <cell r="C2303" t="str">
            <v>PEÇAS</v>
          </cell>
          <cell r="D2303" t="str">
            <v>PÇ</v>
          </cell>
        </row>
        <row r="2304">
          <cell r="A2304" t="str">
            <v>Y50114</v>
          </cell>
          <cell r="B2304" t="str">
            <v>ETIQ ALUM NUM SERIE Y6000</v>
          </cell>
          <cell r="C2304" t="str">
            <v>PEÇAS</v>
          </cell>
          <cell r="D2304" t="str">
            <v>PÇ</v>
          </cell>
        </row>
        <row r="2305">
          <cell r="A2305" t="str">
            <v>Y50124</v>
          </cell>
          <cell r="B2305" t="str">
            <v>ETIQ ALUM NUM SERIE Y8000</v>
          </cell>
          <cell r="C2305" t="str">
            <v>PEÇAS</v>
          </cell>
          <cell r="D2305" t="str">
            <v>PÇ</v>
          </cell>
        </row>
        <row r="2306">
          <cell r="A2306" t="str">
            <v>Y50134</v>
          </cell>
          <cell r="B2306" t="str">
            <v>ETIQ LACRE ATO COTEPE Y6000</v>
          </cell>
          <cell r="C2306" t="str">
            <v>PEÇAS</v>
          </cell>
          <cell r="D2306" t="str">
            <v>PÇ</v>
          </cell>
        </row>
        <row r="2307">
          <cell r="A2307" t="str">
            <v>Y50165</v>
          </cell>
          <cell r="B2307" t="str">
            <v>ETIQ LACRE ATO COTEPE Y8000</v>
          </cell>
          <cell r="C2307" t="str">
            <v>PEÇAS</v>
          </cell>
          <cell r="D2307" t="str">
            <v>PÇ</v>
          </cell>
        </row>
        <row r="2308">
          <cell r="A2308" t="str">
            <v>Y50213</v>
          </cell>
          <cell r="B2308" t="str">
            <v>ETIQ ALUM NUM SERIE Y2000</v>
          </cell>
          <cell r="C2308" t="str">
            <v>PEÇAS</v>
          </cell>
          <cell r="D2308" t="str">
            <v>PÇ</v>
          </cell>
        </row>
        <row r="2309">
          <cell r="A2309" t="str">
            <v>Y50214</v>
          </cell>
          <cell r="B2309" t="str">
            <v>ETIQ ALUM NUM SERIE Y8500</v>
          </cell>
          <cell r="C2309" t="str">
            <v>PEÇAS</v>
          </cell>
          <cell r="D2309" t="str">
            <v>PÇ</v>
          </cell>
        </row>
        <row r="2310">
          <cell r="A2310" t="str">
            <v>Y50215</v>
          </cell>
          <cell r="B2310" t="str">
            <v>TECL MEMBRANA MTY2100/Y2000</v>
          </cell>
          <cell r="C2310" t="str">
            <v>MICRO, MONITOR E TECLADO</v>
          </cell>
          <cell r="D2310" t="str">
            <v>R</v>
          </cell>
        </row>
        <row r="2311">
          <cell r="A2311" t="str">
            <v>Y51055</v>
          </cell>
          <cell r="B2311" t="str">
            <v>GAB SUP Y6000</v>
          </cell>
          <cell r="C2311" t="str">
            <v>PEÇAS</v>
          </cell>
          <cell r="D2311" t="str">
            <v>PÇ</v>
          </cell>
        </row>
        <row r="2312">
          <cell r="A2312" t="str">
            <v>Y51056</v>
          </cell>
          <cell r="B2312" t="str">
            <v>BASE GAB INF Y6000 P3001</v>
          </cell>
          <cell r="C2312" t="str">
            <v>PEÇAS</v>
          </cell>
          <cell r="D2312" t="str">
            <v>PÇ</v>
          </cell>
        </row>
        <row r="2313">
          <cell r="A2313" t="str">
            <v>Y51065</v>
          </cell>
          <cell r="B2313" t="str">
            <v>CUBA Y6000</v>
          </cell>
          <cell r="C2313" t="str">
            <v>PEÇAS</v>
          </cell>
          <cell r="D2313" t="str">
            <v>PÇ</v>
          </cell>
        </row>
        <row r="2314">
          <cell r="A2314" t="str">
            <v>Y51067</v>
          </cell>
          <cell r="B2314" t="str">
            <v>TMP SUP GAB CLIENTE</v>
          </cell>
          <cell r="C2314" t="str">
            <v>PEÇAS</v>
          </cell>
          <cell r="D2314" t="str">
            <v>PÇ</v>
          </cell>
        </row>
        <row r="2315">
          <cell r="A2315" t="str">
            <v>Y51069</v>
          </cell>
          <cell r="B2315" t="str">
            <v>PECA PLASTICA EM 'L'</v>
          </cell>
          <cell r="C2315" t="str">
            <v>PEÇAS</v>
          </cell>
          <cell r="D2315" t="str">
            <v>PÇ</v>
          </cell>
        </row>
        <row r="2316">
          <cell r="A2316" t="str">
            <v>Y51092</v>
          </cell>
          <cell r="B2316" t="str">
            <v>ROLETE BOBINA</v>
          </cell>
          <cell r="C2316" t="str">
            <v>PEÇAS</v>
          </cell>
          <cell r="D2316" t="str">
            <v>PÇ</v>
          </cell>
        </row>
        <row r="2317">
          <cell r="A2317" t="str">
            <v>Y51093</v>
          </cell>
          <cell r="B2317" t="str">
            <v>EIXO CARRETEL REB BEGE</v>
          </cell>
          <cell r="C2317" t="str">
            <v>PEÇAS</v>
          </cell>
          <cell r="D2317" t="str">
            <v>PÇ</v>
          </cell>
        </row>
        <row r="2318">
          <cell r="A2318" t="str">
            <v>Y51094</v>
          </cell>
          <cell r="B2318" t="str">
            <v>ENGR 50M06D62</v>
          </cell>
          <cell r="C2318" t="str">
            <v>PEÇAS</v>
          </cell>
          <cell r="D2318" t="str">
            <v>PÇ</v>
          </cell>
        </row>
        <row r="2319">
          <cell r="A2319" t="str">
            <v>Y51095</v>
          </cell>
          <cell r="B2319" t="str">
            <v>BUCHA PLAST ENGR</v>
          </cell>
          <cell r="C2319" t="str">
            <v>PEÇAS</v>
          </cell>
          <cell r="D2319" t="str">
            <v>PÇ</v>
          </cell>
        </row>
        <row r="2320">
          <cell r="A2320" t="str">
            <v>Y51105</v>
          </cell>
          <cell r="B2320" t="str">
            <v>PE DE BORRACHA</v>
          </cell>
          <cell r="C2320" t="str">
            <v>PEÇAS</v>
          </cell>
          <cell r="D2320" t="str">
            <v>PÇ</v>
          </cell>
        </row>
        <row r="2321">
          <cell r="A2321" t="str">
            <v>Y51113</v>
          </cell>
          <cell r="B2321" t="str">
            <v>TMP IMP Y6000</v>
          </cell>
          <cell r="C2321" t="str">
            <v>PEÇAS</v>
          </cell>
          <cell r="D2321" t="str">
            <v>PÇ</v>
          </cell>
        </row>
        <row r="2322">
          <cell r="A2322" t="str">
            <v>Y51141</v>
          </cell>
          <cell r="B2322" t="str">
            <v>MOLA ACOPL ENGR REB</v>
          </cell>
          <cell r="C2322" t="str">
            <v>PEÇAS</v>
          </cell>
          <cell r="D2322" t="str">
            <v>PÇ</v>
          </cell>
        </row>
        <row r="2323">
          <cell r="A2323" t="str">
            <v>Y51143</v>
          </cell>
          <cell r="B2323" t="str">
            <v>CORREIA DENT B68MXL 3,2</v>
          </cell>
          <cell r="C2323" t="str">
            <v>PEÇAS</v>
          </cell>
          <cell r="D2323" t="str">
            <v>PÇ</v>
          </cell>
        </row>
        <row r="2324">
          <cell r="A2324" t="str">
            <v>Y51144</v>
          </cell>
          <cell r="B2324" t="str">
            <v>CORREIA DENT B45MXL 3,2</v>
          </cell>
          <cell r="C2324" t="str">
            <v>PEÇAS</v>
          </cell>
          <cell r="D2324" t="str">
            <v>PÇ</v>
          </cell>
        </row>
        <row r="2325">
          <cell r="A2325" t="str">
            <v>Y51154</v>
          </cell>
          <cell r="B2325" t="str">
            <v>POLIA DENT 10P20D20</v>
          </cell>
          <cell r="C2325" t="str">
            <v>PEÇAS</v>
          </cell>
          <cell r="D2325" t="str">
            <v>PÇ</v>
          </cell>
        </row>
        <row r="2326">
          <cell r="A2326" t="str">
            <v>Y51155</v>
          </cell>
          <cell r="B2326" t="str">
            <v>POLIA DENT 38-20P20-20D70</v>
          </cell>
          <cell r="C2326" t="str">
            <v>PEÇAS</v>
          </cell>
          <cell r="D2326" t="str">
            <v>PÇ</v>
          </cell>
        </row>
        <row r="2327">
          <cell r="A2327" t="str">
            <v>Y51156</v>
          </cell>
          <cell r="B2327" t="str">
            <v>POLIA DENT 30P20D70</v>
          </cell>
          <cell r="C2327" t="str">
            <v>PEÇAS</v>
          </cell>
          <cell r="D2327" t="str">
            <v>PÇ</v>
          </cell>
        </row>
        <row r="2328">
          <cell r="A2328" t="str">
            <v>Y51157</v>
          </cell>
          <cell r="B2328" t="str">
            <v>ENGR 25M06D70</v>
          </cell>
          <cell r="C2328" t="str">
            <v>PEÇAS</v>
          </cell>
          <cell r="D2328" t="str">
            <v>PÇ</v>
          </cell>
        </row>
        <row r="2329">
          <cell r="A2329" t="str">
            <v>Y51158</v>
          </cell>
          <cell r="B2329" t="str">
            <v>DISCO LAT REB BEGE</v>
          </cell>
          <cell r="C2329" t="str">
            <v>PEÇAS</v>
          </cell>
          <cell r="D2329" t="str">
            <v>PÇ</v>
          </cell>
        </row>
        <row r="2330">
          <cell r="A2330" t="str">
            <v>Y51193</v>
          </cell>
          <cell r="B2330" t="str">
            <v>GAB SUP MTY2100</v>
          </cell>
          <cell r="C2330" t="str">
            <v>PEÇAS</v>
          </cell>
          <cell r="D2330" t="str">
            <v>PÇ</v>
          </cell>
        </row>
        <row r="2331">
          <cell r="A2331" t="str">
            <v>Y51194</v>
          </cell>
          <cell r="B2331" t="str">
            <v>EIXO METAL P/ BOB 80MM</v>
          </cell>
          <cell r="C2331" t="str">
            <v>PEÇAS</v>
          </cell>
          <cell r="D2331" t="str">
            <v>PÇ</v>
          </cell>
        </row>
        <row r="2332">
          <cell r="A2332" t="str">
            <v>Y51199</v>
          </cell>
          <cell r="B2332" t="str">
            <v>SUP EIXO BOB ESQ BEGE</v>
          </cell>
          <cell r="C2332" t="str">
            <v>PEÇAS</v>
          </cell>
          <cell r="D2332" t="str">
            <v>PÇ</v>
          </cell>
        </row>
        <row r="2333">
          <cell r="A2333" t="str">
            <v>Y51200</v>
          </cell>
          <cell r="B2333" t="str">
            <v>SUP EIXO BOB DIR BEGE</v>
          </cell>
          <cell r="C2333" t="str">
            <v>PEÇAS</v>
          </cell>
          <cell r="D2333" t="str">
            <v>PÇ</v>
          </cell>
        </row>
        <row r="2334">
          <cell r="A2334" t="str">
            <v>Y52058</v>
          </cell>
          <cell r="B2334" t="str">
            <v>FITA IMP EPSON ERC39</v>
          </cell>
          <cell r="C2334" t="str">
            <v>PEÇAS</v>
          </cell>
          <cell r="D2334" t="str">
            <v>PÇ</v>
          </cell>
        </row>
        <row r="2335">
          <cell r="A2335" t="str">
            <v>Y544003018</v>
          </cell>
          <cell r="B2335" t="str">
            <v>J PAPER GUIDE ROLLER</v>
          </cell>
          <cell r="C2335" t="str">
            <v>PEÇAS</v>
          </cell>
          <cell r="D2335" t="str">
            <v>PÇ</v>
          </cell>
        </row>
        <row r="2336">
          <cell r="A2336" t="str">
            <v>Y544102001</v>
          </cell>
          <cell r="B2336" t="str">
            <v>TAKE-UP GEAR</v>
          </cell>
          <cell r="C2336" t="str">
            <v>PEÇAS</v>
          </cell>
          <cell r="D2336" t="str">
            <v>PÇ</v>
          </cell>
        </row>
        <row r="2337">
          <cell r="A2337" t="str">
            <v>Y6000.3001</v>
          </cell>
          <cell r="B2337" t="str">
            <v>MR 3001 CX REG S/ GAVETA</v>
          </cell>
          <cell r="C2337" t="str">
            <v>LINHA Y</v>
          </cell>
          <cell r="D2337" t="str">
            <v>Y</v>
          </cell>
        </row>
        <row r="2338">
          <cell r="A2338" t="str">
            <v>Y6000.3002</v>
          </cell>
          <cell r="B2338" t="str">
            <v>GAVETA MENNO P/ Y6000</v>
          </cell>
          <cell r="C2338" t="str">
            <v>LINHA Y</v>
          </cell>
          <cell r="D2338" t="str">
            <v>Y</v>
          </cell>
        </row>
        <row r="2339">
          <cell r="A2339" t="str">
            <v>Y6000.3009G</v>
          </cell>
          <cell r="B2339" t="str">
            <v>MR 3009 G CX REG C/ GAVETA GERBÔ</v>
          </cell>
          <cell r="C2339" t="str">
            <v>LINHA Y</v>
          </cell>
          <cell r="D2339" t="str">
            <v>Y</v>
          </cell>
        </row>
        <row r="2340">
          <cell r="A2340" t="str">
            <v>Y6000.3009M</v>
          </cell>
          <cell r="B2340" t="str">
            <v>MR 3009 M CX REG C/ GAVETA MENNO</v>
          </cell>
          <cell r="C2340" t="str">
            <v>LINHA Y</v>
          </cell>
          <cell r="D2340" t="str">
            <v>Y</v>
          </cell>
        </row>
        <row r="2341">
          <cell r="A2341" t="str">
            <v>Y6000.3009Y</v>
          </cell>
          <cell r="B2341" t="str">
            <v>CX REGIS Y6000 C/ GAVETA YANCO</v>
          </cell>
          <cell r="C2341" t="str">
            <v>LINHA Y</v>
          </cell>
          <cell r="D2341" t="str">
            <v>Y</v>
          </cell>
        </row>
        <row r="2342">
          <cell r="A2342" t="str">
            <v>Y6000.3030</v>
          </cell>
          <cell r="B2342" t="str">
            <v>MR 3030 CX REG S/ GAVETA</v>
          </cell>
          <cell r="C2342" t="str">
            <v>LINHA Y</v>
          </cell>
          <cell r="D2342" t="str">
            <v>Y</v>
          </cell>
        </row>
        <row r="2343">
          <cell r="A2343" t="str">
            <v>Y6000.3030G</v>
          </cell>
          <cell r="B2343" t="str">
            <v>MR 3030 G CX REG C/ GAVETA GERBÔ</v>
          </cell>
          <cell r="C2343" t="str">
            <v>LINHA Y</v>
          </cell>
          <cell r="D2343" t="str">
            <v>Y</v>
          </cell>
        </row>
        <row r="2344">
          <cell r="A2344" t="str">
            <v>Y6000.3030M</v>
          </cell>
          <cell r="B2344" t="str">
            <v>MR 3030 M CX REG C/ GAVETA MENNO</v>
          </cell>
          <cell r="C2344" t="str">
            <v>LINHA Y</v>
          </cell>
          <cell r="D2344" t="str">
            <v>Y</v>
          </cell>
        </row>
        <row r="2345">
          <cell r="A2345" t="str">
            <v>Y6150-113</v>
          </cell>
          <cell r="B2345" t="str">
            <v>CON 13 POS</v>
          </cell>
          <cell r="C2345" t="str">
            <v>PEÇAS</v>
          </cell>
          <cell r="D2345" t="str">
            <v>PÇ</v>
          </cell>
        </row>
        <row r="2346">
          <cell r="A2346" t="str">
            <v>Y67011</v>
          </cell>
          <cell r="B2346" t="str">
            <v>CUST DISP CABLE 24 WIRES 260MM</v>
          </cell>
          <cell r="C2346" t="str">
            <v>OUTROS</v>
          </cell>
          <cell r="D2346" t="str">
            <v>PP</v>
          </cell>
        </row>
        <row r="2347">
          <cell r="A2347" t="str">
            <v>Y67013</v>
          </cell>
          <cell r="B2347" t="str">
            <v>FLAT CABLE 34 WIRES 60MM</v>
          </cell>
          <cell r="C2347" t="str">
            <v>PEÇAS</v>
          </cell>
          <cell r="D2347" t="str">
            <v>PÇ</v>
          </cell>
        </row>
        <row r="2348">
          <cell r="A2348" t="str">
            <v>Y67021</v>
          </cell>
          <cell r="B2348" t="str">
            <v>CABO 2 VIAS 2 POS</v>
          </cell>
          <cell r="C2348" t="str">
            <v>PEÇAS</v>
          </cell>
          <cell r="D2348" t="str">
            <v>PÇ</v>
          </cell>
        </row>
        <row r="2349">
          <cell r="A2349" t="str">
            <v>Y67025</v>
          </cell>
          <cell r="B2349" t="str">
            <v>MOD TECL Y6000/PLUS</v>
          </cell>
          <cell r="C2349" t="str">
            <v>PEÇAS</v>
          </cell>
          <cell r="D2349" t="str">
            <v>PÇ</v>
          </cell>
        </row>
        <row r="2350">
          <cell r="A2350" t="str">
            <v>Y67028</v>
          </cell>
          <cell r="B2350" t="str">
            <v>CABO EXT RS485 Y6000</v>
          </cell>
          <cell r="C2350" t="str">
            <v>PEÇAS</v>
          </cell>
          <cell r="D2350" t="str">
            <v>PÇ</v>
          </cell>
        </row>
        <row r="2351">
          <cell r="A2351" t="str">
            <v>Y67034</v>
          </cell>
          <cell r="B2351" t="str">
            <v>CONTROL LOCK CABLE</v>
          </cell>
          <cell r="C2351" t="str">
            <v>PEÇAS</v>
          </cell>
          <cell r="D2351" t="str">
            <v>PÇ</v>
          </cell>
        </row>
        <row r="2352">
          <cell r="A2352" t="str">
            <v>Y67063</v>
          </cell>
          <cell r="B2352" t="str">
            <v>MEC EPSON M-U310</v>
          </cell>
          <cell r="C2352" t="str">
            <v>PEÇAS</v>
          </cell>
          <cell r="D2352" t="str">
            <v>PÇ</v>
          </cell>
        </row>
        <row r="2353">
          <cell r="A2353" t="str">
            <v>Y67065</v>
          </cell>
          <cell r="B2353" t="str">
            <v>CABO FLEX 23 VIAS P/ IMP Y6000</v>
          </cell>
          <cell r="C2353" t="str">
            <v>PEÇAS</v>
          </cell>
          <cell r="D2353" t="str">
            <v>PÇ</v>
          </cell>
        </row>
        <row r="2354">
          <cell r="A2354" t="str">
            <v>Y67083</v>
          </cell>
          <cell r="B2354" t="str">
            <v>BASE REB BEGE</v>
          </cell>
          <cell r="C2354" t="str">
            <v>PEÇAS</v>
          </cell>
          <cell r="D2354" t="str">
            <v>PÇ</v>
          </cell>
        </row>
        <row r="2355">
          <cell r="A2355" t="str">
            <v>Y67087</v>
          </cell>
          <cell r="B2355" t="str">
            <v>CABO 2 VIAS PR/VM 3 POS</v>
          </cell>
          <cell r="C2355" t="str">
            <v>PEÇAS</v>
          </cell>
          <cell r="D2355" t="str">
            <v>PÇ</v>
          </cell>
        </row>
        <row r="2356">
          <cell r="A2356" t="str">
            <v>Y67136</v>
          </cell>
          <cell r="B2356" t="str">
            <v>FLAT CABLE 34 WIRES 110mm</v>
          </cell>
          <cell r="C2356" t="str">
            <v>PEÇAS</v>
          </cell>
          <cell r="D2356" t="str">
            <v>PÇ</v>
          </cell>
        </row>
        <row r="2357">
          <cell r="A2357" t="str">
            <v>Y67142</v>
          </cell>
          <cell r="B2357" t="str">
            <v>PL FTE SKYNET P/ Y6000</v>
          </cell>
          <cell r="C2357" t="str">
            <v>PEÇAS</v>
          </cell>
          <cell r="D2357" t="str">
            <v>PÇ</v>
          </cell>
        </row>
        <row r="2358">
          <cell r="A2358" t="str">
            <v>Y67150</v>
          </cell>
          <cell r="B2358" t="str">
            <v>PL MPB Y6000 40 COL</v>
          </cell>
          <cell r="C2358" t="str">
            <v>PEÇAS</v>
          </cell>
          <cell r="D2358" t="str">
            <v>PÇ</v>
          </cell>
        </row>
        <row r="2359">
          <cell r="A2359" t="str">
            <v>Y67151</v>
          </cell>
          <cell r="B2359" t="str">
            <v>PL PIF Y6000</v>
          </cell>
          <cell r="C2359" t="str">
            <v>PEÇAS</v>
          </cell>
          <cell r="D2359" t="str">
            <v>PÇ</v>
          </cell>
        </row>
        <row r="2360">
          <cell r="A2360" t="str">
            <v>Y67932</v>
          </cell>
          <cell r="B2360" t="str">
            <v>REB YANCO BEGE CMP</v>
          </cell>
          <cell r="C2360" t="str">
            <v>PEÇAS</v>
          </cell>
          <cell r="D2360" t="str">
            <v>PÇ</v>
          </cell>
        </row>
        <row r="2361">
          <cell r="A2361" t="str">
            <v>Y71000</v>
          </cell>
          <cell r="B2361" t="str">
            <v>PLACA MPB Y8000 MODULO</v>
          </cell>
          <cell r="C2361" t="str">
            <v>PEÇAS</v>
          </cell>
          <cell r="D2361" t="str">
            <v>PÇ</v>
          </cell>
        </row>
        <row r="2362">
          <cell r="A2362" t="str">
            <v>Y71001</v>
          </cell>
          <cell r="B2362" t="str">
            <v>GAB INF Y8000</v>
          </cell>
          <cell r="C2362" t="str">
            <v>PEÇAS</v>
          </cell>
          <cell r="D2362" t="str">
            <v>PÇ</v>
          </cell>
        </row>
        <row r="2363">
          <cell r="A2363" t="str">
            <v>Y71002</v>
          </cell>
          <cell r="B2363" t="str">
            <v>GAB SUP Y8000</v>
          </cell>
          <cell r="C2363" t="str">
            <v>PEÇAS</v>
          </cell>
          <cell r="D2363" t="str">
            <v>PÇ</v>
          </cell>
        </row>
        <row r="2364">
          <cell r="A2364" t="str">
            <v>Y71005</v>
          </cell>
          <cell r="B2364" t="str">
            <v>FTE 24V Y8000</v>
          </cell>
          <cell r="C2364" t="str">
            <v>PEÇAS</v>
          </cell>
          <cell r="D2364" t="str">
            <v>PÇ</v>
          </cell>
        </row>
      </sheetData>
      <sheetData sheetId="13" refreshError="1"/>
      <sheetData sheetId="14" refreshError="1">
        <row r="2">
          <cell r="A2" t="str">
            <v>00</v>
          </cell>
          <cell r="B2" t="str">
            <v>Serviços</v>
          </cell>
        </row>
        <row r="3">
          <cell r="A3" t="str">
            <v>01</v>
          </cell>
          <cell r="B3" t="str">
            <v>Revendas</v>
          </cell>
        </row>
        <row r="4">
          <cell r="A4" t="str">
            <v>02</v>
          </cell>
          <cell r="B4" t="str">
            <v>Revendas</v>
          </cell>
        </row>
        <row r="5">
          <cell r="A5" t="str">
            <v>03</v>
          </cell>
          <cell r="B5" t="str">
            <v>Revendas</v>
          </cell>
        </row>
        <row r="6">
          <cell r="A6" t="str">
            <v>04</v>
          </cell>
          <cell r="B6" t="str">
            <v>Revendas</v>
          </cell>
        </row>
        <row r="7">
          <cell r="A7" t="str">
            <v>05</v>
          </cell>
          <cell r="B7" t="str">
            <v>Revendas</v>
          </cell>
        </row>
        <row r="8">
          <cell r="A8" t="str">
            <v>06</v>
          </cell>
          <cell r="B8" t="str">
            <v>Projetos Esp.Varejo</v>
          </cell>
        </row>
        <row r="9">
          <cell r="A9" t="str">
            <v>07</v>
          </cell>
          <cell r="B9" t="str">
            <v>Revendas</v>
          </cell>
        </row>
        <row r="10">
          <cell r="A10" t="str">
            <v>08</v>
          </cell>
          <cell r="B10" t="str">
            <v>Revendas</v>
          </cell>
        </row>
        <row r="11">
          <cell r="A11" t="str">
            <v>09</v>
          </cell>
          <cell r="B11" t="str">
            <v>Revendas</v>
          </cell>
        </row>
        <row r="12">
          <cell r="A12" t="str">
            <v>10</v>
          </cell>
          <cell r="B12" t="str">
            <v>Revendas</v>
          </cell>
        </row>
        <row r="13">
          <cell r="A13" t="str">
            <v>11</v>
          </cell>
          <cell r="B13" t="str">
            <v>Projetos Esp.Varejo</v>
          </cell>
        </row>
        <row r="14">
          <cell r="A14" t="str">
            <v>12</v>
          </cell>
          <cell r="B14" t="str">
            <v>Revendas</v>
          </cell>
        </row>
        <row r="15">
          <cell r="A15" t="str">
            <v>13</v>
          </cell>
          <cell r="B15" t="str">
            <v>Revendas</v>
          </cell>
        </row>
        <row r="16">
          <cell r="A16" t="str">
            <v>14</v>
          </cell>
          <cell r="B16" t="str">
            <v>Revendas</v>
          </cell>
        </row>
        <row r="17">
          <cell r="A17" t="str">
            <v>15</v>
          </cell>
          <cell r="B17" t="str">
            <v>Projetos Esp.Varejo</v>
          </cell>
        </row>
        <row r="18">
          <cell r="A18" t="str">
            <v>16</v>
          </cell>
          <cell r="B18" t="str">
            <v>Revendas</v>
          </cell>
        </row>
        <row r="19">
          <cell r="A19" t="str">
            <v>17</v>
          </cell>
          <cell r="B19" t="str">
            <v>Revendas</v>
          </cell>
        </row>
        <row r="20">
          <cell r="A20" t="str">
            <v>18</v>
          </cell>
          <cell r="B20" t="str">
            <v>Universidade</v>
          </cell>
        </row>
        <row r="21">
          <cell r="A21" t="str">
            <v>19</v>
          </cell>
          <cell r="B21" t="str">
            <v>Revendas</v>
          </cell>
        </row>
        <row r="22">
          <cell r="A22" t="str">
            <v>20</v>
          </cell>
          <cell r="B22" t="str">
            <v>Revendas</v>
          </cell>
        </row>
        <row r="23">
          <cell r="A23" t="str">
            <v>21</v>
          </cell>
          <cell r="B23" t="str">
            <v>Revendas</v>
          </cell>
        </row>
        <row r="24">
          <cell r="A24" t="str">
            <v>22</v>
          </cell>
          <cell r="B24" t="str">
            <v>Projetos Esp.Varejo</v>
          </cell>
        </row>
        <row r="25">
          <cell r="A25" t="str">
            <v>23</v>
          </cell>
          <cell r="B25" t="str">
            <v>Revendas</v>
          </cell>
        </row>
        <row r="26">
          <cell r="A26" t="str">
            <v>24</v>
          </cell>
          <cell r="B26" t="str">
            <v>Revendas</v>
          </cell>
        </row>
        <row r="27">
          <cell r="A27" t="str">
            <v>25</v>
          </cell>
          <cell r="B27" t="str">
            <v>Revendas</v>
          </cell>
        </row>
        <row r="28">
          <cell r="A28" t="str">
            <v>26</v>
          </cell>
          <cell r="B28" t="str">
            <v>Revendas</v>
          </cell>
        </row>
        <row r="29">
          <cell r="A29" t="str">
            <v>27</v>
          </cell>
          <cell r="B29" t="str">
            <v>Revendas</v>
          </cell>
        </row>
        <row r="30">
          <cell r="A30" t="str">
            <v>28</v>
          </cell>
          <cell r="B30" t="str">
            <v>Revendas</v>
          </cell>
        </row>
        <row r="31">
          <cell r="A31" t="str">
            <v>30</v>
          </cell>
          <cell r="B31" t="str">
            <v>Revendas</v>
          </cell>
        </row>
        <row r="32">
          <cell r="A32" t="str">
            <v>31</v>
          </cell>
          <cell r="B32" t="str">
            <v>Revendas</v>
          </cell>
        </row>
        <row r="33">
          <cell r="A33" t="str">
            <v>32</v>
          </cell>
          <cell r="B33" t="str">
            <v>Revendas</v>
          </cell>
        </row>
        <row r="34">
          <cell r="A34" t="str">
            <v>33</v>
          </cell>
          <cell r="B34" t="str">
            <v>Revendas</v>
          </cell>
        </row>
        <row r="35">
          <cell r="A35" t="str">
            <v>34</v>
          </cell>
          <cell r="B35" t="str">
            <v>Revendas</v>
          </cell>
        </row>
        <row r="36">
          <cell r="A36" t="str">
            <v>35</v>
          </cell>
          <cell r="B36" t="str">
            <v>Revendas</v>
          </cell>
        </row>
        <row r="37">
          <cell r="A37" t="str">
            <v>36</v>
          </cell>
          <cell r="B37" t="str">
            <v>Revendas</v>
          </cell>
        </row>
        <row r="38">
          <cell r="A38" t="str">
            <v>37</v>
          </cell>
          <cell r="B38" t="str">
            <v>Revendas</v>
          </cell>
        </row>
        <row r="39">
          <cell r="A39" t="str">
            <v>38</v>
          </cell>
          <cell r="B39" t="str">
            <v>Revendas</v>
          </cell>
        </row>
        <row r="40">
          <cell r="A40" t="str">
            <v>39</v>
          </cell>
          <cell r="B40" t="str">
            <v>Revendas</v>
          </cell>
        </row>
        <row r="41">
          <cell r="A41" t="str">
            <v>40</v>
          </cell>
          <cell r="B41" t="str">
            <v>Revendas</v>
          </cell>
        </row>
        <row r="42">
          <cell r="A42" t="str">
            <v>41</v>
          </cell>
          <cell r="B42" t="str">
            <v>Revendas</v>
          </cell>
        </row>
        <row r="43">
          <cell r="A43" t="str">
            <v>43</v>
          </cell>
          <cell r="B43" t="str">
            <v>Revendas</v>
          </cell>
        </row>
        <row r="44">
          <cell r="A44" t="str">
            <v>44</v>
          </cell>
          <cell r="B44" t="str">
            <v>Revendas</v>
          </cell>
        </row>
        <row r="45">
          <cell r="A45" t="str">
            <v>51</v>
          </cell>
          <cell r="B45" t="str">
            <v>Marketing</v>
          </cell>
        </row>
        <row r="46">
          <cell r="A46" t="str">
            <v>63</v>
          </cell>
          <cell r="B46" t="str">
            <v>Serviços</v>
          </cell>
        </row>
        <row r="47">
          <cell r="A47" t="str">
            <v>64</v>
          </cell>
          <cell r="B47" t="str">
            <v>Serviços</v>
          </cell>
        </row>
        <row r="48">
          <cell r="A48" t="str">
            <v>66</v>
          </cell>
          <cell r="B48" t="str">
            <v>Serviços</v>
          </cell>
        </row>
        <row r="49">
          <cell r="A49" t="str">
            <v>68</v>
          </cell>
          <cell r="B49" t="str">
            <v>Revendas</v>
          </cell>
        </row>
        <row r="50">
          <cell r="A50" t="str">
            <v>69</v>
          </cell>
          <cell r="B50" t="str">
            <v>International</v>
          </cell>
        </row>
        <row r="51">
          <cell r="A51" t="str">
            <v>70</v>
          </cell>
          <cell r="B51" t="str">
            <v>Projetos Esp.Varejo</v>
          </cell>
        </row>
        <row r="52">
          <cell r="A52" t="str">
            <v>71</v>
          </cell>
          <cell r="B52" t="str">
            <v>OEM</v>
          </cell>
        </row>
        <row r="53">
          <cell r="A53" t="str">
            <v>72</v>
          </cell>
          <cell r="B53" t="str">
            <v>OEM</v>
          </cell>
        </row>
        <row r="54">
          <cell r="A54" t="str">
            <v>73</v>
          </cell>
          <cell r="B54" t="str">
            <v>Materiais e Logística</v>
          </cell>
        </row>
        <row r="55">
          <cell r="A55" t="str">
            <v>74</v>
          </cell>
          <cell r="B55" t="str">
            <v>Serviços</v>
          </cell>
        </row>
        <row r="56">
          <cell r="A56" t="str">
            <v>75</v>
          </cell>
          <cell r="B56" t="str">
            <v>Serviços</v>
          </cell>
        </row>
        <row r="57">
          <cell r="A57" t="str">
            <v>76</v>
          </cell>
          <cell r="B57" t="str">
            <v>Serviços</v>
          </cell>
        </row>
        <row r="58">
          <cell r="A58" t="str">
            <v>77</v>
          </cell>
          <cell r="B58" t="str">
            <v>Serviços</v>
          </cell>
        </row>
        <row r="59">
          <cell r="A59" t="str">
            <v>80</v>
          </cell>
          <cell r="B59" t="str">
            <v>Serviços</v>
          </cell>
        </row>
        <row r="60">
          <cell r="A60" t="str">
            <v>81</v>
          </cell>
          <cell r="B60" t="str">
            <v>Serviços</v>
          </cell>
        </row>
        <row r="61">
          <cell r="A61" t="str">
            <v>82</v>
          </cell>
          <cell r="B61" t="str">
            <v>Serviços</v>
          </cell>
        </row>
        <row r="62">
          <cell r="A62" t="str">
            <v>83</v>
          </cell>
          <cell r="B62" t="str">
            <v>Serviços</v>
          </cell>
        </row>
        <row r="63">
          <cell r="A63" t="str">
            <v>84</v>
          </cell>
          <cell r="B63" t="str">
            <v>Serviços</v>
          </cell>
        </row>
        <row r="64">
          <cell r="A64" t="str">
            <v>85</v>
          </cell>
          <cell r="B64" t="str">
            <v>Serviços</v>
          </cell>
        </row>
        <row r="65">
          <cell r="A65" t="str">
            <v>86</v>
          </cell>
          <cell r="B65" t="str">
            <v>Revendas</v>
          </cell>
        </row>
        <row r="66">
          <cell r="A66" t="str">
            <v>90</v>
          </cell>
          <cell r="B66" t="str">
            <v>Revendas</v>
          </cell>
        </row>
        <row r="67">
          <cell r="A67" t="str">
            <v>91</v>
          </cell>
          <cell r="B67" t="str">
            <v>Revendas</v>
          </cell>
        </row>
        <row r="68">
          <cell r="A68" t="str">
            <v>92</v>
          </cell>
          <cell r="B68" t="str">
            <v>Revendas</v>
          </cell>
        </row>
        <row r="69">
          <cell r="A69" t="str">
            <v>93</v>
          </cell>
          <cell r="B69" t="str">
            <v>Revendas</v>
          </cell>
        </row>
        <row r="70">
          <cell r="A70" t="str">
            <v>94</v>
          </cell>
          <cell r="B70" t="str">
            <v>Revendas</v>
          </cell>
        </row>
        <row r="71">
          <cell r="A71" t="str">
            <v>95</v>
          </cell>
          <cell r="B71" t="str">
            <v>Revendas</v>
          </cell>
        </row>
      </sheetData>
      <sheetData sheetId="15" refreshError="1">
        <row r="2">
          <cell r="A2" t="str">
            <v>03</v>
          </cell>
          <cell r="B2" t="str">
            <v>Filial São Paulo</v>
          </cell>
        </row>
        <row r="3">
          <cell r="A3" t="str">
            <v>04</v>
          </cell>
          <cell r="B3" t="str">
            <v>Filial Bahia</v>
          </cell>
        </row>
        <row r="4">
          <cell r="A4" t="str">
            <v>05</v>
          </cell>
          <cell r="B4" t="str">
            <v>Filial Santa Catarina</v>
          </cell>
        </row>
        <row r="5">
          <cell r="A5" t="str">
            <v>07</v>
          </cell>
          <cell r="B5" t="str">
            <v>Filial São Paulo</v>
          </cell>
        </row>
        <row r="6">
          <cell r="A6" t="str">
            <v>08</v>
          </cell>
          <cell r="B6" t="str">
            <v>Filial Porto Alegre</v>
          </cell>
        </row>
        <row r="7">
          <cell r="A7" t="str">
            <v>12</v>
          </cell>
          <cell r="B7" t="str">
            <v>Filial Santa Catarina</v>
          </cell>
        </row>
        <row r="8">
          <cell r="A8" t="str">
            <v>13</v>
          </cell>
          <cell r="B8" t="str">
            <v>Filial Santa Catarina</v>
          </cell>
        </row>
        <row r="9">
          <cell r="A9" t="str">
            <v>16</v>
          </cell>
          <cell r="B9" t="str">
            <v>Filial Centro Oeste</v>
          </cell>
        </row>
        <row r="10">
          <cell r="A10" t="str">
            <v>17</v>
          </cell>
          <cell r="B10" t="str">
            <v>Filial Amazonas</v>
          </cell>
        </row>
        <row r="11">
          <cell r="A11" t="str">
            <v>19</v>
          </cell>
          <cell r="B11" t="str">
            <v>Filial São Paulo</v>
          </cell>
        </row>
        <row r="12">
          <cell r="A12" t="str">
            <v>20</v>
          </cell>
          <cell r="B12" t="str">
            <v>Filial Centro Oeste</v>
          </cell>
        </row>
        <row r="13">
          <cell r="A13" t="str">
            <v>21</v>
          </cell>
          <cell r="B13" t="str">
            <v>Filial São Paulo</v>
          </cell>
        </row>
        <row r="14">
          <cell r="A14" t="str">
            <v>23</v>
          </cell>
          <cell r="B14" t="str">
            <v>Filial São Paulo</v>
          </cell>
        </row>
        <row r="15">
          <cell r="A15" t="str">
            <v>24</v>
          </cell>
          <cell r="B15" t="str">
            <v>Filial Centro Oeste</v>
          </cell>
        </row>
        <row r="16">
          <cell r="A16" t="str">
            <v>25</v>
          </cell>
          <cell r="B16" t="str">
            <v>Filial São Paulo</v>
          </cell>
        </row>
        <row r="17">
          <cell r="A17" t="str">
            <v>26</v>
          </cell>
          <cell r="B17" t="str">
            <v>Filial São Paulo</v>
          </cell>
        </row>
        <row r="18">
          <cell r="A18" t="str">
            <v>27</v>
          </cell>
          <cell r="B18" t="str">
            <v>Filial Rio de Janeiro</v>
          </cell>
        </row>
        <row r="19">
          <cell r="A19" t="str">
            <v>30</v>
          </cell>
          <cell r="B19" t="str">
            <v>Filial Rio de Janeiro</v>
          </cell>
        </row>
        <row r="20">
          <cell r="A20" t="str">
            <v>31</v>
          </cell>
          <cell r="B20" t="str">
            <v>Filial Recife</v>
          </cell>
        </row>
        <row r="21">
          <cell r="A21" t="str">
            <v>33</v>
          </cell>
          <cell r="B21" t="str">
            <v>Filial São Paulo</v>
          </cell>
        </row>
        <row r="22">
          <cell r="A22" t="str">
            <v>34</v>
          </cell>
          <cell r="B22" t="str">
            <v>Filial São Paulo</v>
          </cell>
        </row>
        <row r="23">
          <cell r="A23" t="str">
            <v>32</v>
          </cell>
          <cell r="B23" t="str">
            <v>Filial Minas Gerais</v>
          </cell>
        </row>
        <row r="24">
          <cell r="A24" t="str">
            <v>36</v>
          </cell>
          <cell r="B24" t="str">
            <v>Filial São Paulo</v>
          </cell>
        </row>
        <row r="25">
          <cell r="A25" t="str">
            <v>37</v>
          </cell>
          <cell r="B25" t="str">
            <v>Filial Minas Gerais</v>
          </cell>
        </row>
        <row r="26">
          <cell r="A26" t="str">
            <v>38</v>
          </cell>
          <cell r="B26" t="str">
            <v>Filial Recife</v>
          </cell>
        </row>
        <row r="27">
          <cell r="A27" t="str">
            <v>39</v>
          </cell>
          <cell r="B27" t="str">
            <v>Filial Recife</v>
          </cell>
        </row>
        <row r="28">
          <cell r="A28" t="str">
            <v>44</v>
          </cell>
          <cell r="B28" t="str">
            <v>Filial Recife</v>
          </cell>
        </row>
        <row r="29">
          <cell r="A29" t="str">
            <v>90</v>
          </cell>
          <cell r="B29" t="str">
            <v>Filial São Paulo</v>
          </cell>
        </row>
        <row r="30">
          <cell r="A30" t="str">
            <v>91</v>
          </cell>
          <cell r="B30" t="str">
            <v>Filial São Paulo</v>
          </cell>
        </row>
        <row r="31">
          <cell r="A31" t="str">
            <v>92</v>
          </cell>
          <cell r="B31" t="str">
            <v>Filial São Paulo</v>
          </cell>
        </row>
        <row r="32">
          <cell r="A32" t="str">
            <v>93</v>
          </cell>
          <cell r="B32" t="str">
            <v>Filial São Paulo</v>
          </cell>
        </row>
        <row r="33">
          <cell r="A33" t="str">
            <v>94</v>
          </cell>
          <cell r="B33" t="str">
            <v>Filial São Paulo</v>
          </cell>
        </row>
        <row r="34">
          <cell r="A34" t="str">
            <v>95</v>
          </cell>
          <cell r="B34" t="str">
            <v>Filial São Paulo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tos"/>
      <sheetName val="Serie Fat"/>
      <sheetName val="Serie Filial"/>
      <sheetName val="company"/>
      <sheetName val="Macro1"/>
      <sheetName val="Phases"/>
      <sheetName val="Resources"/>
      <sheetName val="Income Statemen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tos"/>
      <sheetName val="Serie Fat"/>
      <sheetName val="Serie Filial"/>
    </sheetNames>
    <sheetDataSet>
      <sheetData sheetId="0"/>
      <sheetData sheetId="1"/>
      <sheetData sheetId="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.Anal."/>
      <sheetName val="Glob.Compr."/>
      <sheetName val="Glob.LTN"/>
      <sheetName val="Glob.CDB.Terc."/>
      <sheetName val="Glob.NTN-D"/>
      <sheetName val="Swap-DIxPré"/>
      <sheetName val="Swap-PréxDI"/>
      <sheetName val="Total Swap"/>
      <sheetName val="Opções Fl. Ibovespa"/>
      <sheetName val="Tx. a Mercado"/>
      <sheetName val="Tickmarks"/>
      <sheetName val="NTN-Mestre"/>
      <sheetName val="NTN-H"/>
      <sheetName val="NTN-D"/>
      <sheetName val="NBC -E"/>
      <sheetName val="GlobCDB"/>
      <sheetName val="Swap-DIxDolar"/>
      <sheetName val="Merc Futuro"/>
      <sheetName val="Glob.Compr.set"/>
      <sheetName val="Glob.LTN-set"/>
      <sheetName val="Glob.CDB-set"/>
      <sheetName val="DEBENTURES-set"/>
      <sheetName val="Glob.BBC -set"/>
      <sheetName val="LFT-set"/>
      <sheetName val="LBC-set"/>
      <sheetName val="Nota Promis.set"/>
      <sheetName val="SWAP DIxTR-set"/>
      <sheetName val="SWAP CDI x Pré-set"/>
      <sheetName val="SWAP Pré x CDI-set"/>
      <sheetName val="RESUMO SWAP-set"/>
      <sheetName val="Merc.Futuro-set"/>
      <sheetName val="Mestre Opções-set"/>
      <sheetName val="Box-Opções-set"/>
      <sheetName val="Opções Flex. (US$)-set"/>
      <sheetName val="Opçoes (US$)"/>
      <sheetName val="Tx. a Mercado (mod.)"/>
      <sheetName val="Tickmarks-Testes set98"/>
      <sheetName val="Global Comprom-dez"/>
      <sheetName val="Tes.Com.LBC-dez"/>
      <sheetName val="Test.Com.TEM-dez"/>
      <sheetName val="Test.CDB-dez"/>
      <sheetName val="CDB Soma Pls-dez"/>
      <sheetName val="Global.L.H.-dez"/>
      <sheetName val="Test.LH-dez"/>
      <sheetName val="SWAP-dez"/>
      <sheetName val="SWAP Soma pls-dez"/>
      <sheetName val="BOX-dez"/>
      <sheetName val="BOX Soma Pls-dez"/>
      <sheetName val="Test.Opções-dez"/>
      <sheetName val="Opções Soma PLs-dez"/>
      <sheetName val="Ações Soma Pls-dez"/>
      <sheetName val="Tickmarks-dez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 Investimento"/>
      <sheetName val="AMORTIZAÇÃO"/>
      <sheetName val="Alocação de Recursos"/>
      <sheetName val="Depreciação, ..."/>
      <sheetName val="Compras e 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PDD"/>
      <sheetName val="PDD01 - Clientes"/>
      <sheetName val="PDD02 - Adtos"/>
      <sheetName val="PDD03 - Adtos"/>
      <sheetName val="PDD04 - Adtos"/>
      <sheetName val="PDD05 -Clientes"/>
      <sheetName val="PDD05 - Clientes-RESUMO"/>
      <sheetName val="PDD01 - Clientes-RESUMO"/>
      <sheetName val="PDD02 - ADTOS RESUMO"/>
      <sheetName val="PDD03 - ADTOS RESUMO"/>
      <sheetName val="PDD04 - ADTOS RESUMO"/>
    </sheetNames>
    <sheetDataSet>
      <sheetData sheetId="0"/>
      <sheetData sheetId="1"/>
      <sheetData sheetId="2" refreshError="1">
        <row r="85">
          <cell r="A85" t="str">
            <v>VER RESUMO</v>
          </cell>
        </row>
        <row r="95">
          <cell r="A95" t="str">
            <v>VER RESUMO</v>
          </cell>
        </row>
        <row r="119">
          <cell r="A119" t="str">
            <v>VER RESUMO</v>
          </cell>
        </row>
        <row r="131">
          <cell r="A131" t="str">
            <v>VER RESUMO</v>
          </cell>
        </row>
        <row r="133">
          <cell r="A133" t="str">
            <v>VER RESUMO</v>
          </cell>
        </row>
      </sheetData>
      <sheetData sheetId="3" refreshError="1">
        <row r="33">
          <cell r="A33" t="str">
            <v>VER RESUMO</v>
          </cell>
        </row>
        <row r="61">
          <cell r="A61" t="str">
            <v>VER RESUMO</v>
          </cell>
        </row>
        <row r="67">
          <cell r="A67" t="str">
            <v>VER RESUMO</v>
          </cell>
        </row>
        <row r="69">
          <cell r="A69" t="str">
            <v>VER RESUMO</v>
          </cell>
        </row>
      </sheetData>
      <sheetData sheetId="4" refreshError="1">
        <row r="29">
          <cell r="A29" t="str">
            <v>VER RESUMO</v>
          </cell>
        </row>
        <row r="37">
          <cell r="A37" t="str">
            <v>VER RESUMO</v>
          </cell>
        </row>
        <row r="59">
          <cell r="A59" t="str">
            <v>VER RESUMO</v>
          </cell>
        </row>
        <row r="61">
          <cell r="A61" t="str">
            <v>VER RESUMO</v>
          </cell>
        </row>
      </sheetData>
      <sheetData sheetId="5"/>
      <sheetData sheetId="6"/>
      <sheetData sheetId="7"/>
      <sheetData sheetId="8" refreshError="1">
        <row r="4">
          <cell r="A4" t="str">
            <v>Resumo do Grupo 1 - Adiantamento a Fornecedores (11270600)</v>
          </cell>
        </row>
        <row r="22">
          <cell r="A22" t="str">
            <v>Resumo do Grupo 1 - Adiantamento de Fretes (11270500)</v>
          </cell>
        </row>
        <row r="31">
          <cell r="A31" t="str">
            <v>Resumo do Grupo 3 - Adiantamento a Produtores (11270700)</v>
          </cell>
        </row>
        <row r="42">
          <cell r="A42" t="str">
            <v>Resumo do Grupo 5 - Adiantamento de Viagem (11270100)</v>
          </cell>
        </row>
        <row r="54">
          <cell r="A54" t="str">
            <v>Total Geral antecipações no contas a pagar até o valor de R$ 5.000,00</v>
          </cell>
        </row>
      </sheetData>
      <sheetData sheetId="9" refreshError="1">
        <row r="4">
          <cell r="A4" t="str">
            <v>Resumo do Grupo 1 - Adiantamento a Fornecedores (11270600)</v>
          </cell>
        </row>
        <row r="18">
          <cell r="A18" t="str">
            <v>Resumo do Grupo 3 - Adiantamento a Produtores (11270700)</v>
          </cell>
        </row>
        <row r="28">
          <cell r="A28" t="str">
            <v>Resumo do Grupo 5 - Adiantamento de Viagem (11270100)</v>
          </cell>
        </row>
        <row r="41">
          <cell r="A41" t="str">
            <v>Total Geral antecipações no contas a pagar de R$ 5.000,01 até R$ 30.000,00</v>
          </cell>
        </row>
      </sheetData>
      <sheetData sheetId="10" refreshError="1">
        <row r="4">
          <cell r="A4" t="str">
            <v>Resumo do Grupo 1 - Adiantamento a Fornecedores (11270600)</v>
          </cell>
        </row>
        <row r="18">
          <cell r="A18" t="str">
            <v>Resumo do Grupo 1 - Adiantamento a Fornecedores - Imobilizado (13280105)</v>
          </cell>
        </row>
        <row r="28">
          <cell r="A28" t="str">
            <v>Resumo do Grupo 3 - Adiantamento a Produtores (11270700)</v>
          </cell>
        </row>
        <row r="39">
          <cell r="A39" t="str">
            <v>Total Geral antecipações no contas a pagar acima de R$ 30.000,01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imobilizado"/>
      <sheetName val="evol custo"/>
      <sheetName val="Adições custo"/>
      <sheetName val="Baixas custo"/>
      <sheetName val="Transferências"/>
      <sheetName val="Ajustes"/>
      <sheetName val="Compensações"/>
      <sheetName val="evol deprec"/>
      <sheetName val="Adições deprec"/>
      <sheetName val="Baixas deprec"/>
      <sheetName val="Transf deprec"/>
      <sheetName val="Ajustes deprec"/>
      <sheetName val="Comp deprec"/>
      <sheetName val="Nota Explicativa 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 t="str">
            <v>Ferrovia Novoeste S/A</v>
          </cell>
          <cell r="Q1" t="str">
            <v>WP/Ref.</v>
          </cell>
          <cell r="S1" t="str">
            <v>Data Base :</v>
          </cell>
        </row>
        <row r="2">
          <cell r="G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B3" t="str">
            <v>Evolução da depreciação acumulada normal</v>
          </cell>
          <cell r="Q3" t="str">
            <v>Q - 20</v>
          </cell>
          <cell r="S3">
            <v>37345</v>
          </cell>
        </row>
        <row r="4">
          <cell r="D4" t="str">
            <v>Saldo em</v>
          </cell>
          <cell r="M4" t="str">
            <v>Saldo em</v>
          </cell>
          <cell r="S4" t="str">
            <v>Saldo final em</v>
          </cell>
        </row>
        <row r="5">
          <cell r="C5" t="str">
            <v>Taxa</v>
          </cell>
          <cell r="D5">
            <v>37255</v>
          </cell>
          <cell r="G5" t="str">
            <v>Adições</v>
          </cell>
          <cell r="I5" t="str">
            <v>Baixas</v>
          </cell>
          <cell r="K5" t="str">
            <v>Transferências</v>
          </cell>
          <cell r="M5">
            <v>37345</v>
          </cell>
          <cell r="O5" t="str">
            <v>Ajustes - D/C</v>
          </cell>
          <cell r="Q5" t="str">
            <v>Compensações - D/C</v>
          </cell>
          <cell r="S5">
            <v>37345</v>
          </cell>
        </row>
        <row r="6">
          <cell r="A6" t="str">
            <v>Código</v>
          </cell>
          <cell r="B6" t="str">
            <v>Descrição da conta</v>
          </cell>
          <cell r="C6" t="str">
            <v>deprec.</v>
          </cell>
          <cell r="D6" t="str">
            <v>R$</v>
          </cell>
          <cell r="E6" t="str">
            <v>Ufir</v>
          </cell>
          <cell r="F6" t="str">
            <v>Ref</v>
          </cell>
          <cell r="G6" t="str">
            <v>R$</v>
          </cell>
          <cell r="H6" t="str">
            <v>Ufir</v>
          </cell>
          <cell r="I6" t="str">
            <v>R$</v>
          </cell>
          <cell r="J6" t="str">
            <v>Ufir</v>
          </cell>
          <cell r="K6" t="str">
            <v>R$</v>
          </cell>
          <cell r="L6" t="str">
            <v>Ufir</v>
          </cell>
          <cell r="M6" t="str">
            <v>R$</v>
          </cell>
          <cell r="N6" t="str">
            <v>Ufir</v>
          </cell>
          <cell r="O6" t="str">
            <v>R$</v>
          </cell>
          <cell r="P6" t="str">
            <v>Ufir</v>
          </cell>
          <cell r="Q6" t="str">
            <v>R$</v>
          </cell>
          <cell r="R6" t="str">
            <v>Ufir</v>
          </cell>
          <cell r="S6" t="str">
            <v>R$</v>
          </cell>
          <cell r="T6" t="str">
            <v>Ufir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 311203"/>
      <sheetName val="Teste de adição"/>
      <sheetName val="Global Amortiz"/>
      <sheetName val="Mapa de Movim - 311003"/>
      <sheetName val="sem movim"/>
      <sheetName val="amortizando"/>
      <sheetName val="Movim. Diferido"/>
      <sheetName val="XREF"/>
      <sheetName val="Tickmarks"/>
      <sheetName val="Produtos"/>
      <sheetName val="Serie Fat"/>
      <sheetName val="Serie Filial"/>
      <sheetName val="Macro1"/>
      <sheetName val="sales vol."/>
      <sheetName val="Revisão ativo-passivo"/>
    </sheetNames>
    <sheetDataSet>
      <sheetData sheetId="0" refreshError="1">
        <row r="24">
          <cell r="K24">
            <v>6525</v>
          </cell>
          <cell r="N24">
            <v>5727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 - IRPJ"/>
      <sheetName val="FF-1 - CSLL"/>
      <sheetName val="FF_1 - PAT"/>
      <sheetName val="FF-2 - Tax Allocation"/>
      <sheetName val="FF-3 (Atualização Plano Real) "/>
      <sheetName val="FF-4 (TJLP)"/>
      <sheetName val="FF - Final"/>
    </sheetNames>
    <sheetDataSet>
      <sheetData sheetId="0"/>
      <sheetData sheetId="1">
        <row r="9">
          <cell r="J9">
            <v>6153757.1799999997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Op. Compromissadas"/>
      <sheetName val="BBC"/>
      <sheetName val="Test.NTN-H"/>
      <sheetName val="LTN"/>
      <sheetName val="CDB PRÉ"/>
      <sheetName val="High Profit CDI x PRE"/>
      <sheetName val="High Profit CDI x TR"/>
      <sheetName val="Tickmarks"/>
    </sheetNames>
    <sheetDataSet>
      <sheetData sheetId="0" refreshError="1"/>
      <sheetData sheetId="1" refreshError="1">
        <row r="1">
          <cell r="G1" t="str">
            <v>PY Final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2"/>
      <sheetName val="BALANCO2 (2)"/>
      <sheetName val="BALANCO2 (3)"/>
      <sheetName val="BALANCO2 CMI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Sheet1"/>
      <sheetName val="Instalações"/>
      <sheetName val="Equip. Informatica"/>
      <sheetName val="Móveis e Utens."/>
      <sheetName val="Veículos"/>
      <sheetName val="Máqs. e Equips."/>
      <sheetName val="Ferramentas"/>
      <sheetName val="Telefones"/>
      <sheetName val="Equips. Comunicação"/>
      <sheetName val="Uso Telefone"/>
      <sheetName val="Uso Software"/>
      <sheetName val="Terreno"/>
      <sheetName val="Pré-Operacionais"/>
      <sheetName val="Totalizador"/>
      <sheetName val="Lote"/>
      <sheetName val="Lote Transferência"/>
      <sheetName val="Benfeitorias 3ºs"/>
    </sheetNames>
    <sheetDataSet>
      <sheetData sheetId="0">
        <row r="2">
          <cell r="B2" t="str">
            <v>Nr. Do</v>
          </cell>
          <cell r="C2" t="str">
            <v>Data</v>
          </cell>
          <cell r="E2" t="str">
            <v>Valor</v>
          </cell>
        </row>
        <row r="3">
          <cell r="B3" t="str">
            <v>Bem</v>
          </cell>
          <cell r="C3" t="str">
            <v>Entrada</v>
          </cell>
          <cell r="D3" t="str">
            <v>NF</v>
          </cell>
          <cell r="E3" t="str">
            <v>R$</v>
          </cell>
          <cell r="F3" t="str">
            <v>Qtd</v>
          </cell>
          <cell r="G3" t="str">
            <v>Descrição</v>
          </cell>
          <cell r="H3" t="str">
            <v>Fornecedor</v>
          </cell>
          <cell r="I3" t="str">
            <v>Classificação</v>
          </cell>
          <cell r="J3" t="str">
            <v>OBS.:</v>
          </cell>
        </row>
        <row r="4">
          <cell r="B4">
            <v>1</v>
          </cell>
          <cell r="C4">
            <v>36032</v>
          </cell>
          <cell r="D4">
            <v>913</v>
          </cell>
          <cell r="E4">
            <v>360</v>
          </cell>
          <cell r="G4" t="str">
            <v xml:space="preserve"> M.O Colocação de carpetes </v>
          </cell>
          <cell r="H4" t="str">
            <v>Frank Mili Carpetes</v>
          </cell>
          <cell r="I4" t="str">
            <v>Instalações</v>
          </cell>
        </row>
        <row r="5">
          <cell r="B5">
            <v>2</v>
          </cell>
          <cell r="C5">
            <v>36193</v>
          </cell>
          <cell r="D5">
            <v>1685</v>
          </cell>
          <cell r="E5">
            <v>25891.200000000001</v>
          </cell>
          <cell r="G5" t="str">
            <v xml:space="preserve"> Execução instalação eletrica em Pinhais </v>
          </cell>
          <cell r="H5" t="str">
            <v>Mesa Engenharia</v>
          </cell>
          <cell r="I5" t="str">
            <v>Instalações</v>
          </cell>
        </row>
        <row r="6">
          <cell r="B6">
            <v>3</v>
          </cell>
          <cell r="C6">
            <v>36258</v>
          </cell>
          <cell r="D6">
            <v>1860</v>
          </cell>
          <cell r="E6">
            <v>23397.200000000001</v>
          </cell>
          <cell r="G6" t="str">
            <v xml:space="preserve"> Execução instalação eletrica em Pinhais </v>
          </cell>
          <cell r="H6" t="str">
            <v>Mesa Engenharia</v>
          </cell>
          <cell r="I6" t="str">
            <v>Instalações</v>
          </cell>
        </row>
        <row r="7">
          <cell r="B7">
            <v>4</v>
          </cell>
          <cell r="C7">
            <v>36259</v>
          </cell>
          <cell r="D7">
            <v>45</v>
          </cell>
          <cell r="E7">
            <v>3600</v>
          </cell>
          <cell r="G7" t="str">
            <v xml:space="preserve"> Persianas verticais em tecido </v>
          </cell>
          <cell r="H7" t="str">
            <v>Persianas Novo Mundo</v>
          </cell>
          <cell r="I7" t="str">
            <v>Instalações</v>
          </cell>
        </row>
        <row r="8">
          <cell r="B8">
            <v>5</v>
          </cell>
          <cell r="C8">
            <v>36260</v>
          </cell>
          <cell r="D8">
            <v>341</v>
          </cell>
          <cell r="E8">
            <v>7054.31</v>
          </cell>
          <cell r="G8" t="str">
            <v xml:space="preserve"> Diversos mat. Elétricos para instalação </v>
          </cell>
          <cell r="H8" t="str">
            <v>Inconnerct</v>
          </cell>
          <cell r="I8" t="str">
            <v>Instalações</v>
          </cell>
        </row>
        <row r="9">
          <cell r="B9">
            <v>6</v>
          </cell>
          <cell r="C9">
            <v>36260</v>
          </cell>
          <cell r="D9">
            <v>82</v>
          </cell>
          <cell r="E9">
            <v>23000.83</v>
          </cell>
          <cell r="G9" t="str">
            <v xml:space="preserve"> M.O serviços de instalação elétrica </v>
          </cell>
          <cell r="H9" t="str">
            <v>Inconnerct</v>
          </cell>
          <cell r="I9" t="str">
            <v>Instalações</v>
          </cell>
        </row>
        <row r="10">
          <cell r="B10">
            <v>7</v>
          </cell>
          <cell r="C10">
            <v>36260</v>
          </cell>
          <cell r="D10">
            <v>86</v>
          </cell>
          <cell r="E10">
            <v>2681.99</v>
          </cell>
          <cell r="G10" t="str">
            <v xml:space="preserve"> M.O serviços de instalação elétrica </v>
          </cell>
          <cell r="H10" t="str">
            <v>Inconnerct</v>
          </cell>
          <cell r="I10" t="str">
            <v>Instalações</v>
          </cell>
        </row>
        <row r="11">
          <cell r="B11">
            <v>8</v>
          </cell>
          <cell r="C11">
            <v>35996</v>
          </cell>
          <cell r="D11">
            <v>60711</v>
          </cell>
          <cell r="E11">
            <v>1092.02</v>
          </cell>
          <cell r="G11" t="str">
            <v xml:space="preserve"> PA WALL STREET LILAS 780 </v>
          </cell>
          <cell r="H11" t="str">
            <v xml:space="preserve">Têxtil Tabacow S/A </v>
          </cell>
          <cell r="I11" t="str">
            <v>Instalações</v>
          </cell>
        </row>
        <row r="12">
          <cell r="B12">
            <v>9</v>
          </cell>
          <cell r="C12">
            <v>36000</v>
          </cell>
          <cell r="D12">
            <v>5537</v>
          </cell>
          <cell r="E12">
            <v>108.26</v>
          </cell>
          <cell r="G12" t="str">
            <v xml:space="preserve"> DIVERSOS ACESSÓRIOS DE BANHEIRO </v>
          </cell>
          <cell r="H12" t="str">
            <v>Center Momo Com. Mat. Para Construção</v>
          </cell>
          <cell r="I12" t="str">
            <v>Instalações</v>
          </cell>
        </row>
        <row r="13">
          <cell r="B13">
            <v>10</v>
          </cell>
          <cell r="C13">
            <v>36237</v>
          </cell>
          <cell r="D13">
            <v>1775</v>
          </cell>
          <cell r="E13">
            <v>14411.8</v>
          </cell>
          <cell r="G13" t="str">
            <v xml:space="preserve"> DIV. MAT. ELÉT. E HIDRÁULICOS + M.O </v>
          </cell>
          <cell r="H13" t="str">
            <v>Mesa Engenharia Elétrica e Civil</v>
          </cell>
          <cell r="I13" t="str">
            <v>Instalações</v>
          </cell>
        </row>
        <row r="14">
          <cell r="B14">
            <v>11</v>
          </cell>
          <cell r="C14">
            <v>36236</v>
          </cell>
          <cell r="D14">
            <v>9117</v>
          </cell>
          <cell r="E14">
            <v>3965.17</v>
          </cell>
          <cell r="G14" t="str">
            <v xml:space="preserve"> CARPET CENTURY BOUCLE PRATA </v>
          </cell>
          <cell r="H14" t="str">
            <v>Tapetes e Decorações Pedroso Ltda</v>
          </cell>
          <cell r="I14" t="str">
            <v>Instalações</v>
          </cell>
        </row>
        <row r="15">
          <cell r="B15">
            <v>12</v>
          </cell>
          <cell r="C15">
            <v>36236</v>
          </cell>
          <cell r="D15">
            <v>9117</v>
          </cell>
          <cell r="E15">
            <v>44.41</v>
          </cell>
          <cell r="G15" t="str">
            <v xml:space="preserve"> CORDA NYLON GRAFITE </v>
          </cell>
          <cell r="H15" t="str">
            <v>Tapetes e Decorações Pedroso Ltda</v>
          </cell>
          <cell r="I15" t="str">
            <v>Instalações</v>
          </cell>
        </row>
        <row r="16">
          <cell r="B16">
            <v>13</v>
          </cell>
          <cell r="C16">
            <v>36273</v>
          </cell>
          <cell r="D16">
            <v>204120</v>
          </cell>
          <cell r="E16">
            <v>6.3</v>
          </cell>
          <cell r="G16" t="str">
            <v xml:space="preserve"> DIV. MAT. ELÉT. E HIDRÁULICOS </v>
          </cell>
          <cell r="H16" t="str">
            <v>Irmãos Abage &amp; Cia Ltda</v>
          </cell>
          <cell r="I16" t="str">
            <v>Instalações</v>
          </cell>
        </row>
        <row r="17">
          <cell r="B17">
            <v>14</v>
          </cell>
          <cell r="C17">
            <v>36273</v>
          </cell>
          <cell r="D17">
            <v>204215</v>
          </cell>
          <cell r="E17">
            <v>84.51</v>
          </cell>
          <cell r="G17" t="str">
            <v xml:space="preserve"> DIV. MAT. ELÉT. E HIDRÁULICOS </v>
          </cell>
          <cell r="H17" t="str">
            <v>Irmãos Abage &amp; Cia Ltda</v>
          </cell>
          <cell r="I17" t="str">
            <v>Instalações</v>
          </cell>
        </row>
        <row r="18">
          <cell r="B18">
            <v>15</v>
          </cell>
          <cell r="C18">
            <v>36273</v>
          </cell>
          <cell r="D18">
            <v>204204</v>
          </cell>
          <cell r="E18">
            <v>51.28</v>
          </cell>
          <cell r="G18" t="str">
            <v xml:space="preserve"> DIV. MAT. ELÉT. E HIDRÁULICOS </v>
          </cell>
          <cell r="H18" t="str">
            <v>Irmãos Abage &amp; Cia Ltda</v>
          </cell>
          <cell r="I18" t="str">
            <v>Instalações</v>
          </cell>
        </row>
        <row r="19">
          <cell r="B19">
            <v>16</v>
          </cell>
          <cell r="C19">
            <v>36273</v>
          </cell>
          <cell r="D19">
            <v>204202</v>
          </cell>
          <cell r="E19">
            <v>192.78</v>
          </cell>
          <cell r="G19" t="str">
            <v xml:space="preserve"> DIV. MAT. ELÉT. E HIDRÁULICOS </v>
          </cell>
          <cell r="H19" t="str">
            <v>Irmãos Abage &amp; Cia Ltda</v>
          </cell>
          <cell r="I19" t="str">
            <v>Instalações</v>
          </cell>
        </row>
        <row r="20">
          <cell r="B20">
            <v>17</v>
          </cell>
          <cell r="C20">
            <v>36273</v>
          </cell>
          <cell r="D20">
            <v>204236</v>
          </cell>
          <cell r="E20">
            <v>27.65</v>
          </cell>
          <cell r="G20" t="str">
            <v xml:space="preserve"> DIV. MAT. ELÉT. E HIDRÁULICOS </v>
          </cell>
          <cell r="H20" t="str">
            <v>Irmãos Abage &amp; Cia Ltda</v>
          </cell>
          <cell r="I20" t="str">
            <v>Instalações</v>
          </cell>
        </row>
        <row r="21">
          <cell r="B21">
            <v>18</v>
          </cell>
          <cell r="C21">
            <v>36276</v>
          </cell>
          <cell r="D21">
            <v>204459</v>
          </cell>
          <cell r="E21">
            <v>97.96</v>
          </cell>
          <cell r="G21" t="str">
            <v xml:space="preserve"> DIV. MAT. ELÉT. E HIDRÁULICOS </v>
          </cell>
          <cell r="H21" t="str">
            <v>Irmãos Abage &amp; Cia Ltda</v>
          </cell>
          <cell r="I21" t="str">
            <v>Instalações</v>
          </cell>
        </row>
        <row r="22">
          <cell r="B22">
            <v>19</v>
          </cell>
          <cell r="C22">
            <v>36276</v>
          </cell>
          <cell r="D22">
            <v>56</v>
          </cell>
          <cell r="E22">
            <v>1346.67</v>
          </cell>
          <cell r="G22" t="str">
            <v xml:space="preserve"> Hastes Roscadas </v>
          </cell>
          <cell r="H22" t="str">
            <v>Grundfos Dinamarca</v>
          </cell>
          <cell r="I22" t="str">
            <v>Instalações</v>
          </cell>
        </row>
        <row r="23">
          <cell r="B23">
            <v>20</v>
          </cell>
          <cell r="C23">
            <v>36276</v>
          </cell>
          <cell r="D23">
            <v>56</v>
          </cell>
          <cell r="E23">
            <v>282.79000000000002</v>
          </cell>
          <cell r="G23" t="str">
            <v xml:space="preserve"> Porcas M36 </v>
          </cell>
          <cell r="H23" t="str">
            <v>Grundfos Dinamarca</v>
          </cell>
          <cell r="I23" t="str">
            <v>Instalações</v>
          </cell>
        </row>
        <row r="24">
          <cell r="B24">
            <v>21</v>
          </cell>
          <cell r="C24">
            <v>36276</v>
          </cell>
          <cell r="D24">
            <v>56</v>
          </cell>
          <cell r="E24">
            <v>131.94</v>
          </cell>
          <cell r="G24" t="str">
            <v xml:space="preserve"> Arruelas M36 </v>
          </cell>
          <cell r="H24" t="str">
            <v>Grundfos Dinamarca</v>
          </cell>
          <cell r="I24" t="str">
            <v>Instalações</v>
          </cell>
        </row>
        <row r="25">
          <cell r="B25">
            <v>22</v>
          </cell>
          <cell r="C25">
            <v>36276</v>
          </cell>
          <cell r="D25">
            <v>56</v>
          </cell>
          <cell r="E25">
            <v>1045.23</v>
          </cell>
          <cell r="G25" t="str">
            <v xml:space="preserve"> Estrut Aço p/ alicerces do Guindaste </v>
          </cell>
          <cell r="H25" t="str">
            <v>Grundfos Dinamarca</v>
          </cell>
          <cell r="I25" t="str">
            <v>Instalações</v>
          </cell>
        </row>
        <row r="26">
          <cell r="B26">
            <v>23</v>
          </cell>
          <cell r="C26">
            <v>36276</v>
          </cell>
          <cell r="D26">
            <v>56</v>
          </cell>
          <cell r="E26">
            <v>148.33000000000001</v>
          </cell>
          <cell r="G26" t="str">
            <v xml:space="preserve"> Chapas de Aço </v>
          </cell>
          <cell r="H26" t="str">
            <v>Grundfos Dinamarca</v>
          </cell>
          <cell r="I26" t="str">
            <v>Instalações</v>
          </cell>
        </row>
        <row r="27">
          <cell r="B27">
            <v>24</v>
          </cell>
          <cell r="C27">
            <v>36278</v>
          </cell>
          <cell r="D27" t="str">
            <v xml:space="preserve"> 59 A 104 108/110/111 </v>
          </cell>
          <cell r="E27">
            <v>11.75</v>
          </cell>
          <cell r="G27" t="str">
            <v xml:space="preserve"> Divisória </v>
          </cell>
          <cell r="H27" t="str">
            <v>Grundfos Dinamarca</v>
          </cell>
          <cell r="I27" t="str">
            <v>Instalações</v>
          </cell>
        </row>
        <row r="28">
          <cell r="B28">
            <v>25</v>
          </cell>
          <cell r="C28">
            <v>36278</v>
          </cell>
          <cell r="D28" t="str">
            <v xml:space="preserve"> 59 A 104 108/110/111 </v>
          </cell>
          <cell r="E28">
            <v>35.24</v>
          </cell>
          <cell r="G28" t="str">
            <v xml:space="preserve"> Divisória </v>
          </cell>
          <cell r="H28" t="str">
            <v>Grundfos Dinamarca</v>
          </cell>
          <cell r="I28" t="str">
            <v>Instalações</v>
          </cell>
        </row>
        <row r="29">
          <cell r="B29">
            <v>26</v>
          </cell>
          <cell r="C29">
            <v>36283</v>
          </cell>
          <cell r="D29">
            <v>1895</v>
          </cell>
          <cell r="E29">
            <v>4785.58</v>
          </cell>
          <cell r="G29" t="str">
            <v xml:space="preserve"> Execução obras de instalação </v>
          </cell>
          <cell r="H29" t="str">
            <v>Mesa Eletrotécnica Ltda</v>
          </cell>
          <cell r="I29" t="str">
            <v>Instalações</v>
          </cell>
        </row>
        <row r="30">
          <cell r="B30">
            <v>27</v>
          </cell>
          <cell r="C30">
            <v>36285</v>
          </cell>
          <cell r="D30">
            <v>205907</v>
          </cell>
          <cell r="E30">
            <v>501.82</v>
          </cell>
          <cell r="G30" t="str">
            <v xml:space="preserve"> Diversos materiais </v>
          </cell>
          <cell r="H30" t="str">
            <v>Irmãos Abage &amp; Cia Ltda</v>
          </cell>
          <cell r="I30" t="str">
            <v>Instalações</v>
          </cell>
        </row>
        <row r="31">
          <cell r="B31">
            <v>28</v>
          </cell>
          <cell r="C31">
            <v>36286</v>
          </cell>
          <cell r="D31">
            <v>206186</v>
          </cell>
          <cell r="E31">
            <v>101.43</v>
          </cell>
          <cell r="G31" t="str">
            <v xml:space="preserve"> Diversos materiais </v>
          </cell>
          <cell r="H31" t="str">
            <v>Irmãos Abage &amp; Cia Ltda</v>
          </cell>
          <cell r="I31" t="str">
            <v>Instalações</v>
          </cell>
        </row>
        <row r="32">
          <cell r="B32">
            <v>29</v>
          </cell>
          <cell r="C32">
            <v>36291</v>
          </cell>
          <cell r="D32">
            <v>207110</v>
          </cell>
          <cell r="E32">
            <v>209.29</v>
          </cell>
          <cell r="G32" t="str">
            <v xml:space="preserve"> Diversos materiais </v>
          </cell>
          <cell r="H32" t="str">
            <v>Irmãos Abage &amp; Cia Ltda</v>
          </cell>
          <cell r="I32" t="str">
            <v>Instalações</v>
          </cell>
        </row>
        <row r="33">
          <cell r="B33">
            <v>30</v>
          </cell>
          <cell r="C33">
            <v>36293</v>
          </cell>
          <cell r="D33">
            <v>207393</v>
          </cell>
          <cell r="E33">
            <v>231.5</v>
          </cell>
          <cell r="G33" t="str">
            <v xml:space="preserve"> Diversos materiais </v>
          </cell>
          <cell r="H33" t="str">
            <v>Irmãos Abage &amp; Cia Ltda</v>
          </cell>
          <cell r="I33" t="str">
            <v>Instalações</v>
          </cell>
        </row>
        <row r="34">
          <cell r="B34">
            <v>31</v>
          </cell>
          <cell r="C34">
            <v>36293</v>
          </cell>
          <cell r="D34">
            <v>207456</v>
          </cell>
          <cell r="E34">
            <v>46.15</v>
          </cell>
          <cell r="G34" t="str">
            <v xml:space="preserve"> Diversos materiais </v>
          </cell>
          <cell r="H34" t="str">
            <v>Irmãos Abage &amp; Cia Ltda</v>
          </cell>
          <cell r="I34" t="str">
            <v>Instalações</v>
          </cell>
        </row>
        <row r="35">
          <cell r="B35">
            <v>32</v>
          </cell>
          <cell r="C35">
            <v>36290</v>
          </cell>
          <cell r="D35">
            <v>204</v>
          </cell>
          <cell r="E35">
            <v>3134</v>
          </cell>
          <cell r="G35" t="str">
            <v xml:space="preserve"> Serviços elétricos nas maq. Ind.  </v>
          </cell>
          <cell r="H35" t="str">
            <v>Eletroenc Servs. Elétricos Ltda.</v>
          </cell>
          <cell r="I35" t="str">
            <v>Instalações</v>
          </cell>
        </row>
        <row r="36">
          <cell r="B36">
            <v>33</v>
          </cell>
          <cell r="C36">
            <v>36305</v>
          </cell>
          <cell r="D36">
            <v>207</v>
          </cell>
          <cell r="E36">
            <v>2670</v>
          </cell>
          <cell r="G36" t="str">
            <v xml:space="preserve"> Serviços elétricos nas maq. Ind.  </v>
          </cell>
          <cell r="H36" t="str">
            <v>Eletroenc Servs. Elétricos Ltda.</v>
          </cell>
          <cell r="I36" t="str">
            <v>Instalações</v>
          </cell>
        </row>
        <row r="37">
          <cell r="B37">
            <v>34</v>
          </cell>
          <cell r="C37">
            <v>36278</v>
          </cell>
          <cell r="D37">
            <v>124</v>
          </cell>
          <cell r="E37">
            <v>5659.64</v>
          </cell>
          <cell r="G37" t="str">
            <v xml:space="preserve"> Jogo de Etiquetas magnéticas  </v>
          </cell>
          <cell r="H37" t="str">
            <v>Grundfos Dinamarca</v>
          </cell>
          <cell r="I37" t="str">
            <v>Instalações</v>
          </cell>
        </row>
        <row r="38">
          <cell r="B38">
            <v>35</v>
          </cell>
          <cell r="C38">
            <v>36329</v>
          </cell>
          <cell r="D38">
            <v>29</v>
          </cell>
          <cell r="E38">
            <v>24761.1</v>
          </cell>
          <cell r="G38" t="str">
            <v xml:space="preserve"> Assessoria e mão de obra na Instalação </v>
          </cell>
          <cell r="H38" t="str">
            <v>Grundfos Dinamarca</v>
          </cell>
          <cell r="I38" t="str">
            <v>Instalações</v>
          </cell>
        </row>
        <row r="39">
          <cell r="B39">
            <v>36</v>
          </cell>
          <cell r="C39">
            <v>36313</v>
          </cell>
          <cell r="D39">
            <v>9649</v>
          </cell>
          <cell r="E39">
            <v>1693.2</v>
          </cell>
          <cell r="G39" t="str">
            <v xml:space="preserve"> Tabacow Century </v>
          </cell>
          <cell r="H39" t="str">
            <v>Tapetes e Decorações Pedroso Ltda</v>
          </cell>
          <cell r="I39" t="str">
            <v>Instalações</v>
          </cell>
        </row>
        <row r="40">
          <cell r="B40">
            <v>37</v>
          </cell>
          <cell r="C40">
            <v>36321</v>
          </cell>
          <cell r="D40">
            <v>957</v>
          </cell>
          <cell r="E40">
            <v>953</v>
          </cell>
          <cell r="G40" t="str">
            <v xml:space="preserve"> Totem em Chapa galvaniz ades dupla face </v>
          </cell>
          <cell r="H40" t="str">
            <v>Indústria de Luminosos Lumiplas Ltda</v>
          </cell>
          <cell r="I40" t="str">
            <v>Instalações</v>
          </cell>
        </row>
        <row r="41">
          <cell r="B41">
            <v>38</v>
          </cell>
          <cell r="C41">
            <v>36327</v>
          </cell>
          <cell r="D41">
            <v>252</v>
          </cell>
          <cell r="E41">
            <v>1200</v>
          </cell>
          <cell r="G41" t="str">
            <v xml:space="preserve"> 06 pontos de dados/voz e eletrica </v>
          </cell>
          <cell r="H41" t="str">
            <v>Inconect  Serviços de Informática Ltda</v>
          </cell>
          <cell r="I41" t="str">
            <v>Instalações</v>
          </cell>
        </row>
        <row r="42">
          <cell r="B42">
            <v>39</v>
          </cell>
          <cell r="C42">
            <v>36545</v>
          </cell>
          <cell r="D42">
            <v>697</v>
          </cell>
          <cell r="E42">
            <v>2422.77</v>
          </cell>
          <cell r="G42" t="str">
            <v xml:space="preserve"> Div. Materiais de instalação </v>
          </cell>
          <cell r="H42" t="str">
            <v>Inconect  Serviços de Informática Ltda</v>
          </cell>
          <cell r="I42" t="str">
            <v>Instalações</v>
          </cell>
        </row>
        <row r="43">
          <cell r="B43">
            <v>40</v>
          </cell>
          <cell r="C43">
            <v>36545</v>
          </cell>
          <cell r="D43">
            <v>445</v>
          </cell>
          <cell r="E43">
            <v>459.45</v>
          </cell>
          <cell r="G43" t="str">
            <v xml:space="preserve"> Transceiver Planet FT-701A </v>
          </cell>
          <cell r="H43" t="str">
            <v>Inconect  Serviços de Informática Ltda</v>
          </cell>
          <cell r="I43" t="str">
            <v>Instalações</v>
          </cell>
        </row>
        <row r="44">
          <cell r="B44">
            <v>41</v>
          </cell>
          <cell r="C44">
            <v>36563</v>
          </cell>
          <cell r="D44" t="str">
            <v xml:space="preserve"> 423 a 426 </v>
          </cell>
          <cell r="E44">
            <v>8193.58</v>
          </cell>
          <cell r="G44" t="str">
            <v xml:space="preserve"> Div. Importações Dinamarca </v>
          </cell>
          <cell r="H44" t="str">
            <v xml:space="preserve"> Grundfos Dinamarca </v>
          </cell>
          <cell r="I44" t="str">
            <v>Instalações</v>
          </cell>
        </row>
        <row r="45">
          <cell r="B45">
            <v>42</v>
          </cell>
          <cell r="C45">
            <v>36563</v>
          </cell>
          <cell r="D45">
            <v>245388</v>
          </cell>
          <cell r="E45">
            <v>164.29</v>
          </cell>
          <cell r="G45" t="str">
            <v xml:space="preserve"> Div. Materiais de instalação </v>
          </cell>
          <cell r="H45" t="str">
            <v xml:space="preserve"> Irmão Abage &amp; Cia Ltda </v>
          </cell>
          <cell r="I45" t="str">
            <v>Instalações</v>
          </cell>
        </row>
        <row r="46">
          <cell r="B46">
            <v>43</v>
          </cell>
          <cell r="C46">
            <v>36564</v>
          </cell>
          <cell r="D46">
            <v>245502</v>
          </cell>
          <cell r="E46">
            <v>257.56</v>
          </cell>
          <cell r="G46" t="str">
            <v xml:space="preserve"> Div. Materiais de instalação </v>
          </cell>
          <cell r="H46" t="str">
            <v xml:space="preserve"> Irmão Abage &amp; Cia Ltda </v>
          </cell>
          <cell r="I46" t="str">
            <v>Instalações</v>
          </cell>
        </row>
        <row r="47">
          <cell r="B47">
            <v>44</v>
          </cell>
          <cell r="C47">
            <v>36564</v>
          </cell>
          <cell r="D47">
            <v>245602</v>
          </cell>
          <cell r="E47">
            <v>204.56</v>
          </cell>
          <cell r="G47" t="str">
            <v xml:space="preserve"> Div. Materiais de instalação </v>
          </cell>
          <cell r="H47" t="str">
            <v xml:space="preserve"> Irmão Abage &amp; Cia Ltda </v>
          </cell>
          <cell r="I47" t="str">
            <v>Instalações</v>
          </cell>
        </row>
        <row r="48">
          <cell r="B48">
            <v>45</v>
          </cell>
          <cell r="C48">
            <v>36564</v>
          </cell>
          <cell r="D48">
            <v>247311</v>
          </cell>
          <cell r="E48">
            <v>98.27</v>
          </cell>
          <cell r="G48" t="str">
            <v xml:space="preserve"> Div. Materiais de instalação </v>
          </cell>
          <cell r="H48" t="str">
            <v xml:space="preserve"> Irmão Abage &amp; Cia Ltda </v>
          </cell>
          <cell r="I48" t="str">
            <v>Instalações</v>
          </cell>
        </row>
        <row r="49">
          <cell r="B49">
            <v>46</v>
          </cell>
          <cell r="C49">
            <v>36564</v>
          </cell>
          <cell r="D49">
            <v>245707</v>
          </cell>
          <cell r="E49">
            <v>18.97</v>
          </cell>
          <cell r="G49" t="str">
            <v xml:space="preserve"> Div. Materiais de instalação </v>
          </cell>
          <cell r="H49" t="str">
            <v xml:space="preserve"> Irmão Abage &amp; Cia Ltda </v>
          </cell>
          <cell r="I49" t="str">
            <v>Instalações</v>
          </cell>
        </row>
        <row r="50">
          <cell r="B50">
            <v>47</v>
          </cell>
          <cell r="C50">
            <v>36565</v>
          </cell>
          <cell r="D50">
            <v>838</v>
          </cell>
          <cell r="E50">
            <v>637</v>
          </cell>
          <cell r="G50" t="str">
            <v xml:space="preserve"> Div. Materiais de instalação </v>
          </cell>
          <cell r="H50" t="str">
            <v xml:space="preserve"> Proinstel Ind. E Com. De Equip. Eletricos  </v>
          </cell>
          <cell r="I50" t="str">
            <v>Instalações</v>
          </cell>
        </row>
        <row r="51">
          <cell r="B51">
            <v>48</v>
          </cell>
          <cell r="C51">
            <v>36565</v>
          </cell>
          <cell r="D51">
            <v>837</v>
          </cell>
          <cell r="E51">
            <v>637</v>
          </cell>
          <cell r="G51" t="str">
            <v xml:space="preserve"> Div. Materiais de instalação </v>
          </cell>
          <cell r="H51" t="str">
            <v xml:space="preserve"> Proinstel Ind. E Com. De Equip. Eletricos  </v>
          </cell>
          <cell r="I51" t="str">
            <v>Instalações</v>
          </cell>
        </row>
        <row r="52">
          <cell r="B52">
            <v>49</v>
          </cell>
          <cell r="C52">
            <v>36628</v>
          </cell>
          <cell r="D52">
            <v>20</v>
          </cell>
          <cell r="E52">
            <v>1092</v>
          </cell>
          <cell r="G52" t="str">
            <v xml:space="preserve"> Supervisão montagem tanque de testes </v>
          </cell>
          <cell r="H52" t="str">
            <v>J.LB.Represetanções e Serv. Eletro mec.</v>
          </cell>
          <cell r="I52" t="str">
            <v>Instalações</v>
          </cell>
        </row>
        <row r="53">
          <cell r="B53">
            <v>50</v>
          </cell>
          <cell r="C53">
            <v>36633</v>
          </cell>
          <cell r="D53">
            <v>194</v>
          </cell>
          <cell r="E53">
            <v>595</v>
          </cell>
          <cell r="G53" t="str">
            <v xml:space="preserve"> Conj. De luvas e buchas para bombas </v>
          </cell>
          <cell r="H53" t="str">
            <v>Difuso Ind. De Parafusos Ltda</v>
          </cell>
          <cell r="I53" t="str">
            <v>Instalações</v>
          </cell>
        </row>
        <row r="54">
          <cell r="B54">
            <v>51</v>
          </cell>
          <cell r="C54">
            <v>36650</v>
          </cell>
          <cell r="D54">
            <v>195</v>
          </cell>
          <cell r="E54">
            <v>1870</v>
          </cell>
          <cell r="G54" t="str">
            <v xml:space="preserve"> Tampa e corpo (Base) de bombas </v>
          </cell>
          <cell r="H54" t="str">
            <v>Difuso Ind. De Parafusos Ltda</v>
          </cell>
          <cell r="I54" t="str">
            <v>Instalações</v>
          </cell>
        </row>
        <row r="55">
          <cell r="B55">
            <v>52</v>
          </cell>
          <cell r="C55">
            <v>36678</v>
          </cell>
          <cell r="D55">
            <v>170</v>
          </cell>
          <cell r="E55">
            <v>800</v>
          </cell>
          <cell r="G55" t="str">
            <v xml:space="preserve"> Instalação tubo exaustor </v>
          </cell>
          <cell r="H55" t="str">
            <v>Toni Macher Instalações</v>
          </cell>
          <cell r="I55" t="str">
            <v>Instalações</v>
          </cell>
        </row>
        <row r="56">
          <cell r="B56">
            <v>53</v>
          </cell>
          <cell r="C56">
            <v>36685</v>
          </cell>
          <cell r="D56">
            <v>198</v>
          </cell>
          <cell r="E56">
            <v>800</v>
          </cell>
          <cell r="G56" t="str">
            <v xml:space="preserve"> Instalação para bombas </v>
          </cell>
          <cell r="H56" t="str">
            <v>Difuso Ind. De Parafusos Ltda</v>
          </cell>
          <cell r="I56" t="str">
            <v>Instalações</v>
          </cell>
        </row>
        <row r="57">
          <cell r="B57">
            <v>54</v>
          </cell>
          <cell r="C57">
            <v>36698</v>
          </cell>
          <cell r="D57">
            <v>199</v>
          </cell>
          <cell r="E57">
            <v>800</v>
          </cell>
          <cell r="G57" t="str">
            <v xml:space="preserve"> Instalação suporte para bombas </v>
          </cell>
          <cell r="H57" t="str">
            <v>Difuso Ind. De Parafusos Ltda</v>
          </cell>
          <cell r="I57" t="str">
            <v>Instalações</v>
          </cell>
        </row>
        <row r="58">
          <cell r="B58">
            <v>55</v>
          </cell>
          <cell r="C58">
            <v>36766</v>
          </cell>
          <cell r="D58">
            <v>1711</v>
          </cell>
          <cell r="E58">
            <v>426.24</v>
          </cell>
          <cell r="G58" t="str">
            <v xml:space="preserve"> peças para montagem guindaste </v>
          </cell>
          <cell r="H58" t="str">
            <v>Grundfos Dinamarca</v>
          </cell>
          <cell r="I58" t="str">
            <v>Instalações</v>
          </cell>
        </row>
        <row r="59">
          <cell r="B59">
            <v>56</v>
          </cell>
          <cell r="C59">
            <v>36766</v>
          </cell>
          <cell r="D59">
            <v>1712</v>
          </cell>
          <cell r="E59">
            <v>440.67</v>
          </cell>
          <cell r="G59" t="str">
            <v xml:space="preserve"> peças para montagem guindaste </v>
          </cell>
          <cell r="H59" t="str">
            <v>Grundfos Dinamarca</v>
          </cell>
          <cell r="I59" t="str">
            <v>Instalações</v>
          </cell>
        </row>
        <row r="60">
          <cell r="B60">
            <v>57</v>
          </cell>
          <cell r="C60">
            <v>36769</v>
          </cell>
          <cell r="D60">
            <v>1752</v>
          </cell>
          <cell r="E60">
            <v>77609.960000000006</v>
          </cell>
          <cell r="G60" t="str">
            <v xml:space="preserve"> peças para montagem linha hidro 2000 </v>
          </cell>
          <cell r="H60" t="str">
            <v>Grundfos Dinamarca</v>
          </cell>
          <cell r="I60" t="str">
            <v>Instalações</v>
          </cell>
        </row>
        <row r="61">
          <cell r="B61">
            <v>58</v>
          </cell>
          <cell r="C61">
            <v>36805</v>
          </cell>
          <cell r="D61">
            <v>297</v>
          </cell>
          <cell r="E61">
            <v>1000</v>
          </cell>
          <cell r="G61" t="str">
            <v>Base de concreto p/ linha de produção</v>
          </cell>
          <cell r="H61" t="str">
            <v>R.Franco Engenharia Ltda.</v>
          </cell>
          <cell r="I61" t="str">
            <v>Instalações</v>
          </cell>
        </row>
        <row r="62">
          <cell r="B62">
            <v>59</v>
          </cell>
          <cell r="C62">
            <v>36817</v>
          </cell>
          <cell r="D62">
            <v>247</v>
          </cell>
          <cell r="E62">
            <v>2093.96</v>
          </cell>
          <cell r="G62" t="str">
            <v>Servs. Montagem linha de produção</v>
          </cell>
          <cell r="H62" t="str">
            <v>Eletroenc Servs. Elétricos Ltda.</v>
          </cell>
          <cell r="I62" t="str">
            <v>Instalações</v>
          </cell>
        </row>
        <row r="63">
          <cell r="B63">
            <v>60</v>
          </cell>
          <cell r="C63">
            <v>36936</v>
          </cell>
          <cell r="D63">
            <v>2639</v>
          </cell>
          <cell r="E63">
            <v>5720.37</v>
          </cell>
          <cell r="G63" t="str">
            <v>Módulos de estantes e porta pallets</v>
          </cell>
          <cell r="H63" t="str">
            <v>Imsulpar-Indústria Metalúrgica Sul Paraná Ltda.</v>
          </cell>
          <cell r="I63" t="str">
            <v>Instalações</v>
          </cell>
        </row>
        <row r="64">
          <cell r="B64">
            <v>61</v>
          </cell>
          <cell r="C64">
            <v>36935</v>
          </cell>
          <cell r="D64">
            <v>2615</v>
          </cell>
          <cell r="E64">
            <v>2128.9499999999998</v>
          </cell>
          <cell r="G64" t="str">
            <v>Módulos de porta pallets</v>
          </cell>
          <cell r="H64" t="str">
            <v>Imsulpar-Indústria Metalúrgica Sul Paraná Ltda.</v>
          </cell>
          <cell r="I64" t="str">
            <v>Instalações</v>
          </cell>
        </row>
        <row r="65">
          <cell r="B65">
            <v>62</v>
          </cell>
          <cell r="C65">
            <v>36978</v>
          </cell>
          <cell r="D65">
            <v>4318</v>
          </cell>
          <cell r="E65">
            <v>1978.96</v>
          </cell>
          <cell r="G65" t="str">
            <v>Portão de correr</v>
          </cell>
          <cell r="H65" t="str">
            <v>Pantelas ind. e com. telas e arames ltda.</v>
          </cell>
          <cell r="I65" t="str">
            <v>Instalações</v>
          </cell>
        </row>
        <row r="66">
          <cell r="B66">
            <v>63</v>
          </cell>
          <cell r="C66">
            <v>36990</v>
          </cell>
          <cell r="D66">
            <v>649</v>
          </cell>
          <cell r="E66">
            <v>800</v>
          </cell>
          <cell r="G66" t="str">
            <v>Persianas Verticais</v>
          </cell>
          <cell r="H66" t="str">
            <v>S.O.S. Persianas Ltda.</v>
          </cell>
          <cell r="I66" t="str">
            <v>Instalações</v>
          </cell>
        </row>
        <row r="67">
          <cell r="B67">
            <v>64</v>
          </cell>
          <cell r="C67">
            <v>37008</v>
          </cell>
          <cell r="D67">
            <v>257</v>
          </cell>
          <cell r="E67">
            <v>580</v>
          </cell>
          <cell r="G67" t="str">
            <v>Instalação sistema de alarme</v>
          </cell>
          <cell r="H67" t="str">
            <v>José Vicente Lima Vassan</v>
          </cell>
          <cell r="I67" t="str">
            <v>Instalações</v>
          </cell>
        </row>
        <row r="68">
          <cell r="B68">
            <v>65</v>
          </cell>
          <cell r="C68">
            <v>37008</v>
          </cell>
          <cell r="D68">
            <v>6439</v>
          </cell>
          <cell r="E68">
            <v>1307.06</v>
          </cell>
          <cell r="G68" t="str">
            <v>Instalação sistema de alarme</v>
          </cell>
          <cell r="H68" t="str">
            <v>Universul Imp. e Exp. Ltda.</v>
          </cell>
          <cell r="I68" t="str">
            <v>Instalações</v>
          </cell>
        </row>
        <row r="69">
          <cell r="B69">
            <v>66</v>
          </cell>
          <cell r="C69">
            <v>37033</v>
          </cell>
          <cell r="D69">
            <v>365</v>
          </cell>
          <cell r="E69">
            <v>1495</v>
          </cell>
          <cell r="G69" t="str">
            <v>Piso Eucafloor Ampero</v>
          </cell>
          <cell r="H69" t="str">
            <v>Cete Pisos Ltda</v>
          </cell>
          <cell r="I69" t="str">
            <v>Instalações</v>
          </cell>
        </row>
        <row r="70">
          <cell r="B70">
            <v>67</v>
          </cell>
          <cell r="C70">
            <v>37063</v>
          </cell>
          <cell r="D70">
            <v>1604</v>
          </cell>
          <cell r="E70">
            <v>298.8</v>
          </cell>
          <cell r="G70" t="str">
            <v>Campainha sem fio Dinalux</v>
          </cell>
          <cell r="H70" t="str">
            <v>Security Shop Imp. e Export. Ltda</v>
          </cell>
          <cell r="I70" t="str">
            <v>Instalações</v>
          </cell>
        </row>
        <row r="71">
          <cell r="B71">
            <v>68</v>
          </cell>
          <cell r="C71">
            <v>35992</v>
          </cell>
          <cell r="D71">
            <v>11900</v>
          </cell>
          <cell r="E71">
            <v>2461.6799999999998</v>
          </cell>
          <cell r="G71" t="str">
            <v xml:space="preserve"> 01 PC e  01 impress. HP 720-C </v>
          </cell>
          <cell r="H71" t="str">
            <v xml:space="preserve">CHS Brasil Ltda </v>
          </cell>
          <cell r="I71" t="str">
            <v>Equipamentos de Informática</v>
          </cell>
        </row>
        <row r="72">
          <cell r="B72">
            <v>69</v>
          </cell>
          <cell r="C72">
            <v>36091</v>
          </cell>
          <cell r="D72">
            <v>5200</v>
          </cell>
          <cell r="E72">
            <v>6688</v>
          </cell>
          <cell r="G72" t="str">
            <v xml:space="preserve"> 02 PC Toshiba 330CDT </v>
          </cell>
          <cell r="H72" t="str">
            <v>Chalenger Com Exp. E Import. Ltda</v>
          </cell>
          <cell r="I72" t="str">
            <v>Equipamentos de Informática</v>
          </cell>
        </row>
        <row r="73">
          <cell r="B73">
            <v>70</v>
          </cell>
          <cell r="C73">
            <v>36110</v>
          </cell>
          <cell r="D73">
            <v>5224</v>
          </cell>
          <cell r="E73">
            <v>3256</v>
          </cell>
          <cell r="G73" t="str">
            <v xml:space="preserve"> 01 PC Toshiba 330CDT </v>
          </cell>
          <cell r="H73" t="str">
            <v>Chalenger Com Exp. E Import. Ltda</v>
          </cell>
          <cell r="I73" t="str">
            <v>Equipamentos de Informática</v>
          </cell>
        </row>
        <row r="74">
          <cell r="B74">
            <v>71</v>
          </cell>
          <cell r="C74">
            <v>36258</v>
          </cell>
          <cell r="D74">
            <v>9824</v>
          </cell>
          <cell r="E74">
            <v>5396.9</v>
          </cell>
          <cell r="G74" t="str">
            <v xml:space="preserve"> SUPERSTACK II SWITCH 3300 24 Portas </v>
          </cell>
          <cell r="H74" t="str">
            <v>Net work Express Lantech Tecnologia Coml.</v>
          </cell>
          <cell r="I74" t="str">
            <v>Equipamentos de Informática</v>
          </cell>
        </row>
        <row r="75">
          <cell r="B75">
            <v>72</v>
          </cell>
          <cell r="C75">
            <v>36259</v>
          </cell>
          <cell r="D75">
            <v>42997</v>
          </cell>
          <cell r="E75">
            <v>816.54</v>
          </cell>
          <cell r="G75" t="str">
            <v xml:space="preserve"> NO-BREAK NHS COMPACT PLUS 1200VA </v>
          </cell>
          <cell r="H75" t="str">
            <v>TELETEX Computadores e Sistemas Ltda</v>
          </cell>
          <cell r="I75" t="str">
            <v>Equipamentos de Informática</v>
          </cell>
        </row>
        <row r="76">
          <cell r="B76">
            <v>73</v>
          </cell>
          <cell r="C76">
            <v>36259</v>
          </cell>
          <cell r="D76">
            <v>42997</v>
          </cell>
          <cell r="E76">
            <v>451.05</v>
          </cell>
          <cell r="G76" t="str">
            <v xml:space="preserve"> NO-BREAK NHS MINI 600VA </v>
          </cell>
          <cell r="H76" t="str">
            <v>TELETEX Computadores e Sistemas Ltda</v>
          </cell>
          <cell r="I76" t="str">
            <v>Equipamentos de Informática</v>
          </cell>
        </row>
        <row r="77">
          <cell r="B77">
            <v>74</v>
          </cell>
          <cell r="C77">
            <v>36263</v>
          </cell>
          <cell r="D77">
            <v>43132</v>
          </cell>
          <cell r="E77">
            <v>974.34</v>
          </cell>
          <cell r="G77" t="str">
            <v xml:space="preserve"> 64 Mbytes SDRAM 100 mhz DINM ECC </v>
          </cell>
          <cell r="H77" t="str">
            <v>TELETEX Computadores e Sistemas Ltda</v>
          </cell>
          <cell r="I77" t="str">
            <v>Equipamentos de Informática</v>
          </cell>
        </row>
        <row r="78">
          <cell r="B78">
            <v>75</v>
          </cell>
          <cell r="C78">
            <v>36263</v>
          </cell>
          <cell r="D78">
            <v>43133</v>
          </cell>
          <cell r="E78">
            <v>456.5</v>
          </cell>
          <cell r="G78" t="str">
            <v xml:space="preserve"> SPORTSTER US ROBOTICS 56K V90 EXT </v>
          </cell>
          <cell r="H78" t="str">
            <v>TELETEX Computadores e Sistemas Ltda</v>
          </cell>
          <cell r="I78" t="str">
            <v>Equipamentos de Informática</v>
          </cell>
        </row>
        <row r="79">
          <cell r="B79">
            <v>76</v>
          </cell>
          <cell r="C79">
            <v>36263</v>
          </cell>
          <cell r="D79">
            <v>43134</v>
          </cell>
          <cell r="E79">
            <v>304.74</v>
          </cell>
          <cell r="G79" t="str">
            <v xml:space="preserve"> CREATIVE LABS AÇAO AWE64 36X </v>
          </cell>
          <cell r="H79" t="str">
            <v>TELETEX Computadores e Sistemas Ltda</v>
          </cell>
          <cell r="I79" t="str">
            <v>Equipamentos de Informática</v>
          </cell>
        </row>
        <row r="80">
          <cell r="B80">
            <v>77</v>
          </cell>
          <cell r="C80">
            <v>36262</v>
          </cell>
          <cell r="D80">
            <v>43046</v>
          </cell>
          <cell r="E80">
            <v>23232.78</v>
          </cell>
          <cell r="G80" t="str">
            <v xml:space="preserve"> 07 COMPAQ DESKTOP EM 6450 6400N </v>
          </cell>
          <cell r="H80" t="str">
            <v>TELETEX Computadores e Sistemas Ltda</v>
          </cell>
          <cell r="I80" t="str">
            <v>Equipamentos de Informática</v>
          </cell>
        </row>
        <row r="81">
          <cell r="B81">
            <v>78</v>
          </cell>
          <cell r="C81">
            <v>36262</v>
          </cell>
          <cell r="D81">
            <v>43046</v>
          </cell>
          <cell r="E81">
            <v>2527.35</v>
          </cell>
          <cell r="G81" t="str">
            <v xml:space="preserve"> 07 COMPAQ V55 COLOR MONITOR </v>
          </cell>
          <cell r="H81" t="str">
            <v>TELETEX Computadores e Sistemas Ltda</v>
          </cell>
          <cell r="I81" t="str">
            <v>Equipamentos de Informática</v>
          </cell>
        </row>
        <row r="82">
          <cell r="B82">
            <v>79</v>
          </cell>
          <cell r="C82">
            <v>36262</v>
          </cell>
          <cell r="D82">
            <v>43046</v>
          </cell>
          <cell r="E82">
            <v>757.97</v>
          </cell>
          <cell r="G82" t="str">
            <v xml:space="preserve"> 07-32-MBYTES SDRAM 100 MHS DIMM ECC </v>
          </cell>
          <cell r="H82" t="str">
            <v>TELETEX Computadores e Sistemas Ltda</v>
          </cell>
          <cell r="I82" t="str">
            <v>Equipamentos de Informática</v>
          </cell>
        </row>
        <row r="83">
          <cell r="B83">
            <v>80</v>
          </cell>
          <cell r="C83">
            <v>36262</v>
          </cell>
          <cell r="D83">
            <v>43036</v>
          </cell>
          <cell r="E83">
            <v>1710.87</v>
          </cell>
          <cell r="G83" t="str">
            <v xml:space="preserve"> 07 -64-MBYTES SDRAM 100 MHS DIMM ECC </v>
          </cell>
          <cell r="H83" t="str">
            <v>TELETEX Computadores e Sistemas Ltda</v>
          </cell>
          <cell r="I83" t="str">
            <v>Equipamentos de Informática</v>
          </cell>
        </row>
        <row r="84">
          <cell r="B84">
            <v>81</v>
          </cell>
          <cell r="C84">
            <v>36262</v>
          </cell>
          <cell r="D84">
            <v>43046</v>
          </cell>
          <cell r="E84">
            <v>1828.4</v>
          </cell>
          <cell r="G84" t="str">
            <v xml:space="preserve"> 06 CREATIVE LABS AÇAO AWE64 36x </v>
          </cell>
          <cell r="H84" t="str">
            <v>TELETEX Computadores e Sistemas Ltda</v>
          </cell>
          <cell r="I84" t="str">
            <v>Equipamentos de Informática</v>
          </cell>
        </row>
        <row r="85">
          <cell r="B85">
            <v>82</v>
          </cell>
          <cell r="C85">
            <v>36262</v>
          </cell>
          <cell r="D85">
            <v>43046</v>
          </cell>
          <cell r="E85">
            <v>246.51</v>
          </cell>
          <cell r="G85" t="str">
            <v xml:space="preserve"> SPORTSTER US ROBOTICS 56K  EXT </v>
          </cell>
          <cell r="H85" t="str">
            <v>TELETEX Computadores e Sistemas Ltda</v>
          </cell>
          <cell r="I85" t="str">
            <v>Equipamentos de Informática</v>
          </cell>
        </row>
        <row r="86">
          <cell r="B86">
            <v>83</v>
          </cell>
          <cell r="C86">
            <v>36262</v>
          </cell>
          <cell r="D86">
            <v>43051</v>
          </cell>
          <cell r="E86">
            <v>3365.76</v>
          </cell>
          <cell r="G86" t="str">
            <v xml:space="preserve"> 01 IMPRESSORA LEXMARK LASER OPTRA </v>
          </cell>
          <cell r="H86" t="str">
            <v>TELETEX Computadores e Sistemas Ltda</v>
          </cell>
          <cell r="I86" t="str">
            <v>Equipamentos de Informática</v>
          </cell>
        </row>
        <row r="87">
          <cell r="B87">
            <v>84</v>
          </cell>
          <cell r="C87">
            <v>36262</v>
          </cell>
          <cell r="D87">
            <v>43042</v>
          </cell>
          <cell r="E87">
            <v>3865.59</v>
          </cell>
          <cell r="G87" t="str">
            <v xml:space="preserve"> COMPAQ PROLIANI 400 6/350 </v>
          </cell>
          <cell r="H87" t="str">
            <v>TELETEX Computadores e Sistemas Ltda</v>
          </cell>
          <cell r="I87" t="str">
            <v>Equipamentos de Informática</v>
          </cell>
        </row>
        <row r="88">
          <cell r="B88">
            <v>85</v>
          </cell>
          <cell r="C88">
            <v>36262</v>
          </cell>
          <cell r="D88">
            <v>43042</v>
          </cell>
          <cell r="E88">
            <v>361.05</v>
          </cell>
          <cell r="G88" t="str">
            <v xml:space="preserve"> COMPAQ V35 COLOR MONITOR </v>
          </cell>
          <cell r="H88" t="str">
            <v>TELETEX Computadores e Sistemas Ltda</v>
          </cell>
          <cell r="I88" t="str">
            <v>Equipamentos de Informática</v>
          </cell>
        </row>
        <row r="89">
          <cell r="B89">
            <v>86</v>
          </cell>
          <cell r="C89">
            <v>36262</v>
          </cell>
          <cell r="D89">
            <v>43042</v>
          </cell>
          <cell r="E89">
            <v>1386.57</v>
          </cell>
          <cell r="G89" t="str">
            <v xml:space="preserve"> 9,1 GBYTES MON-HP WIDE ULTRA SCSI </v>
          </cell>
          <cell r="H89" t="str">
            <v>TELETEX Computadores e Sistemas Ltda</v>
          </cell>
          <cell r="I89" t="str">
            <v>Equipamentos de Informática</v>
          </cell>
        </row>
        <row r="90">
          <cell r="B90">
            <v>87</v>
          </cell>
          <cell r="C90">
            <v>36262</v>
          </cell>
          <cell r="D90">
            <v>43050</v>
          </cell>
          <cell r="E90">
            <v>1899.06</v>
          </cell>
          <cell r="G90" t="str">
            <v xml:space="preserve"> IMPRESSORA EPSON FX-2180 </v>
          </cell>
          <cell r="H90" t="str">
            <v>TELETEX Computadores e Sistemas Ltda</v>
          </cell>
          <cell r="I90" t="str">
            <v>Equipamentos de Informática</v>
          </cell>
        </row>
        <row r="91">
          <cell r="B91">
            <v>88</v>
          </cell>
          <cell r="C91">
            <v>36262</v>
          </cell>
          <cell r="D91">
            <v>43052</v>
          </cell>
          <cell r="E91">
            <v>493.85</v>
          </cell>
          <cell r="G91" t="str">
            <v xml:space="preserve"> IMPRESSORA HP DESKJET 695C </v>
          </cell>
          <cell r="H91" t="str">
            <v>TELETEX Computadores e Sistemas Ltda</v>
          </cell>
          <cell r="I91" t="str">
            <v>Equipamentos de Informática</v>
          </cell>
        </row>
        <row r="92">
          <cell r="B92">
            <v>89</v>
          </cell>
          <cell r="C92">
            <v>36262</v>
          </cell>
          <cell r="D92">
            <v>43041</v>
          </cell>
          <cell r="E92">
            <v>12265.59</v>
          </cell>
          <cell r="G92" t="str">
            <v xml:space="preserve"> COMPAQ PROLIANI 1600 6/400 </v>
          </cell>
          <cell r="H92" t="str">
            <v>TELETEX Computadores e Sistemas Ltda</v>
          </cell>
          <cell r="I92" t="str">
            <v>Equipamentos de Informática</v>
          </cell>
        </row>
        <row r="93">
          <cell r="B93">
            <v>90</v>
          </cell>
          <cell r="C93">
            <v>36262</v>
          </cell>
          <cell r="D93">
            <v>43041</v>
          </cell>
          <cell r="E93">
            <v>445.33</v>
          </cell>
          <cell r="G93" t="str">
            <v xml:space="preserve"> 64 MBYTES MEMORY MODULE </v>
          </cell>
          <cell r="H93" t="str">
            <v>TELETEX Computadores e Sistemas Ltda</v>
          </cell>
          <cell r="I93" t="str">
            <v>Equipamentos de Informática</v>
          </cell>
        </row>
        <row r="94">
          <cell r="B94">
            <v>91</v>
          </cell>
          <cell r="C94">
            <v>36262</v>
          </cell>
          <cell r="D94">
            <v>43041</v>
          </cell>
          <cell r="E94">
            <v>976.08</v>
          </cell>
          <cell r="G94" t="str">
            <v xml:space="preserve"> 128 MBYTES MEMORY MODULE </v>
          </cell>
          <cell r="H94" t="str">
            <v>TELETEX Computadores e Sistemas Ltda</v>
          </cell>
          <cell r="I94" t="str">
            <v>Equipamentos de Informática</v>
          </cell>
        </row>
        <row r="95">
          <cell r="B95">
            <v>92</v>
          </cell>
          <cell r="C95">
            <v>36262</v>
          </cell>
          <cell r="D95">
            <v>43041</v>
          </cell>
          <cell r="E95">
            <v>1257.42</v>
          </cell>
          <cell r="G95" t="str">
            <v xml:space="preserve"> COMPAQ SMART 2SL ARRAY CONTROLLER </v>
          </cell>
          <cell r="H95" t="str">
            <v>TELETEX Computadores e Sistemas Ltda</v>
          </cell>
          <cell r="I95" t="str">
            <v>Equipamentos de Informática</v>
          </cell>
        </row>
        <row r="96">
          <cell r="B96">
            <v>93</v>
          </cell>
          <cell r="C96">
            <v>36262</v>
          </cell>
          <cell r="D96">
            <v>43041</v>
          </cell>
          <cell r="E96">
            <v>4690.41</v>
          </cell>
          <cell r="G96" t="str">
            <v xml:space="preserve"> 9.1 GBYTES PUGGABLE WIDE ULTRA SCSI-3 </v>
          </cell>
          <cell r="H96" t="str">
            <v>TELETEX Computadores e Sistemas Ltda</v>
          </cell>
          <cell r="I96" t="str">
            <v>Equipamentos de Informática</v>
          </cell>
        </row>
        <row r="97">
          <cell r="B97">
            <v>94</v>
          </cell>
          <cell r="C97">
            <v>36262</v>
          </cell>
          <cell r="D97">
            <v>43041</v>
          </cell>
          <cell r="E97">
            <v>361.05</v>
          </cell>
          <cell r="G97" t="str">
            <v xml:space="preserve"> COMPAQ V-55 COLOR MONITOR </v>
          </cell>
          <cell r="H97" t="str">
            <v>TELETEX Computadores e Sistemas Ltda</v>
          </cell>
          <cell r="I97" t="str">
            <v>Equipamentos de Informática</v>
          </cell>
        </row>
        <row r="98">
          <cell r="B98">
            <v>95</v>
          </cell>
          <cell r="C98">
            <v>36262</v>
          </cell>
          <cell r="D98">
            <v>43041</v>
          </cell>
          <cell r="E98">
            <v>1383.26</v>
          </cell>
          <cell r="G98" t="str">
            <v xml:space="preserve"> DDS-3 DRIVE INT.SEAGATE 12/24 GBYTES </v>
          </cell>
          <cell r="H98" t="str">
            <v>TELETEX Computadores e Sistemas Ltda</v>
          </cell>
          <cell r="I98" t="str">
            <v>Equipamentos de Informática</v>
          </cell>
        </row>
        <row r="99">
          <cell r="B99">
            <v>96</v>
          </cell>
          <cell r="C99">
            <v>36273</v>
          </cell>
          <cell r="D99">
            <v>43060</v>
          </cell>
          <cell r="E99">
            <v>620.01</v>
          </cell>
          <cell r="G99" t="str">
            <v xml:space="preserve"> SCOM LAW MODEM 10/100 + 56 V.90 </v>
          </cell>
          <cell r="H99" t="str">
            <v>TELETEX Computadores e Sistemas Ltda</v>
          </cell>
          <cell r="I99" t="str">
            <v>Equipamentos de Informática</v>
          </cell>
        </row>
        <row r="100">
          <cell r="B100">
            <v>97</v>
          </cell>
          <cell r="C100">
            <v>36371</v>
          </cell>
          <cell r="D100">
            <v>2787</v>
          </cell>
          <cell r="E100">
            <v>373.5</v>
          </cell>
          <cell r="G100" t="str">
            <v xml:space="preserve"> IBM MEMORIA 64 MB </v>
          </cell>
          <cell r="H100" t="str">
            <v>Safesystem Informática Ltda</v>
          </cell>
          <cell r="I100" t="str">
            <v>Equipamentos de Informática</v>
          </cell>
        </row>
        <row r="101">
          <cell r="B101">
            <v>98</v>
          </cell>
          <cell r="C101">
            <v>36371</v>
          </cell>
          <cell r="D101">
            <v>1643</v>
          </cell>
          <cell r="E101">
            <v>1675</v>
          </cell>
          <cell r="G101" t="str">
            <v xml:space="preserve"> COLETOR INNER C/ SOFT + TEMPO </v>
          </cell>
          <cell r="H101" t="str">
            <v>Relovoux Ind. E Com de Relógios Ltda</v>
          </cell>
          <cell r="I101" t="str">
            <v>Equipamentos de Informática</v>
          </cell>
        </row>
        <row r="102">
          <cell r="B102">
            <v>99</v>
          </cell>
          <cell r="C102">
            <v>36403</v>
          </cell>
          <cell r="D102">
            <v>47007</v>
          </cell>
          <cell r="E102">
            <v>5395</v>
          </cell>
          <cell r="G102" t="str">
            <v xml:space="preserve"> COMPAQ ARMADA 1750 </v>
          </cell>
          <cell r="H102" t="str">
            <v>TELETEX Computadores e Sistemas Ltda</v>
          </cell>
          <cell r="I102" t="str">
            <v>Equipamentos de Informática</v>
          </cell>
        </row>
        <row r="103">
          <cell r="B103">
            <v>100</v>
          </cell>
          <cell r="C103">
            <v>36464</v>
          </cell>
          <cell r="D103">
            <v>478</v>
          </cell>
          <cell r="E103">
            <v>543</v>
          </cell>
          <cell r="G103" t="str">
            <v xml:space="preserve"> LEITOR NONUS N-6030+ VIA TECLADO </v>
          </cell>
          <cell r="H103" t="str">
            <v>DYBarras Automação Comercial</v>
          </cell>
          <cell r="I103" t="str">
            <v>Equipamentos de Informática</v>
          </cell>
        </row>
        <row r="104">
          <cell r="B104">
            <v>101</v>
          </cell>
          <cell r="C104">
            <v>36494</v>
          </cell>
          <cell r="D104" t="str">
            <v xml:space="preserve"> 49174 e 75 </v>
          </cell>
          <cell r="E104">
            <v>8198.3799999999992</v>
          </cell>
          <cell r="G104" t="str">
            <v xml:space="preserve"> 02 PC COMPAQ EN 6500 + COLOR MONITOR </v>
          </cell>
          <cell r="H104" t="str">
            <v>TELETEX Computadores e Sistemas Ltda</v>
          </cell>
          <cell r="I104" t="str">
            <v>Equipamentos de Informática</v>
          </cell>
        </row>
        <row r="105">
          <cell r="B105">
            <v>102</v>
          </cell>
          <cell r="C105">
            <v>36521</v>
          </cell>
          <cell r="D105">
            <v>432</v>
          </cell>
          <cell r="E105">
            <v>686.53</v>
          </cell>
          <cell r="G105" t="str">
            <v xml:space="preserve"> PLACA CONVERSORA ST INTERFACE + CABO </v>
          </cell>
          <cell r="H105" t="str">
            <v>Inconnect Serviços de Informática Ltda</v>
          </cell>
          <cell r="I105" t="str">
            <v>Equipamentos de Informática</v>
          </cell>
        </row>
        <row r="106">
          <cell r="B106">
            <v>103</v>
          </cell>
          <cell r="C106">
            <v>36521</v>
          </cell>
          <cell r="D106">
            <v>648</v>
          </cell>
          <cell r="E106">
            <v>1595.63</v>
          </cell>
          <cell r="G106" t="str">
            <v xml:space="preserve"> MATERIAL E SERVIÇOS INSTALAÇÃO REDE </v>
          </cell>
          <cell r="H106" t="str">
            <v>Inconnect Serviços de Informática Ltda</v>
          </cell>
          <cell r="I106" t="str">
            <v>Equipamentos de Informática</v>
          </cell>
        </row>
        <row r="107">
          <cell r="B107">
            <v>104</v>
          </cell>
          <cell r="C107">
            <v>36588</v>
          </cell>
          <cell r="D107">
            <v>52646</v>
          </cell>
          <cell r="E107">
            <v>1082</v>
          </cell>
          <cell r="G107" t="str">
            <v xml:space="preserve"> Impressora Epson FX2180 </v>
          </cell>
          <cell r="H107" t="str">
            <v>TELETEX Computadores e Sistemas Ltda</v>
          </cell>
          <cell r="I107" t="str">
            <v>Equipamentos de Informática</v>
          </cell>
        </row>
        <row r="108">
          <cell r="B108">
            <v>105</v>
          </cell>
          <cell r="C108">
            <v>36627</v>
          </cell>
          <cell r="D108">
            <v>53822</v>
          </cell>
          <cell r="E108">
            <v>4466.62</v>
          </cell>
          <cell r="G108" t="str">
            <v xml:space="preserve"> Comp.DSKPRO EN 6/500 5/4 64 MB </v>
          </cell>
          <cell r="H108" t="str">
            <v>TELETEX Computadores e Sistemas Ltda</v>
          </cell>
          <cell r="I108" t="str">
            <v>Equipamentos de Informática</v>
          </cell>
        </row>
        <row r="109">
          <cell r="B109">
            <v>106</v>
          </cell>
          <cell r="C109">
            <v>36627</v>
          </cell>
          <cell r="D109">
            <v>53823</v>
          </cell>
          <cell r="E109">
            <v>5859</v>
          </cell>
          <cell r="G109" t="str">
            <v xml:space="preserve"> Comp.Armada E500 PII/3664300 W5 </v>
          </cell>
          <cell r="H109" t="str">
            <v>TELETEX Computadores e Sistemas Ltda</v>
          </cell>
          <cell r="I109" t="str">
            <v>Equipamentos de Informática</v>
          </cell>
        </row>
        <row r="110">
          <cell r="B110">
            <v>107</v>
          </cell>
          <cell r="C110">
            <v>36668</v>
          </cell>
          <cell r="D110">
            <v>55622</v>
          </cell>
          <cell r="E110">
            <v>600</v>
          </cell>
          <cell r="G110" t="str">
            <v>Impressora HP Deskjet 840C</v>
          </cell>
          <cell r="H110" t="str">
            <v>TELETEX Computadores e Sistemas Ltda</v>
          </cell>
          <cell r="I110" t="str">
            <v>Equipamentos de Informática</v>
          </cell>
        </row>
        <row r="111">
          <cell r="B111">
            <v>108</v>
          </cell>
          <cell r="C111">
            <v>36690</v>
          </cell>
          <cell r="D111">
            <v>56626</v>
          </cell>
          <cell r="E111">
            <v>2309.5100000000002</v>
          </cell>
          <cell r="G111" t="str">
            <v xml:space="preserve"> Comp.Armada E500 PII/3664300 W6 </v>
          </cell>
          <cell r="H111" t="str">
            <v>TELETEX Computadores e Sistemas Ltda</v>
          </cell>
          <cell r="I111" t="str">
            <v>Equipamentos de Informática</v>
          </cell>
        </row>
        <row r="112">
          <cell r="B112">
            <v>109</v>
          </cell>
          <cell r="C112">
            <v>36691</v>
          </cell>
          <cell r="D112">
            <v>548</v>
          </cell>
          <cell r="E112">
            <v>456.22</v>
          </cell>
          <cell r="G112" t="str">
            <v xml:space="preserve"> Comp Despro LC Série DT </v>
          </cell>
          <cell r="H112" t="str">
            <v>Inconnect Serviços de Informática Ltda</v>
          </cell>
          <cell r="I112" t="str">
            <v>Equipamentos de Informática</v>
          </cell>
        </row>
        <row r="113">
          <cell r="B113">
            <v>110</v>
          </cell>
          <cell r="C113">
            <v>36690</v>
          </cell>
          <cell r="D113">
            <v>56626</v>
          </cell>
          <cell r="E113">
            <v>3730.33</v>
          </cell>
          <cell r="G113" t="str">
            <v xml:space="preserve"> Base Tiara Plantinic para modem </v>
          </cell>
          <cell r="H113" t="str">
            <v>TELETEX Computadores e Sistemas Ltda</v>
          </cell>
          <cell r="I113" t="str">
            <v>Equipamentos de Informática</v>
          </cell>
        </row>
        <row r="114">
          <cell r="B114">
            <v>111</v>
          </cell>
          <cell r="C114">
            <v>36747</v>
          </cell>
          <cell r="D114">
            <v>59259</v>
          </cell>
          <cell r="E114">
            <v>4120</v>
          </cell>
          <cell r="G114" t="str">
            <v xml:space="preserve"> Notebook Compaq Armada V300 </v>
          </cell>
          <cell r="H114" t="str">
            <v>TELETEX Computadores e Sistemas Ltda</v>
          </cell>
          <cell r="I114" t="str">
            <v>Equipamentos de Informática</v>
          </cell>
        </row>
        <row r="115">
          <cell r="B115">
            <v>112</v>
          </cell>
          <cell r="C115">
            <v>36763</v>
          </cell>
          <cell r="D115">
            <v>1699</v>
          </cell>
          <cell r="E115">
            <v>9611.15</v>
          </cell>
          <cell r="G115" t="str">
            <v xml:space="preserve"> Roteadores de Segurança </v>
          </cell>
          <cell r="H115" t="str">
            <v>Grundfos AS</v>
          </cell>
          <cell r="I115" t="str">
            <v>Equipamentos de Informática</v>
          </cell>
        </row>
        <row r="116">
          <cell r="B116">
            <v>113</v>
          </cell>
          <cell r="C116">
            <v>36798</v>
          </cell>
          <cell r="D116">
            <v>61283</v>
          </cell>
          <cell r="E116">
            <v>4634.71</v>
          </cell>
          <cell r="G116" t="str">
            <v>Notebook Compaq Armada V300</v>
          </cell>
          <cell r="H116" t="str">
            <v>TELETEX Computadores e Sistemas Ltda</v>
          </cell>
          <cell r="I116" t="str">
            <v>Equipamentos de Informática</v>
          </cell>
        </row>
        <row r="117">
          <cell r="B117">
            <v>114</v>
          </cell>
          <cell r="C117">
            <v>36997</v>
          </cell>
          <cell r="D117">
            <v>485</v>
          </cell>
          <cell r="E117">
            <v>874</v>
          </cell>
          <cell r="G117" t="str">
            <v>Scanner HP 3400C e Fax Xerex FC 155-S</v>
          </cell>
          <cell r="H117" t="str">
            <v>RFR Informática Ltda</v>
          </cell>
          <cell r="I117" t="str">
            <v>Equipamentos de Informática</v>
          </cell>
        </row>
        <row r="118">
          <cell r="B118">
            <v>115</v>
          </cell>
          <cell r="C118">
            <v>37028</v>
          </cell>
          <cell r="D118">
            <v>69856</v>
          </cell>
          <cell r="E118">
            <v>564.4</v>
          </cell>
          <cell r="G118" t="str">
            <v>HD 12Gb - troca notebook treinamento</v>
          </cell>
          <cell r="H118" t="str">
            <v>Teletex Computadores e Sistemas Ltda</v>
          </cell>
          <cell r="I118" t="str">
            <v>Equipamentos de Informática</v>
          </cell>
        </row>
        <row r="119">
          <cell r="B119">
            <v>116</v>
          </cell>
          <cell r="C119">
            <v>37036</v>
          </cell>
          <cell r="D119">
            <v>250713</v>
          </cell>
          <cell r="E119">
            <v>2795.74</v>
          </cell>
          <cell r="G119" t="str">
            <v>Superstack e cabo SSII Switch Matrix</v>
          </cell>
          <cell r="H119" t="str">
            <v>TD Brasil Ltda</v>
          </cell>
          <cell r="I119" t="str">
            <v>Equipamentos de Informática</v>
          </cell>
        </row>
        <row r="120">
          <cell r="B120">
            <v>117</v>
          </cell>
          <cell r="C120">
            <v>37064</v>
          </cell>
          <cell r="D120">
            <v>508</v>
          </cell>
          <cell r="E120">
            <v>1030</v>
          </cell>
          <cell r="G120" t="str">
            <v>Gravador de CD ROM HP cd Whiter 9100 Series</v>
          </cell>
          <cell r="H120" t="str">
            <v>RFR Informática Ltda</v>
          </cell>
          <cell r="I120" t="str">
            <v>Equipamentos de Informática</v>
          </cell>
        </row>
        <row r="121">
          <cell r="B121">
            <v>118</v>
          </cell>
          <cell r="C121">
            <v>37074</v>
          </cell>
          <cell r="D121">
            <v>37074</v>
          </cell>
          <cell r="E121">
            <v>1291</v>
          </cell>
          <cell r="G121" t="str">
            <v>HD 36GB - para o servidor Notes + MOD</v>
          </cell>
          <cell r="H121" t="str">
            <v>RFR Informática Ltda</v>
          </cell>
          <cell r="I121" t="str">
            <v>Equipamentos de Informática</v>
          </cell>
        </row>
        <row r="122">
          <cell r="B122">
            <v>119</v>
          </cell>
          <cell r="C122">
            <v>37106</v>
          </cell>
          <cell r="D122">
            <v>37106</v>
          </cell>
          <cell r="E122">
            <v>1125</v>
          </cell>
          <cell r="G122" t="str">
            <v>HD 20Gb + Mão de Obra</v>
          </cell>
          <cell r="H122" t="str">
            <v>RFR Informática Ltda</v>
          </cell>
          <cell r="I122" t="str">
            <v>Equipamentos de Informática</v>
          </cell>
        </row>
        <row r="123">
          <cell r="B123">
            <v>120</v>
          </cell>
          <cell r="C123">
            <v>37112</v>
          </cell>
          <cell r="D123">
            <v>37112</v>
          </cell>
          <cell r="E123">
            <v>2314.88</v>
          </cell>
          <cell r="G123" t="str">
            <v>Micro Compaq/cd-rom/caixas de som</v>
          </cell>
          <cell r="H123" t="str">
            <v>Teletex Computadores e Sistemas Ltda</v>
          </cell>
          <cell r="I123" t="str">
            <v>Equipamentos de Informática</v>
          </cell>
        </row>
        <row r="124">
          <cell r="B124">
            <v>121</v>
          </cell>
          <cell r="C124">
            <v>36026</v>
          </cell>
          <cell r="D124">
            <v>255939</v>
          </cell>
          <cell r="E124">
            <v>291.92</v>
          </cell>
          <cell r="G124" t="str">
            <v xml:space="preserve"> Refrigerador compacto 80l br 110 Consul </v>
          </cell>
          <cell r="H124" t="str">
            <v>Fast Shop Comercial Ltda</v>
          </cell>
          <cell r="I124" t="str">
            <v>Móveis e Utensílios</v>
          </cell>
        </row>
        <row r="125">
          <cell r="B125">
            <v>122</v>
          </cell>
          <cell r="C125">
            <v>36018</v>
          </cell>
          <cell r="D125">
            <v>71</v>
          </cell>
          <cell r="E125">
            <v>975</v>
          </cell>
          <cell r="G125" t="str">
            <v xml:space="preserve"> Armário para cozinha </v>
          </cell>
          <cell r="H125" t="str">
            <v>Manoel Pereira do Nascimento - ME</v>
          </cell>
          <cell r="I125" t="str">
            <v>Móveis e Utensílios</v>
          </cell>
        </row>
        <row r="126">
          <cell r="B126">
            <v>123</v>
          </cell>
          <cell r="C126">
            <v>36221</v>
          </cell>
          <cell r="D126">
            <v>3197</v>
          </cell>
          <cell r="E126">
            <v>1619.2</v>
          </cell>
          <cell r="G126" t="str">
            <v xml:space="preserve"> 02 Condic. de Ar marca Consul 12.000Btus/h </v>
          </cell>
          <cell r="H126" t="str">
            <v>Poloserv Distribuidora Mercantil Ltda</v>
          </cell>
          <cell r="I126" t="str">
            <v>Móveis e Utensílios</v>
          </cell>
        </row>
        <row r="127">
          <cell r="B127">
            <v>124</v>
          </cell>
          <cell r="C127">
            <v>36221</v>
          </cell>
          <cell r="D127">
            <v>3197</v>
          </cell>
          <cell r="E127">
            <v>4664</v>
          </cell>
          <cell r="G127" t="str">
            <v xml:space="preserve"> 05 Condic. de Ar marca Consul 15.000Btus/h </v>
          </cell>
          <cell r="H127" t="str">
            <v>Poloserv Distribuidora Mercantil Ltda</v>
          </cell>
          <cell r="I127" t="str">
            <v>Móveis e Utensílios</v>
          </cell>
        </row>
        <row r="128">
          <cell r="B128">
            <v>125</v>
          </cell>
          <cell r="C128">
            <v>36221</v>
          </cell>
          <cell r="D128">
            <v>3197</v>
          </cell>
          <cell r="E128">
            <v>2217.6</v>
          </cell>
          <cell r="G128" t="str">
            <v xml:space="preserve"> 02 Condic. de Ar marca Consul 18.000Btus/h </v>
          </cell>
          <cell r="H128" t="str">
            <v>Poloserv Distribuidora Mercantil Ltda</v>
          </cell>
          <cell r="I128" t="str">
            <v>Móveis e Utensílios</v>
          </cell>
        </row>
        <row r="129">
          <cell r="B129">
            <v>126</v>
          </cell>
          <cell r="C129">
            <v>36221</v>
          </cell>
          <cell r="D129">
            <v>3197</v>
          </cell>
          <cell r="E129">
            <v>6952</v>
          </cell>
          <cell r="G129" t="str">
            <v xml:space="preserve"> 05 Condic. de Ar marca Consul 21.000Btus/h </v>
          </cell>
          <cell r="H129" t="str">
            <v>Poloserv Distribuidora Mercantil Ltda</v>
          </cell>
          <cell r="I129" t="str">
            <v>Móveis e Utensílios</v>
          </cell>
        </row>
        <row r="130">
          <cell r="B130">
            <v>127</v>
          </cell>
          <cell r="C130">
            <v>36221</v>
          </cell>
          <cell r="D130">
            <v>3197</v>
          </cell>
          <cell r="E130">
            <v>5596.8</v>
          </cell>
          <cell r="G130" t="str">
            <v xml:space="preserve"> 01 Condic. de Ar marca Carrier 60.000Btus/h </v>
          </cell>
          <cell r="H130" t="str">
            <v>Poloserv Distribuidora Mercantil Ltda</v>
          </cell>
          <cell r="I130" t="str">
            <v>Móveis e Utensílios</v>
          </cell>
        </row>
        <row r="131">
          <cell r="B131">
            <v>128</v>
          </cell>
          <cell r="C131">
            <v>36242</v>
          </cell>
          <cell r="D131" t="str">
            <v xml:space="preserve"> 271057-9 </v>
          </cell>
          <cell r="E131">
            <v>647.4</v>
          </cell>
          <cell r="G131" t="str">
            <v xml:space="preserve"> TVG HTM 299S 29 POLEGADAS GRADIENTE </v>
          </cell>
          <cell r="H131" t="str">
            <v>Lojas Arapuã Ltda</v>
          </cell>
          <cell r="I131" t="str">
            <v>Móveis e Utensílios</v>
          </cell>
        </row>
        <row r="132">
          <cell r="B132">
            <v>129</v>
          </cell>
          <cell r="C132">
            <v>36242</v>
          </cell>
          <cell r="D132" t="str">
            <v xml:space="preserve"> 271057-9 </v>
          </cell>
          <cell r="E132">
            <v>322.87</v>
          </cell>
          <cell r="G132" t="str">
            <v xml:space="preserve"> VCR HT GSV 870 GRADIENTE </v>
          </cell>
          <cell r="H132" t="str">
            <v>Lojas Arapuã Ltda</v>
          </cell>
          <cell r="I132" t="str">
            <v>Móveis e Utensílios</v>
          </cell>
        </row>
        <row r="133">
          <cell r="B133">
            <v>130</v>
          </cell>
          <cell r="C133">
            <v>36242</v>
          </cell>
          <cell r="D133" t="str">
            <v xml:space="preserve"> 270254-1 </v>
          </cell>
          <cell r="E133">
            <v>447.37</v>
          </cell>
          <cell r="G133" t="str">
            <v xml:space="preserve"> REFRIG 293LL  CONSUL </v>
          </cell>
          <cell r="H133" t="str">
            <v>Lojas Arapuã Ltda</v>
          </cell>
          <cell r="I133" t="str">
            <v>Móveis e Utensílios</v>
          </cell>
        </row>
        <row r="134">
          <cell r="B134">
            <v>131</v>
          </cell>
          <cell r="C134">
            <v>36242</v>
          </cell>
          <cell r="D134">
            <v>15030</v>
          </cell>
          <cell r="E134">
            <v>420</v>
          </cell>
          <cell r="G134" t="str">
            <v xml:space="preserve"> M.O COLOCAÇÃO 14 COND. DE AR </v>
          </cell>
          <cell r="H134" t="str">
            <v>Poloserv Distribuidora Mercantil Ltda</v>
          </cell>
          <cell r="I134" t="str">
            <v>Móveis e Utensílios</v>
          </cell>
        </row>
        <row r="135">
          <cell r="B135">
            <v>132</v>
          </cell>
          <cell r="C135">
            <v>36242</v>
          </cell>
          <cell r="D135">
            <v>15030</v>
          </cell>
          <cell r="E135">
            <v>900</v>
          </cell>
          <cell r="G135" t="str">
            <v xml:space="preserve"> M.O COLOCAÇÃO 01 COND. DE AR </v>
          </cell>
          <cell r="H135" t="str">
            <v>Poloserv Distribuidora Mercantil Ltda</v>
          </cell>
          <cell r="I135" t="str">
            <v>Móveis e Utensílios</v>
          </cell>
        </row>
        <row r="136">
          <cell r="B136">
            <v>133</v>
          </cell>
          <cell r="C136">
            <v>36248</v>
          </cell>
          <cell r="D136">
            <v>30207</v>
          </cell>
          <cell r="E136">
            <v>801</v>
          </cell>
          <cell r="G136" t="str">
            <v xml:space="preserve"> MAQ CAFÉ BAR 500 S/B  </v>
          </cell>
          <cell r="H136" t="str">
            <v>Autômatos Industrial Ltda</v>
          </cell>
          <cell r="I136" t="str">
            <v>Móveis e Utensílios</v>
          </cell>
        </row>
        <row r="137">
          <cell r="B137">
            <v>134</v>
          </cell>
          <cell r="C137">
            <v>36251</v>
          </cell>
          <cell r="D137">
            <v>5105</v>
          </cell>
          <cell r="E137">
            <v>610.04999999999995</v>
          </cell>
          <cell r="G137" t="str">
            <v xml:space="preserve"> RETROPROJETOR 3M MOD 1710 </v>
          </cell>
          <cell r="H137" t="str">
            <v>Linhares Vídeo e Foto Visuais Ltda</v>
          </cell>
          <cell r="I137" t="str">
            <v>Móveis e Utensílios</v>
          </cell>
        </row>
        <row r="138">
          <cell r="B138">
            <v>135</v>
          </cell>
          <cell r="C138">
            <v>36251</v>
          </cell>
          <cell r="D138">
            <v>5105</v>
          </cell>
          <cell r="E138">
            <v>207.5</v>
          </cell>
          <cell r="G138" t="str">
            <v xml:space="preserve"> TALA DE PROJEÇÃO VISOGRAF </v>
          </cell>
          <cell r="H138" t="str">
            <v>Linhares Vídeo e Foto Visuais Ltda</v>
          </cell>
          <cell r="I138" t="str">
            <v>Móveis e Utensílios</v>
          </cell>
        </row>
        <row r="139">
          <cell r="B139">
            <v>136</v>
          </cell>
          <cell r="C139">
            <v>36251</v>
          </cell>
          <cell r="D139">
            <v>5105</v>
          </cell>
          <cell r="E139">
            <v>70</v>
          </cell>
          <cell r="G139" t="str">
            <v xml:space="preserve"> LAMPADAS 82 x 360W PHILIPS </v>
          </cell>
          <cell r="H139" t="str">
            <v>Linhares Vídeo e Foto Visuais Ltda</v>
          </cell>
          <cell r="I139" t="str">
            <v>Móveis e Utensílios</v>
          </cell>
        </row>
        <row r="140">
          <cell r="B140">
            <v>137</v>
          </cell>
          <cell r="C140">
            <v>36277</v>
          </cell>
          <cell r="D140" t="str">
            <v xml:space="preserve">  89 a 97 </v>
          </cell>
          <cell r="E140">
            <v>3331.05</v>
          </cell>
          <cell r="G140" t="str">
            <v xml:space="preserve"> Estação trabalho 180x80 </v>
          </cell>
          <cell r="H140" t="str">
            <v>GBJ</v>
          </cell>
          <cell r="I140" t="str">
            <v>Móveis e Utensílios</v>
          </cell>
        </row>
        <row r="141">
          <cell r="B141">
            <v>138</v>
          </cell>
          <cell r="C141">
            <v>36277</v>
          </cell>
          <cell r="D141" t="str">
            <v xml:space="preserve">  89 a 97 </v>
          </cell>
          <cell r="E141">
            <v>12087.65</v>
          </cell>
          <cell r="G141" t="str">
            <v xml:space="preserve"> Estação trabalho serie 1500 </v>
          </cell>
          <cell r="H141" t="str">
            <v>GBJ</v>
          </cell>
          <cell r="I141" t="str">
            <v>Móveis e Utensílios</v>
          </cell>
        </row>
        <row r="142">
          <cell r="B142">
            <v>139</v>
          </cell>
          <cell r="C142">
            <v>36277</v>
          </cell>
          <cell r="D142" t="str">
            <v xml:space="preserve">  89 a 97 </v>
          </cell>
          <cell r="E142">
            <v>581.80999999999995</v>
          </cell>
          <cell r="G142" t="str">
            <v xml:space="preserve"> Estação trabalho 130x110 c/ sist.cabeamento </v>
          </cell>
          <cell r="H142" t="str">
            <v>GBJ</v>
          </cell>
          <cell r="I142" t="str">
            <v>Móveis e Utensílios</v>
          </cell>
        </row>
        <row r="143">
          <cell r="B143">
            <v>140</v>
          </cell>
          <cell r="C143">
            <v>36277</v>
          </cell>
          <cell r="D143" t="str">
            <v xml:space="preserve">  89 a 97 </v>
          </cell>
          <cell r="E143">
            <v>827.37</v>
          </cell>
          <cell r="G143" t="str">
            <v xml:space="preserve"> Mesa conferência s.1500/200 </v>
          </cell>
          <cell r="H143" t="str">
            <v>GBJ</v>
          </cell>
          <cell r="I143" t="str">
            <v>Móveis e Utensílios</v>
          </cell>
        </row>
        <row r="144">
          <cell r="B144">
            <v>141</v>
          </cell>
          <cell r="C144">
            <v>36277</v>
          </cell>
          <cell r="D144" t="str">
            <v xml:space="preserve">  89 a 97 </v>
          </cell>
          <cell r="E144">
            <v>1839.19</v>
          </cell>
          <cell r="G144" t="str">
            <v xml:space="preserve"> Arq pasta suspensa 80x80  60d </v>
          </cell>
          <cell r="H144" t="str">
            <v>GBJ</v>
          </cell>
          <cell r="I144" t="str">
            <v>Móveis e Utensílios</v>
          </cell>
        </row>
        <row r="145">
          <cell r="B145">
            <v>142</v>
          </cell>
          <cell r="C145">
            <v>36277</v>
          </cell>
          <cell r="D145" t="str">
            <v xml:space="preserve">  89 a 97 </v>
          </cell>
          <cell r="E145">
            <v>4837.1499999999996</v>
          </cell>
          <cell r="G145" t="str">
            <v xml:space="preserve">  Armário tam 80,5x80x45 </v>
          </cell>
          <cell r="H145" t="str">
            <v>GBJ</v>
          </cell>
          <cell r="I145" t="str">
            <v>Móveis e Utensílios</v>
          </cell>
        </row>
        <row r="146">
          <cell r="B146">
            <v>143</v>
          </cell>
          <cell r="C146">
            <v>36277</v>
          </cell>
          <cell r="D146" t="str">
            <v xml:space="preserve">  89 a 97 </v>
          </cell>
          <cell r="E146">
            <v>42353.69</v>
          </cell>
          <cell r="G146" t="str">
            <v xml:space="preserve">  Armário tam 80,5x80x45 </v>
          </cell>
          <cell r="H146" t="str">
            <v>GBJ</v>
          </cell>
          <cell r="I146" t="str">
            <v>Móveis e Utensílios</v>
          </cell>
        </row>
        <row r="147">
          <cell r="B147">
            <v>144</v>
          </cell>
          <cell r="C147">
            <v>36277</v>
          </cell>
          <cell r="D147" t="str">
            <v xml:space="preserve">  89 a 97 </v>
          </cell>
          <cell r="E147">
            <v>2874.64</v>
          </cell>
          <cell r="G147" t="str">
            <v xml:space="preserve">  Balcão 80,5x80x45 </v>
          </cell>
          <cell r="H147" t="str">
            <v>GBJ</v>
          </cell>
          <cell r="I147" t="str">
            <v>Móveis e Utensílios</v>
          </cell>
        </row>
        <row r="148">
          <cell r="B148">
            <v>145</v>
          </cell>
          <cell r="C148">
            <v>36277</v>
          </cell>
          <cell r="D148" t="str">
            <v xml:space="preserve">  89 a 97 </v>
          </cell>
          <cell r="E148">
            <v>4676.67</v>
          </cell>
          <cell r="G148" t="str">
            <v xml:space="preserve">  Painel 149 cm 9comb c/ escriv </v>
          </cell>
          <cell r="H148" t="str">
            <v>GBJ</v>
          </cell>
          <cell r="I148" t="str">
            <v>Móveis e Utensílios</v>
          </cell>
        </row>
        <row r="149">
          <cell r="B149">
            <v>146</v>
          </cell>
          <cell r="C149">
            <v>36277</v>
          </cell>
          <cell r="D149" t="str">
            <v xml:space="preserve">  89 a 97 </v>
          </cell>
          <cell r="E149">
            <v>274.76</v>
          </cell>
          <cell r="G149" t="str">
            <v xml:space="preserve">  Mesa Reunião 80x80 </v>
          </cell>
          <cell r="H149" t="str">
            <v>GBJ</v>
          </cell>
          <cell r="I149" t="str">
            <v>Móveis e Utensílios</v>
          </cell>
        </row>
        <row r="150">
          <cell r="B150">
            <v>147</v>
          </cell>
          <cell r="C150">
            <v>36277</v>
          </cell>
          <cell r="D150" t="str">
            <v xml:space="preserve">  89 a 97 </v>
          </cell>
          <cell r="E150">
            <v>612.02</v>
          </cell>
          <cell r="G150" t="str">
            <v xml:space="preserve">  Painel Horizontal  80x45 </v>
          </cell>
          <cell r="H150" t="str">
            <v>GBJ</v>
          </cell>
          <cell r="I150" t="str">
            <v>Móveis e Utensílios</v>
          </cell>
        </row>
        <row r="151">
          <cell r="B151">
            <v>148</v>
          </cell>
          <cell r="C151">
            <v>36277</v>
          </cell>
          <cell r="D151" t="str">
            <v xml:space="preserve">  89 a 97 </v>
          </cell>
          <cell r="E151">
            <v>98.65</v>
          </cell>
          <cell r="G151" t="str">
            <v xml:space="preserve">  Susp p/ suporte Painel p/ mesa </v>
          </cell>
          <cell r="H151" t="str">
            <v>GBJ</v>
          </cell>
          <cell r="I151" t="str">
            <v>Móveis e Utensílios</v>
          </cell>
        </row>
        <row r="152">
          <cell r="B152">
            <v>149</v>
          </cell>
          <cell r="C152">
            <v>36277</v>
          </cell>
          <cell r="D152" t="str">
            <v xml:space="preserve">  89 a 97 </v>
          </cell>
          <cell r="E152">
            <v>6399.16</v>
          </cell>
          <cell r="G152" t="str">
            <v xml:space="preserve"> Conexao do painel 80x90 </v>
          </cell>
          <cell r="H152" t="str">
            <v>GBJ</v>
          </cell>
          <cell r="I152" t="str">
            <v>Móveis e Utensílios</v>
          </cell>
        </row>
        <row r="153">
          <cell r="B153">
            <v>150</v>
          </cell>
          <cell r="C153">
            <v>36277</v>
          </cell>
          <cell r="D153" t="str">
            <v xml:space="preserve">  89 a 97 </v>
          </cell>
          <cell r="E153">
            <v>21197.16</v>
          </cell>
          <cell r="G153" t="str">
            <v xml:space="preserve"> Suporte p/ escrivaninha c/ ajuste  mecânico </v>
          </cell>
          <cell r="H153" t="str">
            <v>GBJ</v>
          </cell>
          <cell r="I153" t="str">
            <v>Móveis e Utensílios</v>
          </cell>
        </row>
        <row r="154">
          <cell r="B154">
            <v>151</v>
          </cell>
          <cell r="C154">
            <v>36277</v>
          </cell>
          <cell r="D154" t="str">
            <v xml:space="preserve">  89 a 97 </v>
          </cell>
          <cell r="E154">
            <v>1194.18</v>
          </cell>
          <cell r="G154" t="str">
            <v xml:space="preserve"> Suporte p/ escriv c/ ajuste mecânico 130x110 </v>
          </cell>
          <cell r="H154" t="str">
            <v>GBJ</v>
          </cell>
          <cell r="I154" t="str">
            <v>Móveis e Utensílios</v>
          </cell>
        </row>
        <row r="155">
          <cell r="B155">
            <v>152</v>
          </cell>
          <cell r="C155">
            <v>36277</v>
          </cell>
          <cell r="D155" t="str">
            <v xml:space="preserve">  89 a 97 </v>
          </cell>
          <cell r="E155">
            <v>185.83</v>
          </cell>
          <cell r="G155" t="str">
            <v xml:space="preserve"> Painel 117,0 cm </v>
          </cell>
          <cell r="H155" t="str">
            <v>GBJ</v>
          </cell>
          <cell r="I155" t="str">
            <v>Móveis e Utensílios</v>
          </cell>
        </row>
        <row r="156">
          <cell r="B156">
            <v>153</v>
          </cell>
          <cell r="C156">
            <v>36277</v>
          </cell>
          <cell r="D156" t="str">
            <v xml:space="preserve">  89 a 97 </v>
          </cell>
          <cell r="E156">
            <v>511.99</v>
          </cell>
          <cell r="G156" t="str">
            <v xml:space="preserve"> Mesa para computador 100x60 </v>
          </cell>
          <cell r="H156" t="str">
            <v>GBJ</v>
          </cell>
          <cell r="I156" t="str">
            <v>Móveis e Utensílios</v>
          </cell>
        </row>
        <row r="157">
          <cell r="B157">
            <v>154</v>
          </cell>
          <cell r="C157">
            <v>36277</v>
          </cell>
          <cell r="D157" t="str">
            <v xml:space="preserve">  89 a 97 </v>
          </cell>
          <cell r="E157">
            <v>1513.04</v>
          </cell>
          <cell r="G157" t="str">
            <v xml:space="preserve"> Armação p/ perna esquerda c/ reg altura </v>
          </cell>
          <cell r="H157" t="str">
            <v>GBJ</v>
          </cell>
          <cell r="I157" t="str">
            <v>Móveis e Utensílios</v>
          </cell>
        </row>
        <row r="158">
          <cell r="B158">
            <v>155</v>
          </cell>
          <cell r="C158">
            <v>36277</v>
          </cell>
          <cell r="D158" t="str">
            <v xml:space="preserve">  89 a 97 </v>
          </cell>
          <cell r="E158">
            <v>661</v>
          </cell>
          <cell r="G158" t="str">
            <v xml:space="preserve"> Armação p/ mesa de conferencia </v>
          </cell>
          <cell r="H158" t="str">
            <v>GBJ</v>
          </cell>
          <cell r="I158" t="str">
            <v>Móveis e Utensílios</v>
          </cell>
        </row>
        <row r="159">
          <cell r="B159">
            <v>156</v>
          </cell>
          <cell r="C159">
            <v>36277</v>
          </cell>
          <cell r="D159" t="str">
            <v xml:space="preserve">  89 a 97 </v>
          </cell>
          <cell r="E159">
            <v>1886.79</v>
          </cell>
          <cell r="G159" t="str">
            <v xml:space="preserve"> Armação  p/ mesa  </v>
          </cell>
          <cell r="H159" t="str">
            <v>GBJ</v>
          </cell>
          <cell r="I159" t="str">
            <v>Móveis e Utensílios</v>
          </cell>
        </row>
        <row r="160">
          <cell r="B160">
            <v>157</v>
          </cell>
          <cell r="C160">
            <v>36277</v>
          </cell>
          <cell r="D160" t="str">
            <v xml:space="preserve">  89 a 97 </v>
          </cell>
          <cell r="E160">
            <v>1513.04</v>
          </cell>
          <cell r="G160" t="str">
            <v xml:space="preserve"> Armação c/ regul p/ perna direita </v>
          </cell>
          <cell r="H160" t="str">
            <v>GBJ</v>
          </cell>
          <cell r="I160" t="str">
            <v>Móveis e Utensílios</v>
          </cell>
        </row>
        <row r="161">
          <cell r="B161">
            <v>158</v>
          </cell>
          <cell r="C161">
            <v>36277</v>
          </cell>
          <cell r="D161" t="str">
            <v xml:space="preserve">  89 a 97 </v>
          </cell>
          <cell r="E161">
            <v>1513.04</v>
          </cell>
          <cell r="G161" t="str">
            <v xml:space="preserve"> armação c/ regul. p/ perna direita dupla pratel </v>
          </cell>
          <cell r="H161" t="str">
            <v>GBJ</v>
          </cell>
          <cell r="I161" t="str">
            <v>Móveis e Utensílios</v>
          </cell>
        </row>
        <row r="162">
          <cell r="B162">
            <v>159</v>
          </cell>
          <cell r="C162">
            <v>36277</v>
          </cell>
          <cell r="D162" t="str">
            <v xml:space="preserve">  89 a 97 </v>
          </cell>
          <cell r="E162">
            <v>1396.33</v>
          </cell>
          <cell r="G162" t="str">
            <v xml:space="preserve"> Armação extremidade  direita da mesa </v>
          </cell>
          <cell r="H162" t="str">
            <v>GBJ</v>
          </cell>
          <cell r="I162" t="str">
            <v>Móveis e Utensílios</v>
          </cell>
        </row>
        <row r="163">
          <cell r="B163">
            <v>160</v>
          </cell>
          <cell r="C163">
            <v>36277</v>
          </cell>
          <cell r="D163" t="str">
            <v xml:space="preserve">  89 a 97 </v>
          </cell>
          <cell r="E163">
            <v>19587.37</v>
          </cell>
          <cell r="G163" t="str">
            <v xml:space="preserve"> Modelo kontorstol basisline 1300 </v>
          </cell>
          <cell r="H163" t="str">
            <v>GBJ</v>
          </cell>
          <cell r="I163" t="str">
            <v>Móveis e Utensílios</v>
          </cell>
        </row>
        <row r="164">
          <cell r="B164">
            <v>161</v>
          </cell>
          <cell r="C164">
            <v>36277</v>
          </cell>
          <cell r="D164" t="str">
            <v xml:space="preserve">  89 a 97 </v>
          </cell>
          <cell r="E164">
            <v>95.52</v>
          </cell>
          <cell r="G164" t="str">
            <v xml:space="preserve"> Suporte p/ escrivaninha </v>
          </cell>
          <cell r="H164" t="str">
            <v>GBJ</v>
          </cell>
          <cell r="I164" t="str">
            <v>Móveis e Utensílios</v>
          </cell>
        </row>
        <row r="165">
          <cell r="B165">
            <v>162</v>
          </cell>
          <cell r="C165">
            <v>36277</v>
          </cell>
          <cell r="D165" t="str">
            <v xml:space="preserve">  89 a 97 </v>
          </cell>
          <cell r="E165">
            <v>1141.73</v>
          </cell>
          <cell r="G165" t="str">
            <v xml:space="preserve"> Armação ext A4  469MM </v>
          </cell>
          <cell r="H165" t="str">
            <v>GBJ</v>
          </cell>
          <cell r="I165" t="str">
            <v>Móveis e Utensílios</v>
          </cell>
        </row>
        <row r="166">
          <cell r="B166">
            <v>163</v>
          </cell>
          <cell r="C166">
            <v>36277</v>
          </cell>
          <cell r="D166" t="str">
            <v xml:space="preserve">  89 a 97 </v>
          </cell>
          <cell r="E166">
            <v>286.57</v>
          </cell>
          <cell r="G166" t="str">
            <v xml:space="preserve"> Suporte mesa datilografia </v>
          </cell>
          <cell r="H166" t="str">
            <v>GBJ</v>
          </cell>
          <cell r="I166" t="str">
            <v>Móveis e Utensílios</v>
          </cell>
        </row>
        <row r="167">
          <cell r="B167">
            <v>164</v>
          </cell>
          <cell r="C167">
            <v>36277</v>
          </cell>
          <cell r="D167" t="str">
            <v xml:space="preserve">  89 a 97 </v>
          </cell>
          <cell r="E167">
            <v>513.73</v>
          </cell>
          <cell r="G167" t="str">
            <v xml:space="preserve"> Escrivaninha para treinamento </v>
          </cell>
          <cell r="H167" t="str">
            <v>GBJ</v>
          </cell>
          <cell r="I167" t="str">
            <v>Móveis e Utensílios</v>
          </cell>
        </row>
        <row r="168">
          <cell r="B168">
            <v>165</v>
          </cell>
          <cell r="C168">
            <v>36277</v>
          </cell>
          <cell r="D168" t="str">
            <v xml:space="preserve">  89 a 97 </v>
          </cell>
          <cell r="E168">
            <v>4365.3999999999996</v>
          </cell>
          <cell r="G168" t="str">
            <v xml:space="preserve"> Cadeira p/ treinamento </v>
          </cell>
          <cell r="H168" t="str">
            <v>GBJ</v>
          </cell>
          <cell r="I168" t="str">
            <v>Móveis e Utensílios</v>
          </cell>
        </row>
        <row r="169">
          <cell r="B169">
            <v>166</v>
          </cell>
          <cell r="C169">
            <v>36277</v>
          </cell>
          <cell r="D169" t="str">
            <v xml:space="preserve">  89 a 97 </v>
          </cell>
          <cell r="E169">
            <v>2385.5700000000002</v>
          </cell>
          <cell r="G169" t="str">
            <v xml:space="preserve"> Cadeira p/ treinamento </v>
          </cell>
          <cell r="H169" t="str">
            <v>GBJ</v>
          </cell>
          <cell r="I169" t="str">
            <v>Móveis e Utensílios</v>
          </cell>
        </row>
        <row r="170">
          <cell r="B170">
            <v>167</v>
          </cell>
          <cell r="C170">
            <v>36278</v>
          </cell>
          <cell r="D170" t="str">
            <v xml:space="preserve"> 98 a 103 </v>
          </cell>
          <cell r="E170">
            <v>908.16</v>
          </cell>
          <cell r="G170" t="str">
            <v xml:space="preserve"> Mesa Giratória </v>
          </cell>
          <cell r="H170" t="str">
            <v>GBJ</v>
          </cell>
          <cell r="I170" t="str">
            <v>Móveis e Utensílios</v>
          </cell>
        </row>
        <row r="171">
          <cell r="B171">
            <v>168</v>
          </cell>
          <cell r="C171">
            <v>36278</v>
          </cell>
          <cell r="D171" t="str">
            <v xml:space="preserve"> 98 a 103 </v>
          </cell>
          <cell r="E171">
            <v>29061.14</v>
          </cell>
          <cell r="G171" t="str">
            <v xml:space="preserve"> Bancada de Trabalho </v>
          </cell>
          <cell r="H171" t="str">
            <v>GBJ</v>
          </cell>
          <cell r="I171" t="str">
            <v>Móveis e Utensílios</v>
          </cell>
        </row>
        <row r="172">
          <cell r="B172">
            <v>169</v>
          </cell>
          <cell r="C172">
            <v>36278</v>
          </cell>
          <cell r="D172" t="str">
            <v xml:space="preserve"> 98 a 103 </v>
          </cell>
          <cell r="E172">
            <v>1362.25</v>
          </cell>
          <cell r="G172" t="str">
            <v xml:space="preserve"> Mesa para embalagens </v>
          </cell>
          <cell r="H172" t="str">
            <v>GBJ</v>
          </cell>
          <cell r="I172" t="str">
            <v>Móveis e Utensílios</v>
          </cell>
        </row>
        <row r="173">
          <cell r="B173">
            <v>170</v>
          </cell>
          <cell r="C173">
            <v>36278</v>
          </cell>
          <cell r="D173" t="str">
            <v xml:space="preserve"> 98 a 103 </v>
          </cell>
          <cell r="E173">
            <v>4243.33</v>
          </cell>
          <cell r="G173" t="str">
            <v xml:space="preserve"> Prateleira para pallets </v>
          </cell>
          <cell r="H173" t="str">
            <v>GBJ</v>
          </cell>
          <cell r="I173" t="str">
            <v>Móveis e Utensílios</v>
          </cell>
        </row>
        <row r="174">
          <cell r="B174">
            <v>171</v>
          </cell>
          <cell r="C174">
            <v>36278</v>
          </cell>
          <cell r="D174">
            <v>73</v>
          </cell>
          <cell r="E174">
            <v>8325.99</v>
          </cell>
          <cell r="G174" t="str">
            <v xml:space="preserve"> Bomba Centrifuga 2000 </v>
          </cell>
          <cell r="H174" t="str">
            <v>GBJ</v>
          </cell>
          <cell r="I174" t="str">
            <v>Móveis e Utensílios</v>
          </cell>
        </row>
        <row r="175">
          <cell r="B175">
            <v>172</v>
          </cell>
          <cell r="C175">
            <v>36278</v>
          </cell>
          <cell r="D175" t="str">
            <v xml:space="preserve"> 112/113 </v>
          </cell>
          <cell r="E175">
            <v>4398.0600000000004</v>
          </cell>
          <cell r="G175" t="str">
            <v xml:space="preserve"> Estante para Cabos </v>
          </cell>
          <cell r="H175" t="str">
            <v>GBJ</v>
          </cell>
          <cell r="I175" t="str">
            <v>Móveis e Utensílios</v>
          </cell>
        </row>
        <row r="176">
          <cell r="B176">
            <v>173</v>
          </cell>
          <cell r="C176">
            <v>36278</v>
          </cell>
          <cell r="D176" t="str">
            <v xml:space="preserve"> 112/113 </v>
          </cell>
          <cell r="E176">
            <v>4048.82</v>
          </cell>
          <cell r="G176" t="str">
            <v xml:space="preserve"> Estante para Eixos </v>
          </cell>
          <cell r="H176" t="str">
            <v>GBJ</v>
          </cell>
          <cell r="I176" t="str">
            <v>Móveis e Utensílios</v>
          </cell>
        </row>
        <row r="177">
          <cell r="B177">
            <v>174</v>
          </cell>
          <cell r="C177">
            <v>36278</v>
          </cell>
          <cell r="D177" t="str">
            <v xml:space="preserve"> 112/113 </v>
          </cell>
          <cell r="E177">
            <v>10177.780000000001</v>
          </cell>
          <cell r="G177" t="str">
            <v xml:space="preserve"> Estante de 40mm p/componentes </v>
          </cell>
          <cell r="H177" t="str">
            <v>GBJ</v>
          </cell>
          <cell r="I177" t="str">
            <v>Móveis e Utensílios</v>
          </cell>
        </row>
        <row r="178">
          <cell r="B178">
            <v>175</v>
          </cell>
          <cell r="C178">
            <v>36278</v>
          </cell>
          <cell r="D178" t="str">
            <v xml:space="preserve"> 112/113 </v>
          </cell>
          <cell r="E178">
            <v>4695.16</v>
          </cell>
          <cell r="G178" t="str">
            <v xml:space="preserve"> Estante p/ Pallets </v>
          </cell>
          <cell r="H178" t="str">
            <v>GBJ</v>
          </cell>
          <cell r="I178" t="str">
            <v>Móveis e Utensílios</v>
          </cell>
        </row>
        <row r="179">
          <cell r="B179">
            <v>176</v>
          </cell>
          <cell r="C179">
            <v>36278</v>
          </cell>
          <cell r="D179" t="str">
            <v xml:space="preserve"> 112/113 </v>
          </cell>
          <cell r="E179">
            <v>10161.69</v>
          </cell>
          <cell r="G179" t="str">
            <v xml:space="preserve"> Caixas Plásticas p/ estoque </v>
          </cell>
          <cell r="H179" t="str">
            <v>GBJ</v>
          </cell>
          <cell r="I179" t="str">
            <v>Móveis e Utensílios</v>
          </cell>
        </row>
        <row r="180">
          <cell r="B180">
            <v>177</v>
          </cell>
          <cell r="C180">
            <v>36278</v>
          </cell>
          <cell r="D180" t="str">
            <v xml:space="preserve"> 112/113 </v>
          </cell>
          <cell r="E180">
            <v>787.08</v>
          </cell>
          <cell r="G180" t="str">
            <v xml:space="preserve"> Caixas Plásticas </v>
          </cell>
          <cell r="H180" t="str">
            <v>GBJ</v>
          </cell>
          <cell r="I180" t="str">
            <v>Móveis e Utensílios</v>
          </cell>
        </row>
        <row r="181">
          <cell r="B181">
            <v>178</v>
          </cell>
          <cell r="C181">
            <v>36278</v>
          </cell>
          <cell r="D181">
            <v>116</v>
          </cell>
          <cell r="E181">
            <v>19098.150000000001</v>
          </cell>
          <cell r="G181" t="str">
            <v xml:space="preserve"> Estante p/ Pallets </v>
          </cell>
          <cell r="H181" t="str">
            <v>GBJ</v>
          </cell>
          <cell r="I181" t="str">
            <v>Móveis e Utensílios</v>
          </cell>
        </row>
        <row r="182">
          <cell r="B182">
            <v>179</v>
          </cell>
          <cell r="C182">
            <v>36278</v>
          </cell>
          <cell r="D182">
            <v>116</v>
          </cell>
          <cell r="E182">
            <v>623.12</v>
          </cell>
          <cell r="G182" t="str">
            <v xml:space="preserve"> Estante p/ Cabos </v>
          </cell>
          <cell r="H182" t="str">
            <v>GBJ</v>
          </cell>
          <cell r="I182" t="str">
            <v>Móveis e Utensílios</v>
          </cell>
        </row>
        <row r="183">
          <cell r="B183">
            <v>180</v>
          </cell>
          <cell r="C183">
            <v>36278</v>
          </cell>
          <cell r="D183">
            <v>116</v>
          </cell>
          <cell r="E183">
            <v>14872.09</v>
          </cell>
          <cell r="G183" t="str">
            <v xml:space="preserve"> Estante p/ Barras de Ferro </v>
          </cell>
          <cell r="H183" t="str">
            <v>GBJ</v>
          </cell>
          <cell r="I183" t="str">
            <v>Móveis e Utensílios</v>
          </cell>
        </row>
        <row r="184">
          <cell r="B184">
            <v>181</v>
          </cell>
          <cell r="C184">
            <v>36278</v>
          </cell>
          <cell r="D184">
            <v>81</v>
          </cell>
          <cell r="E184">
            <v>1245.77</v>
          </cell>
          <cell r="G184" t="str">
            <v xml:space="preserve"> Motor c/ corte diag insusc de uso AP35 </v>
          </cell>
          <cell r="H184" t="str">
            <v>GBJ</v>
          </cell>
          <cell r="I184" t="str">
            <v>Móveis e Utensílios</v>
          </cell>
        </row>
        <row r="185">
          <cell r="B185">
            <v>182</v>
          </cell>
          <cell r="C185">
            <v>36278</v>
          </cell>
          <cell r="D185">
            <v>81</v>
          </cell>
          <cell r="E185">
            <v>1730.3</v>
          </cell>
          <cell r="G185" t="str">
            <v xml:space="preserve"> Motor c/ corte diag insusc de uso SP4 </v>
          </cell>
          <cell r="H185" t="str">
            <v>GBJ</v>
          </cell>
          <cell r="I185" t="str">
            <v>Móveis e Utensílios</v>
          </cell>
        </row>
        <row r="186">
          <cell r="B186">
            <v>183</v>
          </cell>
          <cell r="C186">
            <v>36277</v>
          </cell>
          <cell r="D186" t="str">
            <v xml:space="preserve"> 083/085/086/087 </v>
          </cell>
          <cell r="E186">
            <v>1918.03</v>
          </cell>
          <cell r="G186" t="str">
            <v xml:space="preserve"> Expositor metal p/Bombas e cat 250x50 </v>
          </cell>
          <cell r="H186" t="str">
            <v>GBJ</v>
          </cell>
          <cell r="I186" t="str">
            <v>Móveis e Utensílios</v>
          </cell>
        </row>
        <row r="187">
          <cell r="B187">
            <v>184</v>
          </cell>
          <cell r="C187">
            <v>36277</v>
          </cell>
          <cell r="D187" t="str">
            <v xml:space="preserve"> 064 a 072 </v>
          </cell>
          <cell r="E187">
            <v>793.55</v>
          </cell>
          <cell r="G187" t="str">
            <v xml:space="preserve"> Bomba Cent c/corte transv p/exposição </v>
          </cell>
          <cell r="H187" t="str">
            <v>GBJ</v>
          </cell>
          <cell r="I187" t="str">
            <v>Móveis e Utensílios</v>
          </cell>
        </row>
        <row r="188">
          <cell r="B188">
            <v>185</v>
          </cell>
          <cell r="C188">
            <v>36277</v>
          </cell>
          <cell r="D188" t="str">
            <v xml:space="preserve"> 064 a 072 </v>
          </cell>
          <cell r="E188">
            <v>793.55</v>
          </cell>
          <cell r="G188" t="str">
            <v xml:space="preserve"> Bomba Cent c/corte transv p/exposição </v>
          </cell>
          <cell r="H188" t="str">
            <v>GBJ</v>
          </cell>
          <cell r="I188" t="str">
            <v>Móveis e Utensílios</v>
          </cell>
        </row>
        <row r="189">
          <cell r="B189">
            <v>186</v>
          </cell>
          <cell r="C189">
            <v>36277</v>
          </cell>
          <cell r="D189" t="str">
            <v xml:space="preserve"> 064 a 072 </v>
          </cell>
          <cell r="E189">
            <v>1537.59</v>
          </cell>
          <cell r="G189" t="str">
            <v xml:space="preserve"> Bomba Cent c/corte transv p/exposição </v>
          </cell>
          <cell r="H189" t="str">
            <v>GBJ</v>
          </cell>
          <cell r="I189" t="str">
            <v>Móveis e Utensílios</v>
          </cell>
        </row>
        <row r="190">
          <cell r="B190">
            <v>187</v>
          </cell>
          <cell r="C190">
            <v>36277</v>
          </cell>
          <cell r="D190" t="str">
            <v>064 a 072</v>
          </cell>
          <cell r="E190">
            <v>743.98</v>
          </cell>
          <cell r="G190" t="str">
            <v>Bomba Cent c/corte transv p/exposição</v>
          </cell>
          <cell r="H190" t="str">
            <v>GBJ</v>
          </cell>
          <cell r="I190" t="str">
            <v>Móveis e Utensílios</v>
          </cell>
        </row>
        <row r="191">
          <cell r="B191">
            <v>188</v>
          </cell>
          <cell r="C191">
            <v>36278</v>
          </cell>
          <cell r="D191" t="str">
            <v>059/104 a 108/110/111</v>
          </cell>
          <cell r="E191">
            <v>1564.49</v>
          </cell>
          <cell r="G191" t="str">
            <v>Cadeira</v>
          </cell>
          <cell r="H191" t="str">
            <v>GBJ</v>
          </cell>
          <cell r="I191" t="str">
            <v>Móveis e Utensílios</v>
          </cell>
        </row>
        <row r="192">
          <cell r="B192">
            <v>189</v>
          </cell>
          <cell r="C192">
            <v>36278</v>
          </cell>
          <cell r="D192" t="str">
            <v>059/104 a 108/110/111</v>
          </cell>
          <cell r="E192">
            <v>1564.49</v>
          </cell>
          <cell r="G192" t="str">
            <v>Cadeira</v>
          </cell>
          <cell r="H192" t="str">
            <v>GBJ</v>
          </cell>
          <cell r="I192" t="str">
            <v>Móveis e Utensílios</v>
          </cell>
        </row>
        <row r="193">
          <cell r="B193">
            <v>190</v>
          </cell>
          <cell r="C193">
            <v>36278</v>
          </cell>
          <cell r="D193" t="str">
            <v>059/104 a 108/110/111</v>
          </cell>
          <cell r="E193">
            <v>1564.49</v>
          </cell>
          <cell r="G193" t="str">
            <v>Cadeira</v>
          </cell>
          <cell r="H193" t="str">
            <v>GBJ</v>
          </cell>
          <cell r="I193" t="str">
            <v>Móveis e Utensílios</v>
          </cell>
        </row>
        <row r="194">
          <cell r="B194">
            <v>191</v>
          </cell>
          <cell r="C194">
            <v>36278</v>
          </cell>
          <cell r="D194" t="str">
            <v>059/104 a 108/110/111</v>
          </cell>
          <cell r="E194">
            <v>1564.49</v>
          </cell>
          <cell r="G194" t="str">
            <v>Cadeira</v>
          </cell>
          <cell r="H194" t="str">
            <v>GBJ</v>
          </cell>
          <cell r="I194" t="str">
            <v>Móveis e Utensílios</v>
          </cell>
        </row>
        <row r="195">
          <cell r="B195">
            <v>192</v>
          </cell>
          <cell r="C195">
            <v>36278</v>
          </cell>
          <cell r="D195" t="str">
            <v>059/104 a 108/110/111</v>
          </cell>
          <cell r="E195">
            <v>1564.49</v>
          </cell>
          <cell r="G195" t="str">
            <v>Cadeira</v>
          </cell>
          <cell r="H195" t="str">
            <v>GBJ</v>
          </cell>
          <cell r="I195" t="str">
            <v>Móveis e Utensílios</v>
          </cell>
        </row>
        <row r="196">
          <cell r="B196">
            <v>193</v>
          </cell>
          <cell r="C196">
            <v>36278</v>
          </cell>
          <cell r="D196" t="str">
            <v>059/104 a 108/110/111</v>
          </cell>
          <cell r="E196">
            <v>1564.49</v>
          </cell>
          <cell r="G196" t="str">
            <v>Cadeira</v>
          </cell>
          <cell r="H196" t="str">
            <v>GBJ</v>
          </cell>
          <cell r="I196" t="str">
            <v>Móveis e Utensílios</v>
          </cell>
        </row>
        <row r="197">
          <cell r="B197">
            <v>194</v>
          </cell>
          <cell r="C197">
            <v>36278</v>
          </cell>
          <cell r="D197" t="str">
            <v>059/104 a 108/110/111</v>
          </cell>
          <cell r="E197">
            <v>1564.49</v>
          </cell>
          <cell r="G197" t="str">
            <v>Cadeira</v>
          </cell>
          <cell r="H197" t="str">
            <v>GBJ</v>
          </cell>
          <cell r="I197" t="str">
            <v>Móveis e Utensílios</v>
          </cell>
        </row>
        <row r="198">
          <cell r="B198">
            <v>195</v>
          </cell>
          <cell r="C198">
            <v>36278</v>
          </cell>
          <cell r="D198" t="str">
            <v>059/104 a 108/110/111</v>
          </cell>
          <cell r="E198">
            <v>1564.49</v>
          </cell>
          <cell r="G198" t="str">
            <v>Cadeira</v>
          </cell>
          <cell r="H198" t="str">
            <v>GBJ</v>
          </cell>
          <cell r="I198" t="str">
            <v>Móveis e Utensílios</v>
          </cell>
        </row>
        <row r="199">
          <cell r="B199">
            <v>196</v>
          </cell>
          <cell r="C199">
            <v>36278</v>
          </cell>
          <cell r="D199" t="str">
            <v>059/104 a 108/110/111</v>
          </cell>
          <cell r="E199">
            <v>1564.49</v>
          </cell>
          <cell r="G199" t="str">
            <v>Cadeira</v>
          </cell>
          <cell r="H199" t="str">
            <v>GBJ</v>
          </cell>
          <cell r="I199" t="str">
            <v>Móveis e Utensílios</v>
          </cell>
        </row>
        <row r="200">
          <cell r="B200">
            <v>197</v>
          </cell>
          <cell r="C200">
            <v>36278</v>
          </cell>
          <cell r="D200" t="str">
            <v>059/104 a 108/110/111</v>
          </cell>
          <cell r="E200">
            <v>1564.49</v>
          </cell>
          <cell r="G200" t="str">
            <v>Cadeira</v>
          </cell>
          <cell r="H200" t="str">
            <v>GBJ</v>
          </cell>
          <cell r="I200" t="str">
            <v>Móveis e Utensílios</v>
          </cell>
        </row>
        <row r="201">
          <cell r="B201">
            <v>198</v>
          </cell>
          <cell r="C201">
            <v>36278</v>
          </cell>
          <cell r="D201" t="str">
            <v>059/104 a 108/110/111</v>
          </cell>
          <cell r="E201">
            <v>1564.49</v>
          </cell>
          <cell r="G201" t="str">
            <v>Cadeira</v>
          </cell>
          <cell r="H201" t="str">
            <v>GBJ</v>
          </cell>
          <cell r="I201" t="str">
            <v>Móveis e Utensílios</v>
          </cell>
        </row>
        <row r="202">
          <cell r="B202">
            <v>199</v>
          </cell>
          <cell r="C202">
            <v>36278</v>
          </cell>
          <cell r="D202" t="str">
            <v>059/104 a 108/110/111</v>
          </cell>
          <cell r="E202">
            <v>1564.49</v>
          </cell>
          <cell r="G202" t="str">
            <v>Cadeira</v>
          </cell>
          <cell r="H202" t="str">
            <v>GBJ</v>
          </cell>
          <cell r="I202" t="str">
            <v>Móveis e Utensílios</v>
          </cell>
        </row>
        <row r="203">
          <cell r="B203">
            <v>200</v>
          </cell>
          <cell r="C203">
            <v>36278</v>
          </cell>
          <cell r="D203" t="str">
            <v>059/104 a 108/110/111</v>
          </cell>
          <cell r="E203">
            <v>1564.49</v>
          </cell>
          <cell r="G203" t="str">
            <v>Cadeira</v>
          </cell>
          <cell r="H203" t="str">
            <v>GBJ</v>
          </cell>
          <cell r="I203" t="str">
            <v>Móveis e Utensílios</v>
          </cell>
        </row>
        <row r="204">
          <cell r="B204">
            <v>201</v>
          </cell>
          <cell r="C204">
            <v>36278</v>
          </cell>
          <cell r="D204" t="str">
            <v>059/104 a 108/110/111</v>
          </cell>
          <cell r="E204">
            <v>1564.49</v>
          </cell>
          <cell r="G204" t="str">
            <v>Cadeira</v>
          </cell>
          <cell r="H204" t="str">
            <v>GBJ</v>
          </cell>
          <cell r="I204" t="str">
            <v>Móveis e Utensílios</v>
          </cell>
        </row>
        <row r="205">
          <cell r="B205">
            <v>202</v>
          </cell>
          <cell r="C205">
            <v>36278</v>
          </cell>
          <cell r="D205" t="str">
            <v>059/104 a 108/110/111</v>
          </cell>
          <cell r="E205">
            <v>1564.49</v>
          </cell>
          <cell r="G205" t="str">
            <v>Cadeira</v>
          </cell>
          <cell r="H205" t="str">
            <v>GBJ</v>
          </cell>
          <cell r="I205" t="str">
            <v>Móveis e Utensílios</v>
          </cell>
        </row>
        <row r="206">
          <cell r="B206">
            <v>203</v>
          </cell>
          <cell r="C206">
            <v>36278</v>
          </cell>
          <cell r="D206" t="str">
            <v>059/104 a 108/110/111</v>
          </cell>
          <cell r="E206">
            <v>1564.49</v>
          </cell>
          <cell r="G206" t="str">
            <v>Cadeira</v>
          </cell>
          <cell r="H206" t="str">
            <v>GBJ</v>
          </cell>
          <cell r="I206" t="str">
            <v>Móveis e Utensílios</v>
          </cell>
        </row>
        <row r="207">
          <cell r="B207">
            <v>204</v>
          </cell>
          <cell r="C207">
            <v>36278</v>
          </cell>
          <cell r="D207" t="str">
            <v>059/104 a 108/110/111</v>
          </cell>
          <cell r="E207">
            <v>1564.49</v>
          </cell>
          <cell r="G207" t="str">
            <v>Cadeira</v>
          </cell>
          <cell r="H207" t="str">
            <v>GBJ</v>
          </cell>
          <cell r="I207" t="str">
            <v>Móveis e Utensílios</v>
          </cell>
        </row>
        <row r="208">
          <cell r="B208">
            <v>205</v>
          </cell>
          <cell r="C208">
            <v>36278</v>
          </cell>
          <cell r="D208" t="str">
            <v>059/104 a 108/110/111</v>
          </cell>
          <cell r="E208">
            <v>1564.49</v>
          </cell>
          <cell r="G208" t="str">
            <v>Cadeira</v>
          </cell>
          <cell r="H208" t="str">
            <v>GBJ</v>
          </cell>
          <cell r="I208" t="str">
            <v>Móveis e Utensílios</v>
          </cell>
        </row>
        <row r="209">
          <cell r="B209">
            <v>206</v>
          </cell>
          <cell r="C209">
            <v>36278</v>
          </cell>
          <cell r="D209" t="str">
            <v>059/104 a 108/110/111</v>
          </cell>
          <cell r="E209">
            <v>868.81</v>
          </cell>
          <cell r="G209" t="str">
            <v>Pedestal Móvel</v>
          </cell>
          <cell r="H209" t="str">
            <v>GBJ</v>
          </cell>
          <cell r="I209" t="str">
            <v>Móveis e Utensílios</v>
          </cell>
        </row>
        <row r="210">
          <cell r="B210">
            <v>207</v>
          </cell>
          <cell r="C210">
            <v>36278</v>
          </cell>
          <cell r="D210" t="str">
            <v>059/104 a 108/110/111</v>
          </cell>
          <cell r="E210">
            <v>67.819999999999993</v>
          </cell>
          <cell r="G210" t="str">
            <v>Prateleira</v>
          </cell>
          <cell r="H210" t="str">
            <v>GBJ</v>
          </cell>
          <cell r="I210" t="str">
            <v>Móveis e Utensílios</v>
          </cell>
        </row>
        <row r="211">
          <cell r="B211">
            <v>208</v>
          </cell>
          <cell r="C211">
            <v>36278</v>
          </cell>
          <cell r="D211" t="str">
            <v>059/104 a 108/110/111</v>
          </cell>
          <cell r="E211">
            <v>2116.0500000000002</v>
          </cell>
          <cell r="G211" t="str">
            <v>Balcão</v>
          </cell>
          <cell r="H211" t="str">
            <v>GBJ</v>
          </cell>
          <cell r="I211" t="str">
            <v>Móveis e Utensílios</v>
          </cell>
        </row>
        <row r="212">
          <cell r="B212">
            <v>209</v>
          </cell>
          <cell r="C212">
            <v>36278</v>
          </cell>
          <cell r="D212" t="str">
            <v>059/104 a 108/110/111</v>
          </cell>
          <cell r="E212">
            <v>2179.88</v>
          </cell>
          <cell r="G212" t="str">
            <v>Balcão</v>
          </cell>
          <cell r="H212" t="str">
            <v>GBJ</v>
          </cell>
          <cell r="I212" t="str">
            <v>Móveis e Utensílios</v>
          </cell>
        </row>
        <row r="213">
          <cell r="B213">
            <v>210</v>
          </cell>
          <cell r="C213">
            <v>36278</v>
          </cell>
          <cell r="D213" t="str">
            <v>059/104 a 108/110/111</v>
          </cell>
          <cell r="E213">
            <v>2415.6</v>
          </cell>
          <cell r="G213" t="str">
            <v>Balcão</v>
          </cell>
          <cell r="H213" t="str">
            <v>GBJ</v>
          </cell>
          <cell r="I213" t="str">
            <v>Móveis e Utensílios</v>
          </cell>
        </row>
        <row r="214">
          <cell r="B214">
            <v>211</v>
          </cell>
          <cell r="C214">
            <v>36278</v>
          </cell>
          <cell r="D214" t="str">
            <v>059/104 a 108/110/111</v>
          </cell>
          <cell r="E214">
            <v>961.44</v>
          </cell>
          <cell r="G214" t="str">
            <v>Móvel p/ Escritório</v>
          </cell>
          <cell r="H214" t="str">
            <v>GBJ</v>
          </cell>
          <cell r="I214" t="str">
            <v>Móveis e Utensílios</v>
          </cell>
        </row>
        <row r="215">
          <cell r="B215">
            <v>212</v>
          </cell>
          <cell r="C215">
            <v>36278</v>
          </cell>
          <cell r="D215" t="str">
            <v>059/104 a 108/110/111</v>
          </cell>
          <cell r="E215">
            <v>868.81</v>
          </cell>
          <cell r="G215" t="str">
            <v>Pedestal Móvel</v>
          </cell>
          <cell r="H215" t="str">
            <v>GBJ</v>
          </cell>
          <cell r="I215" t="str">
            <v>Móveis e Utensílios</v>
          </cell>
        </row>
        <row r="216">
          <cell r="B216">
            <v>213</v>
          </cell>
          <cell r="C216">
            <v>36278</v>
          </cell>
          <cell r="D216" t="str">
            <v>059/104 a 108/110/111</v>
          </cell>
          <cell r="E216">
            <v>868.81</v>
          </cell>
          <cell r="G216" t="str">
            <v>Pedestal Móvel</v>
          </cell>
          <cell r="H216" t="str">
            <v>GBJ</v>
          </cell>
          <cell r="I216" t="str">
            <v>Móveis e Utensílios</v>
          </cell>
        </row>
        <row r="217">
          <cell r="B217">
            <v>214</v>
          </cell>
          <cell r="C217">
            <v>36278</v>
          </cell>
          <cell r="D217" t="str">
            <v>059/104 a 108/110/111</v>
          </cell>
          <cell r="E217">
            <v>868.81</v>
          </cell>
          <cell r="G217" t="str">
            <v>Pedestal Móvel</v>
          </cell>
          <cell r="H217" t="str">
            <v>GBJ</v>
          </cell>
          <cell r="I217" t="str">
            <v>Móveis e Utensílios</v>
          </cell>
        </row>
        <row r="218">
          <cell r="B218">
            <v>215</v>
          </cell>
          <cell r="C218">
            <v>36278</v>
          </cell>
          <cell r="D218" t="str">
            <v>059/104 a 108/110/111</v>
          </cell>
          <cell r="E218">
            <v>868.81</v>
          </cell>
          <cell r="G218" t="str">
            <v>Pedestal Móvel</v>
          </cell>
          <cell r="H218" t="str">
            <v>GBJ</v>
          </cell>
          <cell r="I218" t="str">
            <v>Móveis e Utensílios</v>
          </cell>
        </row>
        <row r="219">
          <cell r="B219">
            <v>216</v>
          </cell>
          <cell r="C219">
            <v>36278</v>
          </cell>
          <cell r="D219" t="str">
            <v>059/104 a 108/110/111</v>
          </cell>
          <cell r="E219">
            <v>868.81</v>
          </cell>
          <cell r="G219" t="str">
            <v>Pedestal Móvel</v>
          </cell>
          <cell r="H219" t="str">
            <v>GBJ</v>
          </cell>
          <cell r="I219" t="str">
            <v>Móveis e Utensílios</v>
          </cell>
        </row>
        <row r="220">
          <cell r="B220">
            <v>217</v>
          </cell>
          <cell r="C220">
            <v>36278</v>
          </cell>
          <cell r="D220" t="str">
            <v>059/104 a 108/110/111</v>
          </cell>
          <cell r="E220">
            <v>868.81</v>
          </cell>
          <cell r="G220" t="str">
            <v>Pedestal Móvel</v>
          </cell>
          <cell r="H220" t="str">
            <v>GBJ</v>
          </cell>
          <cell r="I220" t="str">
            <v>Móveis e Utensílios</v>
          </cell>
        </row>
        <row r="221">
          <cell r="B221">
            <v>218</v>
          </cell>
          <cell r="C221">
            <v>36278</v>
          </cell>
          <cell r="D221" t="str">
            <v>059/104 a 108/110/111</v>
          </cell>
          <cell r="E221">
            <v>986.06</v>
          </cell>
          <cell r="G221" t="str">
            <v>Pedestal Móvel</v>
          </cell>
          <cell r="H221" t="str">
            <v>GBJ</v>
          </cell>
          <cell r="I221" t="str">
            <v>Móveis e Utensílios</v>
          </cell>
        </row>
        <row r="222">
          <cell r="B222">
            <v>219</v>
          </cell>
          <cell r="C222">
            <v>36278</v>
          </cell>
          <cell r="D222" t="str">
            <v>059/104 a 108/110/111</v>
          </cell>
          <cell r="E222">
            <v>868.81</v>
          </cell>
          <cell r="G222" t="str">
            <v>Pedestal Móvel</v>
          </cell>
          <cell r="H222" t="str">
            <v>GBJ</v>
          </cell>
          <cell r="I222" t="str">
            <v>Móveis e Utensílios</v>
          </cell>
        </row>
        <row r="223">
          <cell r="B223">
            <v>220</v>
          </cell>
          <cell r="C223">
            <v>36278</v>
          </cell>
          <cell r="D223" t="str">
            <v>059/104 a 108/110/111</v>
          </cell>
          <cell r="E223">
            <v>868.81</v>
          </cell>
          <cell r="G223" t="str">
            <v>Pedestal Móvel</v>
          </cell>
          <cell r="H223" t="str">
            <v>GBJ</v>
          </cell>
          <cell r="I223" t="str">
            <v>Móveis e Utensílios</v>
          </cell>
        </row>
        <row r="224">
          <cell r="B224">
            <v>221</v>
          </cell>
          <cell r="C224">
            <v>36278</v>
          </cell>
          <cell r="D224" t="str">
            <v>059/104 a 108/110/111</v>
          </cell>
          <cell r="E224">
            <v>868.81</v>
          </cell>
          <cell r="G224" t="str">
            <v>Pedestal Móvel</v>
          </cell>
          <cell r="H224" t="str">
            <v>GBJ</v>
          </cell>
          <cell r="I224" t="str">
            <v>Móveis e Utensílios</v>
          </cell>
        </row>
        <row r="225">
          <cell r="B225">
            <v>222</v>
          </cell>
          <cell r="C225">
            <v>36278</v>
          </cell>
          <cell r="D225" t="str">
            <v>059/104 a 108/110/111</v>
          </cell>
          <cell r="E225">
            <v>868.81</v>
          </cell>
          <cell r="G225" t="str">
            <v>Pedestal Móvel</v>
          </cell>
          <cell r="H225" t="str">
            <v>GBJ</v>
          </cell>
          <cell r="I225" t="str">
            <v>Móveis e Utensílios</v>
          </cell>
        </row>
        <row r="226">
          <cell r="B226">
            <v>223</v>
          </cell>
          <cell r="C226">
            <v>36278</v>
          </cell>
          <cell r="D226" t="str">
            <v>059/104 a 108/110/111</v>
          </cell>
          <cell r="E226">
            <v>955.97</v>
          </cell>
          <cell r="G226" t="str">
            <v>Armário c/ Trava</v>
          </cell>
          <cell r="H226" t="str">
            <v>GBJ</v>
          </cell>
          <cell r="I226" t="str">
            <v>Móveis e Utensílios</v>
          </cell>
        </row>
        <row r="227">
          <cell r="B227">
            <v>224</v>
          </cell>
          <cell r="C227">
            <v>36278</v>
          </cell>
          <cell r="D227" t="str">
            <v>059/104 a 108/110/111</v>
          </cell>
          <cell r="E227">
            <v>2375.38</v>
          </cell>
          <cell r="G227" t="str">
            <v>Balcão</v>
          </cell>
          <cell r="H227" t="str">
            <v>GBJ</v>
          </cell>
          <cell r="I227" t="str">
            <v>Móveis e Utensílios</v>
          </cell>
        </row>
        <row r="228">
          <cell r="B228">
            <v>225</v>
          </cell>
          <cell r="C228">
            <v>36278</v>
          </cell>
          <cell r="D228" t="str">
            <v>059/104 a 108/110/111</v>
          </cell>
          <cell r="E228">
            <v>2116.0500000000002</v>
          </cell>
          <cell r="G228" t="str">
            <v>Balcão</v>
          </cell>
          <cell r="H228" t="str">
            <v>GBJ</v>
          </cell>
          <cell r="I228" t="str">
            <v>Móveis e Utensílios</v>
          </cell>
        </row>
        <row r="229">
          <cell r="B229">
            <v>226</v>
          </cell>
          <cell r="C229">
            <v>36278</v>
          </cell>
          <cell r="D229" t="str">
            <v>059/104 a 108/110/111</v>
          </cell>
          <cell r="E229">
            <v>868.81</v>
          </cell>
          <cell r="G229" t="str">
            <v>Pedestal Móvel</v>
          </cell>
          <cell r="H229" t="str">
            <v>GBJ</v>
          </cell>
          <cell r="I229" t="str">
            <v>Móveis e Utensílios</v>
          </cell>
        </row>
        <row r="230">
          <cell r="B230">
            <v>227</v>
          </cell>
          <cell r="C230">
            <v>36278</v>
          </cell>
          <cell r="D230" t="str">
            <v>059/104 a 108/110/111</v>
          </cell>
          <cell r="E230">
            <v>868.81</v>
          </cell>
          <cell r="G230" t="str">
            <v>Pedestal Móvel</v>
          </cell>
          <cell r="H230" t="str">
            <v>GBJ</v>
          </cell>
          <cell r="I230" t="str">
            <v>Móveis e Utensílios</v>
          </cell>
        </row>
        <row r="231">
          <cell r="B231">
            <v>228</v>
          </cell>
          <cell r="C231">
            <v>36278</v>
          </cell>
          <cell r="D231" t="str">
            <v>059/104 a 108/110/111</v>
          </cell>
          <cell r="E231">
            <v>868.81</v>
          </cell>
          <cell r="G231" t="str">
            <v>Pedestal Móvel</v>
          </cell>
          <cell r="H231" t="str">
            <v>GBJ</v>
          </cell>
          <cell r="I231" t="str">
            <v>Móveis e Utensílios</v>
          </cell>
        </row>
        <row r="232">
          <cell r="B232">
            <v>229</v>
          </cell>
          <cell r="C232">
            <v>36278</v>
          </cell>
          <cell r="D232" t="str">
            <v>059/104 a 108/110/111</v>
          </cell>
          <cell r="E232">
            <v>868.81</v>
          </cell>
          <cell r="G232" t="str">
            <v>Pedestal Móvel</v>
          </cell>
          <cell r="H232" t="str">
            <v>GBJ</v>
          </cell>
          <cell r="I232" t="str">
            <v>Móveis e Utensílios</v>
          </cell>
        </row>
        <row r="233">
          <cell r="B233">
            <v>230</v>
          </cell>
          <cell r="C233">
            <v>36278</v>
          </cell>
          <cell r="D233" t="str">
            <v>059/104 a 108/110/111</v>
          </cell>
          <cell r="E233">
            <v>182.59</v>
          </cell>
          <cell r="G233" t="str">
            <v>Tampa do Painel 980x310</v>
          </cell>
          <cell r="H233" t="str">
            <v>GBJ</v>
          </cell>
          <cell r="I233" t="str">
            <v>Móveis e Utensílios</v>
          </cell>
        </row>
        <row r="234">
          <cell r="B234">
            <v>231</v>
          </cell>
          <cell r="C234">
            <v>36278</v>
          </cell>
          <cell r="D234" t="str">
            <v>059/104 a 108/110/111</v>
          </cell>
          <cell r="E234">
            <v>264.85000000000002</v>
          </cell>
          <cell r="G234" t="str">
            <v>Tampa do Painel 730x530</v>
          </cell>
          <cell r="H234" t="str">
            <v>GBJ</v>
          </cell>
          <cell r="I234" t="str">
            <v>Móveis e Utensílios</v>
          </cell>
        </row>
        <row r="235">
          <cell r="B235">
            <v>232</v>
          </cell>
          <cell r="C235">
            <v>36278</v>
          </cell>
          <cell r="D235" t="str">
            <v>059/104 a 108/110/111</v>
          </cell>
          <cell r="E235">
            <v>868.81</v>
          </cell>
          <cell r="G235" t="str">
            <v>Pedestal Móvel</v>
          </cell>
          <cell r="H235" t="str">
            <v>GBJ</v>
          </cell>
          <cell r="I235" t="str">
            <v>Móveis e Utensílios</v>
          </cell>
        </row>
        <row r="236">
          <cell r="B236">
            <v>233</v>
          </cell>
          <cell r="C236">
            <v>36278</v>
          </cell>
          <cell r="D236" t="str">
            <v>059/104 a 108/110/111</v>
          </cell>
          <cell r="E236">
            <v>868.81</v>
          </cell>
          <cell r="G236" t="str">
            <v>Pedestal Móvel</v>
          </cell>
          <cell r="H236" t="str">
            <v>GBJ</v>
          </cell>
          <cell r="I236" t="str">
            <v>Móveis e Utensílios</v>
          </cell>
        </row>
        <row r="237">
          <cell r="B237">
            <v>234</v>
          </cell>
          <cell r="C237">
            <v>36278</v>
          </cell>
          <cell r="D237" t="str">
            <v>059/104 a 108/110/111</v>
          </cell>
          <cell r="E237">
            <v>868.81</v>
          </cell>
          <cell r="G237" t="str">
            <v>Pedestal Móvel</v>
          </cell>
          <cell r="H237" t="str">
            <v>GBJ</v>
          </cell>
          <cell r="I237" t="str">
            <v>Móveis e Utensílios</v>
          </cell>
        </row>
        <row r="238">
          <cell r="B238">
            <v>235</v>
          </cell>
          <cell r="C238">
            <v>36278</v>
          </cell>
          <cell r="D238" t="str">
            <v>059/104 a 108/110/111</v>
          </cell>
          <cell r="E238">
            <v>67.819999999999993</v>
          </cell>
          <cell r="G238" t="str">
            <v>Balcão</v>
          </cell>
          <cell r="H238" t="str">
            <v>GBJ</v>
          </cell>
          <cell r="I238" t="str">
            <v>Móveis e Utensílios</v>
          </cell>
        </row>
        <row r="239">
          <cell r="B239">
            <v>236</v>
          </cell>
          <cell r="C239">
            <v>36278</v>
          </cell>
          <cell r="D239" t="str">
            <v>059/104 a 108/110/111</v>
          </cell>
          <cell r="E239">
            <v>868.81</v>
          </cell>
          <cell r="G239" t="str">
            <v>Pedestal Móvel</v>
          </cell>
          <cell r="H239" t="str">
            <v>GBJ</v>
          </cell>
          <cell r="I239" t="str">
            <v>Móveis e Utensílios</v>
          </cell>
        </row>
        <row r="240">
          <cell r="B240">
            <v>237</v>
          </cell>
          <cell r="C240">
            <v>36278</v>
          </cell>
          <cell r="D240" t="str">
            <v>059/104 a 108/110/111</v>
          </cell>
          <cell r="E240">
            <v>20.05</v>
          </cell>
          <cell r="G240" t="str">
            <v>Bandeja p/ canetas</v>
          </cell>
          <cell r="H240" t="str">
            <v>GBJ</v>
          </cell>
          <cell r="I240" t="str">
            <v>Móveis e Utensílios</v>
          </cell>
        </row>
        <row r="241">
          <cell r="B241">
            <v>238</v>
          </cell>
          <cell r="C241">
            <v>36278</v>
          </cell>
          <cell r="D241" t="str">
            <v>059/104 a 108/110/111</v>
          </cell>
          <cell r="E241">
            <v>133.72999999999999</v>
          </cell>
          <cell r="G241" t="str">
            <v>Porta Objetos</v>
          </cell>
          <cell r="H241" t="str">
            <v>GBJ</v>
          </cell>
          <cell r="I241" t="str">
            <v>Móveis e Utensílios</v>
          </cell>
        </row>
        <row r="242">
          <cell r="B242">
            <v>239</v>
          </cell>
          <cell r="C242">
            <v>36291</v>
          </cell>
          <cell r="D242">
            <v>122</v>
          </cell>
          <cell r="E242">
            <v>3693.78</v>
          </cell>
          <cell r="G242" t="str">
            <v>Mesa de trabalho Eminent 120x80cm</v>
          </cell>
          <cell r="H242" t="str">
            <v>GBJ</v>
          </cell>
          <cell r="I242" t="str">
            <v>Móveis e Utensílios</v>
          </cell>
        </row>
        <row r="243">
          <cell r="B243">
            <v>240</v>
          </cell>
          <cell r="C243">
            <v>36291</v>
          </cell>
          <cell r="D243">
            <v>122</v>
          </cell>
          <cell r="E243">
            <v>6333.49</v>
          </cell>
          <cell r="G243" t="str">
            <v>Mesa de trabalho Eminent 120x80cm</v>
          </cell>
          <cell r="H243" t="str">
            <v>GBJ</v>
          </cell>
          <cell r="I243" t="str">
            <v>Móveis e Utensílios</v>
          </cell>
        </row>
        <row r="244">
          <cell r="B244">
            <v>241</v>
          </cell>
          <cell r="C244">
            <v>36319</v>
          </cell>
          <cell r="D244" t="str">
            <v xml:space="preserve"> 154,149,150,151 </v>
          </cell>
          <cell r="E244">
            <v>4093.58</v>
          </cell>
          <cell r="G244" t="str">
            <v xml:space="preserve"> Unidade de treinamento e demonstração </v>
          </cell>
          <cell r="H244" t="str">
            <v>GBJ</v>
          </cell>
          <cell r="I244" t="str">
            <v>Móveis e Utensílios</v>
          </cell>
        </row>
        <row r="245">
          <cell r="B245">
            <v>242</v>
          </cell>
          <cell r="C245">
            <v>36327</v>
          </cell>
          <cell r="D245">
            <v>361</v>
          </cell>
          <cell r="E245">
            <v>1047.29</v>
          </cell>
          <cell r="G245" t="str">
            <v xml:space="preserve"> Rack 19"36U's 02 band móveis,regua,ventil </v>
          </cell>
          <cell r="H245" t="str">
            <v>Inconect Serviços de Informática Ltda</v>
          </cell>
          <cell r="I245" t="str">
            <v>Móveis e Utensílios</v>
          </cell>
        </row>
        <row r="246">
          <cell r="B246">
            <v>243</v>
          </cell>
          <cell r="C246">
            <v>36334</v>
          </cell>
          <cell r="D246">
            <v>5561</v>
          </cell>
          <cell r="E246">
            <v>7835.2</v>
          </cell>
          <cell r="G246" t="str">
            <v xml:space="preserve"> Projetor Multimidia mod 8610 </v>
          </cell>
          <cell r="H246" t="str">
            <v>Linhares Vídeo e Foto Visuais Ltda</v>
          </cell>
          <cell r="I246" t="str">
            <v>Móveis e Utensílios</v>
          </cell>
        </row>
        <row r="247">
          <cell r="B247">
            <v>244</v>
          </cell>
          <cell r="C247">
            <v>36336</v>
          </cell>
          <cell r="D247">
            <v>365</v>
          </cell>
          <cell r="E247">
            <v>810.88</v>
          </cell>
          <cell r="G247" t="str">
            <v xml:space="preserve"> Rack 19"36U's 02 band móveis,regua,ventil </v>
          </cell>
          <cell r="H247" t="str">
            <v>Inconect Serviços de Informática Ltda</v>
          </cell>
          <cell r="I247" t="str">
            <v>Móveis e Utensílios</v>
          </cell>
        </row>
        <row r="248">
          <cell r="B248">
            <v>245</v>
          </cell>
          <cell r="C248">
            <v>36340</v>
          </cell>
          <cell r="D248">
            <v>48</v>
          </cell>
          <cell r="E248">
            <v>890</v>
          </cell>
          <cell r="G248" t="str">
            <v xml:space="preserve"> Armário p/ escrit em mad Pinheiros 10x290 </v>
          </cell>
          <cell r="H248" t="str">
            <v xml:space="preserve">C H V Barba &amp; Cia Ltda </v>
          </cell>
          <cell r="I248" t="str">
            <v>Móveis e Utensílios</v>
          </cell>
        </row>
        <row r="249">
          <cell r="B249">
            <v>246</v>
          </cell>
          <cell r="C249">
            <v>36350</v>
          </cell>
          <cell r="D249">
            <v>174</v>
          </cell>
          <cell r="E249">
            <v>10920.59</v>
          </cell>
          <cell r="G249" t="str">
            <v xml:space="preserve"> Stand de demonstração de func. Bomba </v>
          </cell>
          <cell r="H249" t="str">
            <v>GBJ</v>
          </cell>
          <cell r="I249" t="str">
            <v>Móveis e Utensílios</v>
          </cell>
        </row>
        <row r="250">
          <cell r="B250">
            <v>247</v>
          </cell>
          <cell r="C250">
            <v>36396</v>
          </cell>
          <cell r="D250">
            <v>209</v>
          </cell>
          <cell r="E250">
            <v>12222.37</v>
          </cell>
          <cell r="G250" t="str">
            <v xml:space="preserve"> Bomba Submersivel c/ corte transversal </v>
          </cell>
          <cell r="H250" t="str">
            <v>GBJ</v>
          </cell>
          <cell r="I250" t="str">
            <v>Móveis e Utensílios</v>
          </cell>
        </row>
        <row r="251">
          <cell r="B251">
            <v>248</v>
          </cell>
          <cell r="C251">
            <v>36396</v>
          </cell>
          <cell r="D251">
            <v>209</v>
          </cell>
          <cell r="E251">
            <v>7227.39</v>
          </cell>
          <cell r="G251" t="str">
            <v xml:space="preserve"> Bomba Submersivel c/ corte transversal </v>
          </cell>
          <cell r="H251" t="str">
            <v>GBJ</v>
          </cell>
          <cell r="I251" t="str">
            <v>Móveis e Utensílios</v>
          </cell>
        </row>
        <row r="252">
          <cell r="B252">
            <v>249</v>
          </cell>
          <cell r="C252">
            <v>36399</v>
          </cell>
          <cell r="D252">
            <v>213</v>
          </cell>
          <cell r="E252">
            <v>9116.34</v>
          </cell>
          <cell r="G252" t="str">
            <v xml:space="preserve"> Bomba c/ corte Transversal </v>
          </cell>
          <cell r="H252" t="str">
            <v>GBJ</v>
          </cell>
          <cell r="I252" t="str">
            <v>Móveis e Utensílios</v>
          </cell>
        </row>
        <row r="253">
          <cell r="B253">
            <v>250</v>
          </cell>
          <cell r="C253">
            <v>36399</v>
          </cell>
          <cell r="D253">
            <v>213</v>
          </cell>
          <cell r="E253">
            <v>4558.18</v>
          </cell>
          <cell r="G253" t="str">
            <v xml:space="preserve"> Demostrador Bomba </v>
          </cell>
          <cell r="H253" t="str">
            <v>GBJ</v>
          </cell>
          <cell r="I253" t="str">
            <v>Móveis e Utensílios</v>
          </cell>
        </row>
        <row r="254">
          <cell r="B254">
            <v>251</v>
          </cell>
          <cell r="C254">
            <v>36399</v>
          </cell>
          <cell r="D254">
            <v>213</v>
          </cell>
          <cell r="E254">
            <v>6837.25</v>
          </cell>
          <cell r="G254" t="str">
            <v xml:space="preserve"> Demonstrador c/ Bomba </v>
          </cell>
          <cell r="H254" t="str">
            <v>GBJ</v>
          </cell>
          <cell r="I254" t="str">
            <v>Móveis e Utensílios</v>
          </cell>
        </row>
        <row r="255">
          <cell r="B255">
            <v>252</v>
          </cell>
          <cell r="C255">
            <v>36399</v>
          </cell>
          <cell r="D255" t="str">
            <v xml:space="preserve"> 216 , 217 </v>
          </cell>
          <cell r="E255">
            <v>298.14</v>
          </cell>
          <cell r="G255" t="str">
            <v xml:space="preserve"> Suporte </v>
          </cell>
          <cell r="H255" t="str">
            <v>GBJ</v>
          </cell>
          <cell r="I255" t="str">
            <v>Móveis e Utensílios</v>
          </cell>
        </row>
        <row r="256">
          <cell r="B256">
            <v>253</v>
          </cell>
          <cell r="C256">
            <v>36399</v>
          </cell>
          <cell r="D256" t="str">
            <v xml:space="preserve"> 216 , 217 </v>
          </cell>
          <cell r="E256">
            <v>19.940000000000001</v>
          </cell>
          <cell r="G256" t="str">
            <v xml:space="preserve"> Catalogos </v>
          </cell>
          <cell r="H256" t="str">
            <v>GBJ</v>
          </cell>
          <cell r="I256" t="str">
            <v>Móveis e Utensílios</v>
          </cell>
        </row>
        <row r="257">
          <cell r="B257">
            <v>254</v>
          </cell>
          <cell r="C257">
            <v>36399</v>
          </cell>
          <cell r="D257" t="str">
            <v xml:space="preserve"> 216 , 217 </v>
          </cell>
          <cell r="E257">
            <v>1242.18</v>
          </cell>
          <cell r="G257" t="str">
            <v xml:space="preserve"> Catalogos </v>
          </cell>
          <cell r="H257" t="str">
            <v>GBJ</v>
          </cell>
          <cell r="I257" t="str">
            <v>Móveis e Utensílios</v>
          </cell>
        </row>
        <row r="258">
          <cell r="B258">
            <v>255</v>
          </cell>
          <cell r="C258">
            <v>36399</v>
          </cell>
          <cell r="D258" t="str">
            <v xml:space="preserve"> 216 , 217 </v>
          </cell>
          <cell r="E258">
            <v>248.39</v>
          </cell>
          <cell r="G258" t="str">
            <v xml:space="preserve"> Impressora </v>
          </cell>
          <cell r="H258" t="str">
            <v>GBJ</v>
          </cell>
          <cell r="I258" t="str">
            <v>Móveis e Utensílios</v>
          </cell>
        </row>
        <row r="259">
          <cell r="B259">
            <v>256</v>
          </cell>
          <cell r="C259">
            <v>36399</v>
          </cell>
          <cell r="D259" t="str">
            <v xml:space="preserve"> 216 , 217 </v>
          </cell>
          <cell r="E259">
            <v>993.68</v>
          </cell>
          <cell r="G259" t="str">
            <v xml:space="preserve"> Suporte de Metal </v>
          </cell>
          <cell r="H259" t="str">
            <v>GBJ</v>
          </cell>
          <cell r="I259" t="str">
            <v>Móveis e Utensílios</v>
          </cell>
        </row>
        <row r="260">
          <cell r="B260">
            <v>257</v>
          </cell>
          <cell r="C260">
            <v>36399</v>
          </cell>
          <cell r="D260" t="str">
            <v xml:space="preserve"> 216 , 217 </v>
          </cell>
          <cell r="E260">
            <v>223.41</v>
          </cell>
          <cell r="G260" t="str">
            <v xml:space="preserve"> Suporte </v>
          </cell>
          <cell r="H260" t="str">
            <v>GBJ</v>
          </cell>
          <cell r="I260" t="str">
            <v>Móveis e Utensílios</v>
          </cell>
        </row>
        <row r="261">
          <cell r="B261">
            <v>258</v>
          </cell>
          <cell r="C261">
            <v>36399</v>
          </cell>
          <cell r="D261" t="str">
            <v xml:space="preserve"> 216 , 217 </v>
          </cell>
          <cell r="E261">
            <v>248.42</v>
          </cell>
          <cell r="G261" t="str">
            <v xml:space="preserve"> Suporte para Motor </v>
          </cell>
          <cell r="H261" t="str">
            <v>GBJ</v>
          </cell>
          <cell r="I261" t="str">
            <v>Móveis e Utensílios</v>
          </cell>
        </row>
        <row r="262">
          <cell r="B262">
            <v>259</v>
          </cell>
          <cell r="C262">
            <v>36399</v>
          </cell>
          <cell r="D262" t="str">
            <v xml:space="preserve"> 216 , 217 </v>
          </cell>
          <cell r="E262">
            <v>99.67</v>
          </cell>
          <cell r="G262" t="str">
            <v xml:space="preserve"> Suporte de parede para Poster </v>
          </cell>
          <cell r="H262" t="str">
            <v>GBJ</v>
          </cell>
          <cell r="I262" t="str">
            <v>Móveis e Utensílios</v>
          </cell>
        </row>
        <row r="263">
          <cell r="B263">
            <v>260</v>
          </cell>
          <cell r="C263">
            <v>36399</v>
          </cell>
          <cell r="D263" t="str">
            <v xml:space="preserve"> 216 , 217 </v>
          </cell>
          <cell r="E263">
            <v>2980.52</v>
          </cell>
          <cell r="G263" t="str">
            <v xml:space="preserve"> Suporte </v>
          </cell>
          <cell r="H263" t="str">
            <v>GBJ</v>
          </cell>
          <cell r="I263" t="str">
            <v>Móveis e Utensílios</v>
          </cell>
        </row>
        <row r="264">
          <cell r="B264">
            <v>261</v>
          </cell>
          <cell r="C264">
            <v>36399</v>
          </cell>
          <cell r="D264" t="str">
            <v xml:space="preserve"> 216 , 217 </v>
          </cell>
          <cell r="E264">
            <v>24842.86</v>
          </cell>
          <cell r="G264" t="str">
            <v xml:space="preserve"> Poster </v>
          </cell>
          <cell r="H264" t="str">
            <v>GBJ</v>
          </cell>
          <cell r="I264" t="str">
            <v>Móveis e Utensílios</v>
          </cell>
        </row>
        <row r="265">
          <cell r="B265">
            <v>262</v>
          </cell>
          <cell r="C265">
            <v>36525</v>
          </cell>
          <cell r="E265">
            <v>2910</v>
          </cell>
          <cell r="G265" t="str">
            <v xml:space="preserve"> Vide observação conciliação (F) </v>
          </cell>
          <cell r="H265" t="str">
            <v>Globex Utilidades S/A - Geladeira</v>
          </cell>
          <cell r="I265" t="str">
            <v>Móveis e Utensílios</v>
          </cell>
        </row>
        <row r="266">
          <cell r="B266">
            <v>263</v>
          </cell>
          <cell r="C266">
            <v>36663</v>
          </cell>
          <cell r="E266">
            <v>690</v>
          </cell>
          <cell r="G266" t="str">
            <v xml:space="preserve"> Fogão Bosh 6B 110 V </v>
          </cell>
          <cell r="H266" t="str">
            <v>Via Mundi Com. De Utilidades Ltda</v>
          </cell>
          <cell r="I266" t="str">
            <v>Móveis e Utensílios</v>
          </cell>
        </row>
        <row r="267">
          <cell r="B267">
            <v>264</v>
          </cell>
          <cell r="C267">
            <v>36663</v>
          </cell>
          <cell r="E267">
            <v>700</v>
          </cell>
          <cell r="G267" t="str">
            <v xml:space="preserve"> Refrig BOSH 370 L 110 V </v>
          </cell>
          <cell r="H267" t="str">
            <v>Via Mundi Com. De Utilidades Ltda</v>
          </cell>
          <cell r="I267" t="str">
            <v>Móveis e Utensílios</v>
          </cell>
        </row>
        <row r="268">
          <cell r="B268">
            <v>265</v>
          </cell>
          <cell r="C268">
            <v>36663</v>
          </cell>
          <cell r="E268">
            <v>720</v>
          </cell>
          <cell r="G268" t="str">
            <v xml:space="preserve"> Frezer Bosh 230 L 110 V </v>
          </cell>
          <cell r="H268" t="str">
            <v>Via Mundi Com. De Utilidades Ltda</v>
          </cell>
          <cell r="I268" t="str">
            <v>Móveis e Utensílios</v>
          </cell>
        </row>
        <row r="269">
          <cell r="B269">
            <v>266</v>
          </cell>
          <cell r="C269">
            <v>36663</v>
          </cell>
          <cell r="E269">
            <v>1634</v>
          </cell>
          <cell r="G269" t="str">
            <v xml:space="preserve"> Lavalouças Bosh embutir </v>
          </cell>
          <cell r="H269" t="str">
            <v>Via Mundi Com. De Utilidades Ltda</v>
          </cell>
          <cell r="I269" t="str">
            <v>Móveis e Utensílios</v>
          </cell>
        </row>
        <row r="270">
          <cell r="B270">
            <v>267</v>
          </cell>
          <cell r="C270">
            <v>36663</v>
          </cell>
          <cell r="E270">
            <v>430</v>
          </cell>
          <cell r="G270" t="str">
            <v xml:space="preserve"> Frigobar  Eletrolux  110V Bege </v>
          </cell>
          <cell r="H270" t="str">
            <v>Via Mundi Com. De Utilidades Ltda</v>
          </cell>
          <cell r="I270" t="str">
            <v>Móveis e Utensílios</v>
          </cell>
        </row>
        <row r="271">
          <cell r="B271">
            <v>268</v>
          </cell>
          <cell r="C271">
            <v>36663</v>
          </cell>
          <cell r="E271">
            <v>720</v>
          </cell>
          <cell r="G271" t="str">
            <v xml:space="preserve"> Lavadora de Roupas 110 V BR </v>
          </cell>
          <cell r="H271" t="str">
            <v>Via Mundi Com. De Utilidades Ltda</v>
          </cell>
          <cell r="I271" t="str">
            <v>Móveis e Utensílios</v>
          </cell>
        </row>
        <row r="272">
          <cell r="B272">
            <v>269</v>
          </cell>
          <cell r="C272">
            <v>36663</v>
          </cell>
          <cell r="E272">
            <v>306</v>
          </cell>
          <cell r="G272" t="str">
            <v xml:space="preserve"> Microndas Eletrolux  110 V BR </v>
          </cell>
          <cell r="H272" t="str">
            <v>Via Mundi Com. De Utilidades Ltda</v>
          </cell>
          <cell r="I272" t="str">
            <v>Móveis e Utensílios</v>
          </cell>
        </row>
        <row r="273">
          <cell r="B273">
            <v>270</v>
          </cell>
          <cell r="C273">
            <v>36663</v>
          </cell>
          <cell r="E273">
            <v>700</v>
          </cell>
          <cell r="G273" t="str">
            <v xml:space="preserve"> Refrigerador Bosh 430 L Prata 110 V </v>
          </cell>
          <cell r="H273" t="str">
            <v>Via Mundi Com. De Utilidades Ltda</v>
          </cell>
          <cell r="I273" t="str">
            <v>Móveis e Utensílios</v>
          </cell>
        </row>
        <row r="274">
          <cell r="B274">
            <v>271</v>
          </cell>
          <cell r="C274">
            <v>36704</v>
          </cell>
          <cell r="D274">
            <v>4016</v>
          </cell>
          <cell r="E274">
            <v>1356</v>
          </cell>
          <cell r="G274" t="str">
            <v xml:space="preserve"> Tapete 1,96x 0,80cm - passarela 10,00 x 1,20cm </v>
          </cell>
          <cell r="H274" t="str">
            <v>Alamo Tapetes</v>
          </cell>
          <cell r="I274" t="str">
            <v>Móveis e Utensílios</v>
          </cell>
        </row>
        <row r="275">
          <cell r="B275">
            <v>272</v>
          </cell>
          <cell r="C275">
            <v>36752</v>
          </cell>
          <cell r="D275">
            <v>1269</v>
          </cell>
          <cell r="E275">
            <v>150</v>
          </cell>
          <cell r="G275" t="str">
            <v xml:space="preserve"> Maq. De escrever Canon - portátil </v>
          </cell>
          <cell r="H275" t="str">
            <v>Facicenter</v>
          </cell>
          <cell r="I275" t="str">
            <v>Móveis e Utensílios</v>
          </cell>
        </row>
        <row r="276">
          <cell r="B276">
            <v>273</v>
          </cell>
          <cell r="C276">
            <v>36783</v>
          </cell>
          <cell r="D276">
            <v>2921</v>
          </cell>
          <cell r="E276">
            <v>326</v>
          </cell>
          <cell r="G276" t="str">
            <v>Estante de aþo 6 prateleiras</v>
          </cell>
          <cell r="H276" t="str">
            <v>Luvizotto</v>
          </cell>
          <cell r="I276" t="str">
            <v>Móveis e Utensílios</v>
          </cell>
        </row>
        <row r="277">
          <cell r="B277">
            <v>274</v>
          </cell>
          <cell r="C277">
            <v>36783</v>
          </cell>
          <cell r="D277">
            <v>1709</v>
          </cell>
          <cell r="E277">
            <v>259.11</v>
          </cell>
          <cell r="G277" t="str">
            <v>Bebedouro Aquamaster</v>
          </cell>
          <cell r="H277" t="str">
            <v>Lojas do Pedro Ltda.</v>
          </cell>
          <cell r="I277" t="str">
            <v>Móveis e Utensílios</v>
          </cell>
        </row>
        <row r="278">
          <cell r="B278">
            <v>275</v>
          </cell>
          <cell r="C278">
            <v>36957</v>
          </cell>
          <cell r="D278">
            <v>6011</v>
          </cell>
          <cell r="E278">
            <v>79.16</v>
          </cell>
          <cell r="G278" t="str">
            <v>Armário</v>
          </cell>
          <cell r="H278" t="str">
            <v>Luvizotto</v>
          </cell>
          <cell r="I278" t="str">
            <v>Móveis e Utensílios</v>
          </cell>
        </row>
        <row r="279">
          <cell r="B279">
            <v>276</v>
          </cell>
          <cell r="C279">
            <v>36978</v>
          </cell>
          <cell r="D279">
            <v>3307</v>
          </cell>
          <cell r="E279">
            <v>407.65</v>
          </cell>
          <cell r="G279" t="str">
            <v>Armário Multi-uso</v>
          </cell>
          <cell r="H279" t="str">
            <v>Meframa</v>
          </cell>
          <cell r="I279" t="str">
            <v>Móveis e Utensílios</v>
          </cell>
        </row>
        <row r="280">
          <cell r="B280">
            <v>277</v>
          </cell>
          <cell r="C280">
            <v>36986</v>
          </cell>
          <cell r="D280">
            <v>6294</v>
          </cell>
          <cell r="E280">
            <v>249</v>
          </cell>
          <cell r="G280" t="str">
            <v>Arquivo Trof-4 OF 4 gavetas</v>
          </cell>
          <cell r="H280" t="str">
            <v>Luvizotto Máquinas de Escritório Ltda.</v>
          </cell>
          <cell r="I280" t="str">
            <v>Móveis e Utensílios</v>
          </cell>
        </row>
        <row r="281">
          <cell r="B281">
            <v>278</v>
          </cell>
          <cell r="C281">
            <v>36993</v>
          </cell>
          <cell r="D281">
            <v>4048</v>
          </cell>
          <cell r="E281">
            <v>347</v>
          </cell>
          <cell r="G281" t="str">
            <v>Mesa de Ping Pong Speedo</v>
          </cell>
          <cell r="H281" t="str">
            <v>Monkey's Artigos Esportivos Ltda.</v>
          </cell>
          <cell r="I281" t="str">
            <v>Móveis e Utensílios</v>
          </cell>
        </row>
        <row r="282">
          <cell r="B282">
            <v>279</v>
          </cell>
          <cell r="C282">
            <v>36982</v>
          </cell>
          <cell r="D282">
            <v>110840</v>
          </cell>
          <cell r="E282">
            <v>1799</v>
          </cell>
          <cell r="G282" t="str">
            <v>Lava-Louças Brastemp BLE24D BR 110V</v>
          </cell>
          <cell r="H282" t="str">
            <v>Cia. Bras. de Distribuição</v>
          </cell>
          <cell r="I282" t="str">
            <v>Móveis e Utensílios</v>
          </cell>
        </row>
        <row r="283">
          <cell r="B283">
            <v>280</v>
          </cell>
          <cell r="C283">
            <v>37040</v>
          </cell>
          <cell r="D283">
            <v>4606</v>
          </cell>
          <cell r="E283">
            <v>1615.68</v>
          </cell>
          <cell r="G283" t="str">
            <v>Cofre Firecooler</v>
          </cell>
          <cell r="H283" t="str">
            <v>ACECO - Prods. p/ Escrit. e Inform. Ltda</v>
          </cell>
          <cell r="I283" t="str">
            <v>Móveis e Utensílios</v>
          </cell>
        </row>
        <row r="284">
          <cell r="B284">
            <v>281</v>
          </cell>
          <cell r="C284">
            <v>37039</v>
          </cell>
          <cell r="D284">
            <v>3598</v>
          </cell>
          <cell r="E284">
            <v>514</v>
          </cell>
          <cell r="G284" t="str">
            <v>Estante 198 x 92 x 60 c/ref. cinza w3</v>
          </cell>
          <cell r="H284" t="str">
            <v>Luvizotto -Miriam Rosi Luvizotto do Amaral</v>
          </cell>
          <cell r="I284" t="str">
            <v>Móveis e Utensílios</v>
          </cell>
        </row>
        <row r="285">
          <cell r="B285">
            <v>282</v>
          </cell>
          <cell r="C285">
            <v>37032</v>
          </cell>
          <cell r="D285">
            <v>6935</v>
          </cell>
          <cell r="E285">
            <v>330</v>
          </cell>
          <cell r="G285" t="str">
            <v>(02) Estufas de madeira em cerejeira</v>
          </cell>
          <cell r="H285" t="str">
            <v>DB Copy Com. de Copiad. e Supr. Ltda</v>
          </cell>
          <cell r="I285" t="str">
            <v>Móveis e Utensílios</v>
          </cell>
        </row>
        <row r="286">
          <cell r="B286">
            <v>283</v>
          </cell>
          <cell r="C286">
            <v>37012</v>
          </cell>
          <cell r="D286">
            <v>5646</v>
          </cell>
          <cell r="E286">
            <v>7802.05</v>
          </cell>
          <cell r="G286" t="str">
            <v>Moveis</v>
          </cell>
          <cell r="H286" t="str">
            <v>System B8</v>
          </cell>
          <cell r="I286" t="str">
            <v>Móveis e Utensílios</v>
          </cell>
        </row>
        <row r="287">
          <cell r="B287">
            <v>284</v>
          </cell>
          <cell r="C287">
            <v>37055</v>
          </cell>
          <cell r="D287">
            <v>3674</v>
          </cell>
          <cell r="E287">
            <v>412</v>
          </cell>
          <cell r="G287" t="str">
            <v>Estante 198 x 92 x 60 c/ref. cinza w3</v>
          </cell>
          <cell r="H287" t="str">
            <v>Luvizotto -Miriam Rosi Luvizotto do Amaral</v>
          </cell>
          <cell r="I287" t="str">
            <v>Móveis e Utensílios</v>
          </cell>
        </row>
        <row r="288">
          <cell r="B288">
            <v>285</v>
          </cell>
          <cell r="C288">
            <v>37069</v>
          </cell>
          <cell r="D288">
            <v>3723</v>
          </cell>
          <cell r="E288">
            <v>1279</v>
          </cell>
          <cell r="G288" t="str">
            <v>Estante 198 x 92 x 60 c/ref. cinza w3</v>
          </cell>
          <cell r="H288" t="str">
            <v>Luvizotto -Miriam Rosi Luvizotto do Amaral</v>
          </cell>
          <cell r="I288" t="str">
            <v>Móveis e Utensílios</v>
          </cell>
        </row>
        <row r="289">
          <cell r="B289">
            <v>286</v>
          </cell>
          <cell r="C289">
            <v>37073</v>
          </cell>
          <cell r="D289">
            <v>3681</v>
          </cell>
          <cell r="E289">
            <v>1836</v>
          </cell>
          <cell r="G289" t="str">
            <v>Cofre Firecooler - montagem e instalação</v>
          </cell>
          <cell r="H289" t="str">
            <v>ACECO - Prods. p/ Escrit. e Inform. Ltda</v>
          </cell>
          <cell r="I289" t="str">
            <v>Móveis e Utensílios</v>
          </cell>
        </row>
        <row r="290">
          <cell r="B290">
            <v>287</v>
          </cell>
          <cell r="C290">
            <v>37078</v>
          </cell>
          <cell r="D290">
            <v>26</v>
          </cell>
          <cell r="E290">
            <v>900</v>
          </cell>
          <cell r="G290" t="str">
            <v>Armários/Tampos/Rodapés - Cozinha</v>
          </cell>
          <cell r="H290" t="str">
            <v>Leonardo Ribeiro Marcenaria Ltda.</v>
          </cell>
          <cell r="I290" t="str">
            <v>Móveis e Utensílios</v>
          </cell>
        </row>
        <row r="291">
          <cell r="B291">
            <v>288</v>
          </cell>
          <cell r="C291">
            <v>37123</v>
          </cell>
          <cell r="D291">
            <v>8674</v>
          </cell>
          <cell r="E291">
            <v>972</v>
          </cell>
          <cell r="G291" t="str">
            <v>Cadeiras, Mesa e Gaveteiro</v>
          </cell>
          <cell r="H291" t="str">
            <v>Luvizotto -Miriam Rosi Luvizotto do Amaral</v>
          </cell>
          <cell r="I291" t="str">
            <v>Móveis e Utensílios</v>
          </cell>
        </row>
        <row r="292">
          <cell r="B292">
            <v>289</v>
          </cell>
          <cell r="C292">
            <v>36069</v>
          </cell>
          <cell r="D292">
            <v>197987</v>
          </cell>
          <cell r="E292">
            <v>13640</v>
          </cell>
          <cell r="G292" t="str">
            <v xml:space="preserve"> Fiat Pálio 1.6 ano 1998 Renavan 152402 </v>
          </cell>
          <cell r="H292" t="str">
            <v>Metropolitana Distribuidora de Veículos e Peças Ltda</v>
          </cell>
          <cell r="I292" t="str">
            <v>Veículos</v>
          </cell>
        </row>
        <row r="293">
          <cell r="B293">
            <v>290</v>
          </cell>
          <cell r="C293">
            <v>36083</v>
          </cell>
          <cell r="D293">
            <v>2066</v>
          </cell>
          <cell r="E293">
            <v>1489</v>
          </cell>
          <cell r="G293" t="str">
            <v xml:space="preserve"> Ar Condicionado Fiat Pálio (ítem 24) </v>
          </cell>
          <cell r="H293" t="str">
            <v>Prochaskar Comercio de Produtos Automotivos Ltda</v>
          </cell>
          <cell r="I293" t="str">
            <v>Veículos</v>
          </cell>
        </row>
        <row r="294">
          <cell r="B294">
            <v>291</v>
          </cell>
          <cell r="C294">
            <v>36109</v>
          </cell>
          <cell r="D294">
            <v>125392</v>
          </cell>
          <cell r="E294">
            <v>15664</v>
          </cell>
          <cell r="G294" t="str">
            <v xml:space="preserve"> Fiat Pálio 1.6 ano 1998 Renavan 108223 </v>
          </cell>
          <cell r="H294" t="str">
            <v>Treville Veículos Ltda</v>
          </cell>
          <cell r="I294" t="str">
            <v>Veículos</v>
          </cell>
        </row>
        <row r="295">
          <cell r="B295">
            <v>292</v>
          </cell>
          <cell r="C295">
            <v>36124</v>
          </cell>
          <cell r="D295">
            <v>118975</v>
          </cell>
          <cell r="E295">
            <v>14872</v>
          </cell>
          <cell r="G295" t="str">
            <v xml:space="preserve"> Fiat Pálio 1.6 ano 1998 Renavan 168423 </v>
          </cell>
          <cell r="H295" t="str">
            <v>Da Vinci  Adm Com de Veículos Ltda</v>
          </cell>
          <cell r="I295" t="str">
            <v>Veículos</v>
          </cell>
        </row>
        <row r="296">
          <cell r="B296">
            <v>293</v>
          </cell>
          <cell r="C296">
            <v>36147</v>
          </cell>
          <cell r="D296">
            <v>362926</v>
          </cell>
          <cell r="E296">
            <v>34000</v>
          </cell>
          <cell r="G296" t="str">
            <v xml:space="preserve"> Vectra ano 98/99 Renavan  </v>
          </cell>
          <cell r="H296" t="str">
            <v>Dipave Veículos S/A</v>
          </cell>
          <cell r="I296" t="str">
            <v>Veículos</v>
          </cell>
        </row>
        <row r="297">
          <cell r="B297">
            <v>294</v>
          </cell>
          <cell r="C297">
            <v>36147</v>
          </cell>
          <cell r="D297">
            <v>362933</v>
          </cell>
          <cell r="E297">
            <v>26815</v>
          </cell>
          <cell r="G297" t="str">
            <v xml:space="preserve"> Vectra ano 98/99 Renavan  </v>
          </cell>
          <cell r="H297" t="str">
            <v>Dipave Veículos S/A</v>
          </cell>
          <cell r="I297" t="str">
            <v>Veículos</v>
          </cell>
        </row>
        <row r="298">
          <cell r="B298">
            <v>295</v>
          </cell>
          <cell r="C298">
            <v>36167</v>
          </cell>
          <cell r="D298">
            <v>142495</v>
          </cell>
          <cell r="E298">
            <v>25000</v>
          </cell>
          <cell r="G298" t="str">
            <v xml:space="preserve"> Vectra ano 98/99 Renavan 148,004 </v>
          </cell>
          <cell r="H298" t="str">
            <v>Champagnat Veículos S/A</v>
          </cell>
          <cell r="I298" t="str">
            <v>Veículos</v>
          </cell>
        </row>
        <row r="299">
          <cell r="B299">
            <v>296</v>
          </cell>
          <cell r="C299">
            <v>36180</v>
          </cell>
          <cell r="D299">
            <v>190845</v>
          </cell>
          <cell r="E299">
            <v>24800</v>
          </cell>
          <cell r="G299" t="str">
            <v xml:space="preserve"> Fiat Pálio 1.6 ano 1999 Renavan 694,881 </v>
          </cell>
          <cell r="H299" t="str">
            <v>Barigüi Veículos Ltda</v>
          </cell>
          <cell r="I299" t="str">
            <v>Veículos</v>
          </cell>
        </row>
        <row r="300">
          <cell r="B300">
            <v>297</v>
          </cell>
          <cell r="C300">
            <v>36622</v>
          </cell>
          <cell r="D300">
            <v>265127</v>
          </cell>
          <cell r="E300">
            <v>19349.439999999999</v>
          </cell>
          <cell r="G300" t="str">
            <v xml:space="preserve"> Fiat Palio Fire ELX-080 HP-VN</v>
          </cell>
          <cell r="H300" t="str">
            <v>Barigüi Veículos Ltda</v>
          </cell>
          <cell r="I300" t="str">
            <v>Veículos</v>
          </cell>
        </row>
        <row r="301">
          <cell r="B301">
            <v>298</v>
          </cell>
          <cell r="C301">
            <v>36816</v>
          </cell>
          <cell r="D301">
            <v>71682</v>
          </cell>
          <cell r="E301">
            <v>29500</v>
          </cell>
          <cell r="G301" t="str">
            <v>Astra Preto Chassis 9bgtt69coyb171816</v>
          </cell>
          <cell r="H301" t="str">
            <v>Metrosul Coml. De Veículos Ltda.</v>
          </cell>
          <cell r="I301" t="str">
            <v>Veículos</v>
          </cell>
        </row>
        <row r="302">
          <cell r="B302">
            <v>299</v>
          </cell>
          <cell r="C302">
            <v>36847</v>
          </cell>
          <cell r="D302">
            <v>24838</v>
          </cell>
          <cell r="E302">
            <v>2000</v>
          </cell>
          <cell r="G302" t="str">
            <v>Kit de som p/ Pálio</v>
          </cell>
          <cell r="H302" t="str">
            <v>Barigüi Veículos Ltda</v>
          </cell>
          <cell r="I302" t="str">
            <v>Veículos</v>
          </cell>
        </row>
        <row r="303">
          <cell r="B303">
            <v>300</v>
          </cell>
          <cell r="C303">
            <v>37073</v>
          </cell>
          <cell r="D303">
            <v>71774</v>
          </cell>
          <cell r="E303">
            <v>91167.87</v>
          </cell>
          <cell r="G303" t="str">
            <v>Omega - 6G1VX69C01L658303 - Mod. 149010</v>
          </cell>
          <cell r="H303" t="str">
            <v>General Motors do Brasil Ltda</v>
          </cell>
          <cell r="I303" t="str">
            <v>Veículos</v>
          </cell>
        </row>
        <row r="304">
          <cell r="B304">
            <v>301</v>
          </cell>
          <cell r="C304">
            <v>36017</v>
          </cell>
          <cell r="D304">
            <v>499</v>
          </cell>
          <cell r="E304">
            <v>1800</v>
          </cell>
          <cell r="G304" t="str">
            <v xml:space="preserve"> Retroprojetor 3M mod 9550 </v>
          </cell>
          <cell r="H304" t="str">
            <v>Foto Ótica Profissional Ltda</v>
          </cell>
          <cell r="I304" t="str">
            <v>Máquinas e Equipamentos</v>
          </cell>
        </row>
        <row r="305">
          <cell r="B305">
            <v>302</v>
          </cell>
          <cell r="C305">
            <v>36070</v>
          </cell>
          <cell r="D305">
            <v>93731</v>
          </cell>
          <cell r="E305">
            <v>3444</v>
          </cell>
          <cell r="G305" t="str">
            <v xml:space="preserve"> Copiadora NP-6115 </v>
          </cell>
          <cell r="H305" t="str">
            <v>Canon do Brasil Industria e Com. Ltda</v>
          </cell>
          <cell r="I305" t="str">
            <v>Máquinas e Equipamentos</v>
          </cell>
        </row>
        <row r="306">
          <cell r="B306">
            <v>303</v>
          </cell>
          <cell r="C306">
            <v>36644</v>
          </cell>
          <cell r="D306" t="str">
            <v xml:space="preserve"> NF 98 a 103 </v>
          </cell>
          <cell r="E306">
            <v>1879.76</v>
          </cell>
          <cell r="G306" t="str">
            <v xml:space="preserve"> Caixa finais para motores </v>
          </cell>
          <cell r="H306" t="str">
            <v xml:space="preserve"> Grunfos Dinamarca </v>
          </cell>
          <cell r="I306" t="str">
            <v>Máquinas e Equipamentos</v>
          </cell>
        </row>
        <row r="307">
          <cell r="B307">
            <v>304</v>
          </cell>
          <cell r="C307">
            <v>36644</v>
          </cell>
          <cell r="D307" t="str">
            <v xml:space="preserve"> NF 98 a 103 </v>
          </cell>
          <cell r="E307">
            <v>6910.14</v>
          </cell>
          <cell r="G307" t="str">
            <v xml:space="preserve"> Guindaste giratório </v>
          </cell>
          <cell r="H307" t="str">
            <v xml:space="preserve"> Grunfos Dinamarca </v>
          </cell>
          <cell r="I307" t="str">
            <v>Máquinas e Equipamentos</v>
          </cell>
        </row>
        <row r="308">
          <cell r="B308">
            <v>305</v>
          </cell>
          <cell r="C308">
            <v>36644</v>
          </cell>
          <cell r="D308" t="str">
            <v xml:space="preserve"> NF 98 a 103 </v>
          </cell>
          <cell r="E308">
            <v>10971.1</v>
          </cell>
          <cell r="G308" t="str">
            <v xml:space="preserve"> Mesas de Içamento </v>
          </cell>
          <cell r="H308" t="str">
            <v xml:space="preserve"> Grunfos Dinamarca </v>
          </cell>
          <cell r="I308" t="str">
            <v>Máquinas e Equipamentos</v>
          </cell>
        </row>
        <row r="309">
          <cell r="B309">
            <v>306</v>
          </cell>
          <cell r="C309">
            <v>36644</v>
          </cell>
          <cell r="D309" t="str">
            <v xml:space="preserve"> NF 98 a 103 </v>
          </cell>
          <cell r="E309">
            <v>342.85</v>
          </cell>
          <cell r="G309" t="str">
            <v xml:space="preserve"> Apoio </v>
          </cell>
          <cell r="H309" t="str">
            <v xml:space="preserve"> Grunfos Dinamarca </v>
          </cell>
          <cell r="I309" t="str">
            <v>Máquinas e Equipamentos</v>
          </cell>
        </row>
        <row r="310">
          <cell r="B310">
            <v>307</v>
          </cell>
          <cell r="C310">
            <v>36644</v>
          </cell>
          <cell r="D310" t="str">
            <v xml:space="preserve"> NF 98 a 103 </v>
          </cell>
          <cell r="E310">
            <v>8974.2000000000007</v>
          </cell>
          <cell r="G310" t="str">
            <v xml:space="preserve"> Conjunto de Ganchos de içamento </v>
          </cell>
          <cell r="H310" t="str">
            <v xml:space="preserve"> Grunfos Dinamarca </v>
          </cell>
          <cell r="I310" t="str">
            <v>Máquinas e Equipamentos</v>
          </cell>
        </row>
        <row r="311">
          <cell r="B311">
            <v>308</v>
          </cell>
          <cell r="C311">
            <v>36644</v>
          </cell>
          <cell r="D311" t="str">
            <v xml:space="preserve"> NF 98 a 103 </v>
          </cell>
          <cell r="E311">
            <v>979.38</v>
          </cell>
          <cell r="G311" t="str">
            <v xml:space="preserve"> Amolador </v>
          </cell>
          <cell r="H311" t="str">
            <v xml:space="preserve"> Grunfos Dinamarca </v>
          </cell>
          <cell r="I311" t="str">
            <v>Máquinas e Equipamentos</v>
          </cell>
        </row>
        <row r="312">
          <cell r="B312">
            <v>309</v>
          </cell>
          <cell r="C312">
            <v>36644</v>
          </cell>
          <cell r="D312" t="str">
            <v xml:space="preserve"> NF 98 a 103 </v>
          </cell>
          <cell r="E312">
            <v>9806.09</v>
          </cell>
          <cell r="G312" t="str">
            <v xml:space="preserve"> Cabina de Pintura </v>
          </cell>
          <cell r="H312" t="str">
            <v xml:space="preserve"> Grunfos Dinamarca </v>
          </cell>
          <cell r="I312" t="str">
            <v>Máquinas e Equipamentos</v>
          </cell>
        </row>
        <row r="313">
          <cell r="B313">
            <v>310</v>
          </cell>
          <cell r="C313">
            <v>36644</v>
          </cell>
          <cell r="D313" t="str">
            <v xml:space="preserve"> NF 98 a 103 </v>
          </cell>
          <cell r="E313">
            <v>5331.5</v>
          </cell>
          <cell r="G313" t="str">
            <v xml:space="preserve"> Unidade de Limpeza de aço inox </v>
          </cell>
          <cell r="H313" t="str">
            <v xml:space="preserve"> Grunfos Dinamarca </v>
          </cell>
          <cell r="I313" t="str">
            <v>Máquinas e Equipamentos</v>
          </cell>
        </row>
        <row r="314">
          <cell r="B314">
            <v>311</v>
          </cell>
          <cell r="C314">
            <v>36644</v>
          </cell>
          <cell r="D314" t="str">
            <v xml:space="preserve"> NF 98 a 103 </v>
          </cell>
          <cell r="E314">
            <v>2615.59</v>
          </cell>
          <cell r="G314" t="str">
            <v xml:space="preserve"> Kit Pulverizador </v>
          </cell>
          <cell r="H314" t="str">
            <v xml:space="preserve"> Grunfos Dinamarca </v>
          </cell>
          <cell r="I314" t="str">
            <v>Máquinas e Equipamentos</v>
          </cell>
        </row>
        <row r="315">
          <cell r="B315">
            <v>312</v>
          </cell>
          <cell r="C315">
            <v>36644</v>
          </cell>
          <cell r="D315" t="str">
            <v xml:space="preserve"> NF 98 a 103 </v>
          </cell>
          <cell r="E315">
            <v>732.52</v>
          </cell>
          <cell r="G315" t="str">
            <v xml:space="preserve"> Conjunto de fixação de bombas </v>
          </cell>
          <cell r="H315" t="str">
            <v xml:space="preserve"> Grunfos Dinamarca </v>
          </cell>
          <cell r="I315" t="str">
            <v>Máquinas e Equipamentos</v>
          </cell>
        </row>
        <row r="316">
          <cell r="B316">
            <v>313</v>
          </cell>
          <cell r="C316">
            <v>36644</v>
          </cell>
          <cell r="D316" t="str">
            <v xml:space="preserve"> NF 98 a 103 </v>
          </cell>
          <cell r="E316">
            <v>3914.53</v>
          </cell>
          <cell r="G316" t="str">
            <v xml:space="preserve"> Conjuntos de Equipamentos para medição </v>
          </cell>
          <cell r="H316" t="str">
            <v xml:space="preserve"> Grunfos Dinamarca </v>
          </cell>
          <cell r="I316" t="str">
            <v>Máquinas e Equipamentos</v>
          </cell>
        </row>
        <row r="317">
          <cell r="B317">
            <v>314</v>
          </cell>
          <cell r="C317">
            <v>36644</v>
          </cell>
          <cell r="D317" t="str">
            <v xml:space="preserve"> NF 98 a 103 </v>
          </cell>
          <cell r="E317">
            <v>1304.8499999999999</v>
          </cell>
          <cell r="G317" t="str">
            <v xml:space="preserve"> Instrum. medição baixa resistência </v>
          </cell>
          <cell r="H317" t="str">
            <v xml:space="preserve"> Grunfos Dinamarca </v>
          </cell>
          <cell r="I317" t="str">
            <v>Máquinas e Equipamentos</v>
          </cell>
        </row>
        <row r="318">
          <cell r="B318">
            <v>315</v>
          </cell>
          <cell r="C318">
            <v>36644</v>
          </cell>
          <cell r="D318" t="str">
            <v xml:space="preserve"> NF 98 a 103 </v>
          </cell>
          <cell r="E318">
            <v>2184.91</v>
          </cell>
          <cell r="G318" t="str">
            <v xml:space="preserve"> Ferramentas para cabos MS </v>
          </cell>
          <cell r="H318" t="str">
            <v xml:space="preserve"> Grunfos Dinamarca </v>
          </cell>
          <cell r="I318" t="str">
            <v>Máquinas e Equipamentos</v>
          </cell>
        </row>
        <row r="319">
          <cell r="B319">
            <v>316</v>
          </cell>
          <cell r="C319">
            <v>36644</v>
          </cell>
          <cell r="D319" t="str">
            <v xml:space="preserve"> NF 98 a 103 </v>
          </cell>
          <cell r="E319">
            <v>1958.83</v>
          </cell>
          <cell r="G319" t="str">
            <v xml:space="preserve"> Equipamento teste mod. Temcom </v>
          </cell>
          <cell r="H319" t="str">
            <v xml:space="preserve"> Grunfos Dinamarca </v>
          </cell>
          <cell r="I319" t="str">
            <v>Máquinas e Equipamentos</v>
          </cell>
        </row>
        <row r="320">
          <cell r="B320">
            <v>317</v>
          </cell>
          <cell r="C320">
            <v>36644</v>
          </cell>
          <cell r="D320" t="str">
            <v xml:space="preserve"> NF 98 a 103 </v>
          </cell>
          <cell r="E320">
            <v>6529.41</v>
          </cell>
          <cell r="G320" t="str">
            <v xml:space="preserve"> Unidade Teste MGE </v>
          </cell>
          <cell r="H320" t="str">
            <v xml:space="preserve"> Grunfos Dinamarca </v>
          </cell>
          <cell r="I320" t="str">
            <v>Máquinas e Equipamentos</v>
          </cell>
        </row>
        <row r="321">
          <cell r="B321">
            <v>318</v>
          </cell>
          <cell r="C321">
            <v>36644</v>
          </cell>
          <cell r="D321" t="str">
            <v xml:space="preserve"> NF 98 a 103 </v>
          </cell>
          <cell r="E321">
            <v>4131.1899999999996</v>
          </cell>
          <cell r="G321" t="str">
            <v xml:space="preserve"> Carrinho para pegar pessoas </v>
          </cell>
          <cell r="H321" t="str">
            <v xml:space="preserve"> Grunfos Dinamarca </v>
          </cell>
          <cell r="I321" t="str">
            <v>Máquinas e Equipamentos</v>
          </cell>
        </row>
        <row r="322">
          <cell r="B322">
            <v>319</v>
          </cell>
          <cell r="C322">
            <v>36644</v>
          </cell>
          <cell r="D322" t="str">
            <v xml:space="preserve"> NF 98 a 103 </v>
          </cell>
          <cell r="E322">
            <v>2286.77</v>
          </cell>
          <cell r="G322" t="str">
            <v xml:space="preserve"> Içador hidráulico para pallets </v>
          </cell>
          <cell r="H322" t="str">
            <v xml:space="preserve"> Grunfos Dinamarca </v>
          </cell>
          <cell r="I322" t="str">
            <v>Máquinas e Equipamentos</v>
          </cell>
        </row>
        <row r="323">
          <cell r="B323">
            <v>320</v>
          </cell>
          <cell r="C323">
            <v>36644</v>
          </cell>
          <cell r="D323" t="str">
            <v xml:space="preserve"> NF 98 a 103 </v>
          </cell>
          <cell r="E323">
            <v>326.69</v>
          </cell>
          <cell r="G323" t="str">
            <v xml:space="preserve"> Transportador para caixas grandes </v>
          </cell>
          <cell r="H323" t="str">
            <v xml:space="preserve"> Grunfos Dinamarca </v>
          </cell>
          <cell r="I323" t="str">
            <v>Máquinas e Equipamentos</v>
          </cell>
        </row>
        <row r="324">
          <cell r="B324">
            <v>321</v>
          </cell>
          <cell r="C324">
            <v>36644</v>
          </cell>
          <cell r="D324" t="str">
            <v xml:space="preserve"> NF 98 a 103 </v>
          </cell>
          <cell r="E324">
            <v>45791.42</v>
          </cell>
          <cell r="G324" t="str">
            <v xml:space="preserve"> Empilhadeira </v>
          </cell>
          <cell r="H324" t="str">
            <v xml:space="preserve"> Grunfos Dinamarca </v>
          </cell>
          <cell r="I324" t="str">
            <v>Máquinas e Equipamentos</v>
          </cell>
        </row>
        <row r="325">
          <cell r="B325">
            <v>322</v>
          </cell>
          <cell r="C325">
            <v>36644</v>
          </cell>
          <cell r="D325" t="str">
            <v xml:space="preserve"> NF 98 a 103 </v>
          </cell>
          <cell r="E325">
            <v>2860.28</v>
          </cell>
          <cell r="G325" t="str">
            <v xml:space="preserve"> Ferramenta para amarrar caixa com fita </v>
          </cell>
          <cell r="H325" t="str">
            <v xml:space="preserve"> Grunfos Dinamarca </v>
          </cell>
          <cell r="I325" t="str">
            <v>Máquinas e Equipamentos</v>
          </cell>
        </row>
        <row r="326">
          <cell r="B326">
            <v>323</v>
          </cell>
          <cell r="C326">
            <v>36644</v>
          </cell>
          <cell r="D326" t="str">
            <v xml:space="preserve"> NF 98 a 103 </v>
          </cell>
          <cell r="E326">
            <v>2144.63</v>
          </cell>
          <cell r="G326" t="str">
            <v xml:space="preserve"> Grampeador pra embalagens </v>
          </cell>
          <cell r="H326" t="str">
            <v xml:space="preserve"> Grunfos Dinamarca </v>
          </cell>
          <cell r="I326" t="str">
            <v>Máquinas e Equipamentos</v>
          </cell>
        </row>
        <row r="327">
          <cell r="B327">
            <v>324</v>
          </cell>
          <cell r="C327">
            <v>36644</v>
          </cell>
          <cell r="D327" t="str">
            <v xml:space="preserve"> NF 98 a 103 </v>
          </cell>
          <cell r="E327">
            <v>2566.4499999999998</v>
          </cell>
          <cell r="G327" t="str">
            <v xml:space="preserve"> Pistola de pregos para embalagens </v>
          </cell>
          <cell r="H327" t="str">
            <v xml:space="preserve"> Grunfos Dinamarca </v>
          </cell>
          <cell r="I327" t="str">
            <v>Máquinas e Equipamentos</v>
          </cell>
        </row>
        <row r="328">
          <cell r="B328">
            <v>325</v>
          </cell>
          <cell r="C328">
            <v>36644</v>
          </cell>
          <cell r="D328" t="str">
            <v xml:space="preserve"> NF 98 a 103 </v>
          </cell>
          <cell r="E328">
            <v>1305.27</v>
          </cell>
          <cell r="G328" t="str">
            <v xml:space="preserve"> Balança eletrônica para 60 Kg </v>
          </cell>
          <cell r="H328" t="str">
            <v xml:space="preserve"> Grunfos Dinamarca </v>
          </cell>
          <cell r="I328" t="str">
            <v>Máquinas e Equipamentos</v>
          </cell>
        </row>
        <row r="329">
          <cell r="B329">
            <v>326</v>
          </cell>
          <cell r="C329">
            <v>36644</v>
          </cell>
          <cell r="D329" t="str">
            <v xml:space="preserve"> NF 98 a 103 </v>
          </cell>
          <cell r="E329">
            <v>3262.6</v>
          </cell>
          <cell r="G329" t="str">
            <v xml:space="preserve"> Máquinas de estampar plaquetas </v>
          </cell>
          <cell r="H329" t="str">
            <v xml:space="preserve"> Grunfos Dinamarca </v>
          </cell>
          <cell r="I329" t="str">
            <v>Máquinas e Equipamentos</v>
          </cell>
        </row>
        <row r="330">
          <cell r="B330">
            <v>327</v>
          </cell>
          <cell r="C330">
            <v>36644</v>
          </cell>
          <cell r="D330" t="str">
            <v xml:space="preserve"> NF 98 a 103 </v>
          </cell>
          <cell r="E330">
            <v>76832.22</v>
          </cell>
          <cell r="G330" t="str">
            <v xml:space="preserve"> Transformador 400 amperes </v>
          </cell>
          <cell r="H330" t="str">
            <v xml:space="preserve"> Grunfos Dinamarca </v>
          </cell>
          <cell r="I330" t="str">
            <v>Máquinas e Equipamentos</v>
          </cell>
        </row>
        <row r="331">
          <cell r="B331">
            <v>328</v>
          </cell>
          <cell r="C331">
            <v>36644</v>
          </cell>
          <cell r="D331" t="str">
            <v xml:space="preserve"> NF 98 a 103 </v>
          </cell>
          <cell r="E331">
            <v>2601.2600000000002</v>
          </cell>
          <cell r="G331" t="str">
            <v xml:space="preserve"> Resfriador de ar </v>
          </cell>
          <cell r="H331" t="str">
            <v xml:space="preserve"> Grunfos Dinamarca </v>
          </cell>
          <cell r="I331" t="str">
            <v>Máquinas e Equipamentos</v>
          </cell>
        </row>
        <row r="332">
          <cell r="B332">
            <v>329</v>
          </cell>
          <cell r="C332">
            <v>36644</v>
          </cell>
          <cell r="D332" t="str">
            <v xml:space="preserve"> NF 98 a 103 </v>
          </cell>
          <cell r="E332">
            <v>1746.97</v>
          </cell>
          <cell r="G332" t="str">
            <v xml:space="preserve"> Jogo de ferramentas para serviços em bombas </v>
          </cell>
          <cell r="H332" t="str">
            <v xml:space="preserve"> Grunfos Dinamarca </v>
          </cell>
          <cell r="I332" t="str">
            <v>Máquinas e Equipamentos</v>
          </cell>
        </row>
        <row r="333">
          <cell r="B333">
            <v>330</v>
          </cell>
          <cell r="C333">
            <v>36644</v>
          </cell>
          <cell r="D333" t="str">
            <v xml:space="preserve"> NF 98 a 103 </v>
          </cell>
          <cell r="E333">
            <v>31015.46</v>
          </cell>
          <cell r="G333" t="str">
            <v xml:space="preserve"> Jogo de ferramentas para serviços em bombas </v>
          </cell>
          <cell r="H333" t="str">
            <v xml:space="preserve"> Grunfos Dinamarca </v>
          </cell>
          <cell r="I333" t="str">
            <v>Máquinas e Equipamentos</v>
          </cell>
        </row>
        <row r="334">
          <cell r="B334">
            <v>331</v>
          </cell>
          <cell r="C334">
            <v>36278</v>
          </cell>
          <cell r="D334" t="str">
            <v xml:space="preserve"> NF 98 a 103 </v>
          </cell>
          <cell r="E334">
            <v>8957.8700000000008</v>
          </cell>
          <cell r="G334" t="str">
            <v xml:space="preserve"> Compressor de ar incluido tanque </v>
          </cell>
          <cell r="H334" t="str">
            <v xml:space="preserve"> Grunfos Dinamarca </v>
          </cell>
          <cell r="I334" t="str">
            <v>Máquinas e Equipamentos</v>
          </cell>
        </row>
        <row r="335">
          <cell r="B335">
            <v>332</v>
          </cell>
          <cell r="C335">
            <v>36278</v>
          </cell>
          <cell r="D335" t="str">
            <v>112/113</v>
          </cell>
          <cell r="E335">
            <v>658.19</v>
          </cell>
          <cell r="G335" t="str">
            <v xml:space="preserve"> Ferramentas p/ embalagens </v>
          </cell>
          <cell r="H335" t="str">
            <v xml:space="preserve"> Grundfos Dinamarca </v>
          </cell>
          <cell r="I335" t="str">
            <v>Máquinas e Equipamentos</v>
          </cell>
        </row>
        <row r="336">
          <cell r="B336">
            <v>333</v>
          </cell>
          <cell r="C336">
            <v>36278</v>
          </cell>
          <cell r="D336" t="str">
            <v>112/113</v>
          </cell>
          <cell r="E336">
            <v>79258.28</v>
          </cell>
          <cell r="G336" t="str">
            <v xml:space="preserve"> Equip modulo 1 p/ teste Bomba </v>
          </cell>
          <cell r="H336" t="str">
            <v xml:space="preserve"> Grundfos Dinamarca </v>
          </cell>
          <cell r="I336" t="str">
            <v>Máquinas e Equipamentos</v>
          </cell>
        </row>
        <row r="337">
          <cell r="B337">
            <v>334</v>
          </cell>
          <cell r="C337">
            <v>36278</v>
          </cell>
          <cell r="D337" t="str">
            <v>112/113</v>
          </cell>
          <cell r="E337">
            <v>42774.080000000002</v>
          </cell>
          <cell r="G337" t="str">
            <v xml:space="preserve"> Painel de teste p/ modulo 1-125 AMP </v>
          </cell>
          <cell r="H337" t="str">
            <v xml:space="preserve"> Grundfos Dinamarca </v>
          </cell>
          <cell r="I337" t="str">
            <v>Máquinas e Equipamentos</v>
          </cell>
        </row>
        <row r="338">
          <cell r="B338">
            <v>335</v>
          </cell>
          <cell r="C338">
            <v>36278</v>
          </cell>
          <cell r="D338" t="str">
            <v>112/113</v>
          </cell>
          <cell r="E338">
            <v>36248.410000000003</v>
          </cell>
          <cell r="G338" t="str">
            <v xml:space="preserve"> Transformador p/ painel teste 125 AMP </v>
          </cell>
          <cell r="H338" t="str">
            <v xml:space="preserve"> Grundfos Dinamarca </v>
          </cell>
          <cell r="I338" t="str">
            <v>Máquinas e Equipamentos</v>
          </cell>
        </row>
        <row r="339">
          <cell r="B339">
            <v>336</v>
          </cell>
          <cell r="C339">
            <v>36278</v>
          </cell>
          <cell r="D339">
            <v>117</v>
          </cell>
          <cell r="E339">
            <v>17372.43</v>
          </cell>
          <cell r="G339" t="str">
            <v xml:space="preserve"> Guindaste Giratório </v>
          </cell>
          <cell r="H339" t="str">
            <v xml:space="preserve"> Grundfos Dinamarca </v>
          </cell>
          <cell r="I339" t="str">
            <v>Máquinas e Equipamentos</v>
          </cell>
        </row>
        <row r="340">
          <cell r="B340">
            <v>337</v>
          </cell>
          <cell r="C340">
            <v>36278</v>
          </cell>
          <cell r="D340">
            <v>124</v>
          </cell>
          <cell r="E340">
            <v>29787.14</v>
          </cell>
          <cell r="G340" t="str">
            <v xml:space="preserve"> Unidade de Limpeza anti corrosão Aço </v>
          </cell>
          <cell r="H340" t="str">
            <v xml:space="preserve"> Grundfos Dinamarca </v>
          </cell>
          <cell r="I340" t="str">
            <v>Máquinas e Equipamentos</v>
          </cell>
        </row>
        <row r="341">
          <cell r="B341">
            <v>338</v>
          </cell>
          <cell r="C341">
            <v>36278</v>
          </cell>
          <cell r="D341">
            <v>124</v>
          </cell>
          <cell r="E341">
            <v>89323.58</v>
          </cell>
          <cell r="G341" t="str">
            <v xml:space="preserve"> Maquina especial p/ teste em bombas </v>
          </cell>
          <cell r="H341" t="str">
            <v xml:space="preserve"> Grundfos Dinamarca </v>
          </cell>
          <cell r="I341" t="str">
            <v>Máquinas e Equipamentos</v>
          </cell>
        </row>
        <row r="342">
          <cell r="B342">
            <v>339</v>
          </cell>
          <cell r="C342">
            <v>36278</v>
          </cell>
          <cell r="D342">
            <v>124</v>
          </cell>
          <cell r="E342">
            <v>47.13</v>
          </cell>
          <cell r="G342" t="str">
            <v xml:space="preserve"> Ferramentas p/ serviços em bombas </v>
          </cell>
          <cell r="H342" t="str">
            <v xml:space="preserve"> Grundfos Dinamarca </v>
          </cell>
          <cell r="I342" t="str">
            <v>Máquinas e Equipamentos</v>
          </cell>
        </row>
        <row r="343">
          <cell r="B343">
            <v>340</v>
          </cell>
          <cell r="C343">
            <v>36278</v>
          </cell>
          <cell r="D343">
            <v>124</v>
          </cell>
          <cell r="E343">
            <v>442.25</v>
          </cell>
          <cell r="G343" t="str">
            <v xml:space="preserve"> Ferramentas p/ cabos </v>
          </cell>
          <cell r="H343" t="str">
            <v xml:space="preserve"> Grundfos Dinamarca </v>
          </cell>
          <cell r="I343" t="str">
            <v>Máquinas e Equipamentos</v>
          </cell>
        </row>
        <row r="344">
          <cell r="B344">
            <v>341</v>
          </cell>
          <cell r="C344">
            <v>36278</v>
          </cell>
          <cell r="D344">
            <v>124</v>
          </cell>
          <cell r="E344">
            <v>2498.61</v>
          </cell>
          <cell r="G344" t="str">
            <v xml:space="preserve"> Ferramentas eletronicas de serviços </v>
          </cell>
          <cell r="H344" t="str">
            <v xml:space="preserve"> Grundfos Dinamarca </v>
          </cell>
          <cell r="I344" t="str">
            <v>Máquinas e Equipamentos</v>
          </cell>
        </row>
        <row r="345">
          <cell r="B345">
            <v>342</v>
          </cell>
          <cell r="C345">
            <v>36278</v>
          </cell>
          <cell r="D345">
            <v>124</v>
          </cell>
          <cell r="E345">
            <v>54365.16</v>
          </cell>
          <cell r="G345" t="str">
            <v xml:space="preserve"> Painel eletronico de teste 400 AMP </v>
          </cell>
          <cell r="H345" t="str">
            <v xml:space="preserve"> Grundfos Dinamarca </v>
          </cell>
          <cell r="I345" t="str">
            <v>Máquinas e Equipamentos</v>
          </cell>
        </row>
        <row r="346">
          <cell r="B346">
            <v>343</v>
          </cell>
          <cell r="C346">
            <v>36276</v>
          </cell>
          <cell r="D346">
            <v>51</v>
          </cell>
          <cell r="E346">
            <v>6529.45</v>
          </cell>
          <cell r="G346" t="str">
            <v xml:space="preserve"> Cooler p/ compressor de ar </v>
          </cell>
          <cell r="H346" t="str">
            <v>Grundfos Dinamarca</v>
          </cell>
          <cell r="I346" t="str">
            <v>Máquinas e Equipamentos</v>
          </cell>
        </row>
        <row r="347">
          <cell r="B347">
            <v>344</v>
          </cell>
          <cell r="C347">
            <v>36276</v>
          </cell>
          <cell r="D347">
            <v>51</v>
          </cell>
          <cell r="E347">
            <v>213.99</v>
          </cell>
          <cell r="G347" t="str">
            <v xml:space="preserve"> Resistencia Eletrica p/ Aquecimento </v>
          </cell>
          <cell r="H347" t="str">
            <v>Grundfos Dinamarca</v>
          </cell>
          <cell r="I347" t="str">
            <v>Máquinas e Equipamentos</v>
          </cell>
        </row>
        <row r="348">
          <cell r="B348">
            <v>345</v>
          </cell>
          <cell r="C348">
            <v>36287</v>
          </cell>
          <cell r="D348">
            <v>2141</v>
          </cell>
          <cell r="E348">
            <v>5038.6499999999996</v>
          </cell>
          <cell r="G348" t="str">
            <v xml:space="preserve"> Estabilizador Eletronico Tensão Altern </v>
          </cell>
          <cell r="H348" t="str">
            <v>CM Comandos Lineares Ltda</v>
          </cell>
          <cell r="I348" t="str">
            <v>Máquinas e Equipamentos</v>
          </cell>
        </row>
        <row r="349">
          <cell r="B349">
            <v>346</v>
          </cell>
          <cell r="C349">
            <v>36339</v>
          </cell>
          <cell r="D349">
            <v>160</v>
          </cell>
          <cell r="E349">
            <v>325.83999999999997</v>
          </cell>
          <cell r="G349" t="str">
            <v xml:space="preserve"> Suporte para Eixo </v>
          </cell>
          <cell r="H349" t="str">
            <v xml:space="preserve"> Grundfos Dinamarca </v>
          </cell>
          <cell r="I349" t="str">
            <v>Máquinas e Equipamentos</v>
          </cell>
        </row>
        <row r="350">
          <cell r="B350">
            <v>347</v>
          </cell>
          <cell r="C350">
            <v>36339</v>
          </cell>
          <cell r="D350">
            <v>160</v>
          </cell>
          <cell r="E350">
            <v>1047.1400000000001</v>
          </cell>
          <cell r="G350" t="str">
            <v xml:space="preserve"> Jogo Adaptador </v>
          </cell>
          <cell r="H350" t="str">
            <v xml:space="preserve"> Grundfos Dinamarca </v>
          </cell>
          <cell r="I350" t="str">
            <v>Máquinas e Equipamentos</v>
          </cell>
        </row>
        <row r="351">
          <cell r="B351">
            <v>348</v>
          </cell>
          <cell r="C351">
            <v>36333</v>
          </cell>
          <cell r="D351">
            <v>27263</v>
          </cell>
          <cell r="E351">
            <v>827.28</v>
          </cell>
          <cell r="G351" t="str">
            <v xml:space="preserve"> Parafusadeira 1426,7 110W </v>
          </cell>
          <cell r="H351" t="str">
            <v xml:space="preserve"> Ico Comercial Ltda </v>
          </cell>
          <cell r="I351" t="str">
            <v>Máquinas e Equipamentos</v>
          </cell>
        </row>
        <row r="352">
          <cell r="B352">
            <v>349</v>
          </cell>
          <cell r="C352">
            <v>36636</v>
          </cell>
          <cell r="D352">
            <v>96709</v>
          </cell>
          <cell r="E352">
            <v>207.5</v>
          </cell>
          <cell r="G352" t="str">
            <v xml:space="preserve"> Fragmentadora Menno CS200  </v>
          </cell>
          <cell r="H352" t="str">
            <v xml:space="preserve"> Luvizotto Máquinas de Escritório </v>
          </cell>
          <cell r="I352" t="str">
            <v>Máquinas e Equipamentos</v>
          </cell>
        </row>
        <row r="353">
          <cell r="B353">
            <v>350</v>
          </cell>
          <cell r="C353">
            <v>36278</v>
          </cell>
          <cell r="D353">
            <v>264450</v>
          </cell>
          <cell r="E353">
            <v>1950.5</v>
          </cell>
          <cell r="G353" t="str">
            <v xml:space="preserve"> Megohmetro MI-5500 10000000MOHMS</v>
          </cell>
          <cell r="H353" t="str">
            <v>Ico Comercial Ferramentas Gerais Ltda</v>
          </cell>
          <cell r="I353" t="str">
            <v>Máquinas e Equipamentos</v>
          </cell>
        </row>
        <row r="354">
          <cell r="B354">
            <v>351</v>
          </cell>
          <cell r="C354">
            <v>36704</v>
          </cell>
          <cell r="D354">
            <v>1167</v>
          </cell>
          <cell r="E354">
            <v>1788.26</v>
          </cell>
          <cell r="G354" t="str">
            <v>Ferramentas diversas</v>
          </cell>
          <cell r="H354" t="str">
            <v>Grundfos Dinamarca</v>
          </cell>
          <cell r="I354" t="str">
            <v>Máquinas e Equipamentos</v>
          </cell>
        </row>
        <row r="355">
          <cell r="B355">
            <v>352</v>
          </cell>
          <cell r="C355">
            <v>36710</v>
          </cell>
          <cell r="D355">
            <v>1221</v>
          </cell>
          <cell r="E355">
            <v>9061.2800000000007</v>
          </cell>
          <cell r="G355" t="str">
            <v>Demo Unit. SP</v>
          </cell>
          <cell r="H355" t="str">
            <v>Grundfos Dinamarca</v>
          </cell>
          <cell r="I355" t="str">
            <v>Máquinas e Equipamentos</v>
          </cell>
        </row>
        <row r="356">
          <cell r="B356">
            <v>353</v>
          </cell>
          <cell r="C356">
            <v>36755</v>
          </cell>
          <cell r="D356">
            <v>202</v>
          </cell>
          <cell r="E356">
            <v>668</v>
          </cell>
          <cell r="G356" t="str">
            <v xml:space="preserve"> Suporte motagem de bombas </v>
          </cell>
          <cell r="H356" t="str">
            <v>Difuso</v>
          </cell>
          <cell r="I356" t="str">
            <v>Máquinas e Equipamentos</v>
          </cell>
        </row>
        <row r="357">
          <cell r="B357">
            <v>354</v>
          </cell>
          <cell r="C357">
            <v>36756</v>
          </cell>
          <cell r="D357">
            <v>1618</v>
          </cell>
          <cell r="E357">
            <v>3245.37</v>
          </cell>
          <cell r="G357" t="str">
            <v xml:space="preserve"> peças para montagem guindaste </v>
          </cell>
          <cell r="H357" t="str">
            <v>Grundfos Dinamarca</v>
          </cell>
          <cell r="I357" t="str">
            <v>Máquinas e Equipamentos</v>
          </cell>
        </row>
        <row r="358">
          <cell r="B358">
            <v>355</v>
          </cell>
          <cell r="C358">
            <v>36339</v>
          </cell>
          <cell r="D358">
            <v>160</v>
          </cell>
          <cell r="E358">
            <v>479.64</v>
          </cell>
          <cell r="G358" t="str">
            <v xml:space="preserve"> Suporte para eixos </v>
          </cell>
          <cell r="H358" t="str">
            <v>Grundfos Dinamarca</v>
          </cell>
          <cell r="I358" t="str">
            <v>Máquinas e Equipamentos</v>
          </cell>
        </row>
        <row r="359">
          <cell r="B359">
            <v>356</v>
          </cell>
          <cell r="C359">
            <v>36339</v>
          </cell>
          <cell r="D359">
            <v>160</v>
          </cell>
          <cell r="E359">
            <v>1541.12</v>
          </cell>
          <cell r="G359" t="str">
            <v xml:space="preserve"> Jogo adaptador </v>
          </cell>
          <cell r="H359" t="str">
            <v>Grundfos Dinamarca</v>
          </cell>
          <cell r="I359" t="str">
            <v>Máquinas e Equipamentos</v>
          </cell>
        </row>
        <row r="360">
          <cell r="B360">
            <v>357</v>
          </cell>
          <cell r="C360">
            <v>36333</v>
          </cell>
          <cell r="D360">
            <v>27263</v>
          </cell>
          <cell r="E360">
            <v>686.64</v>
          </cell>
          <cell r="G360" t="str">
            <v xml:space="preserve"> Parafusadeira 1426 </v>
          </cell>
          <cell r="H360" t="str">
            <v>Grundfos Dinamarca</v>
          </cell>
          <cell r="I360" t="str">
            <v>Máquinas e Equipamentos</v>
          </cell>
        </row>
        <row r="361">
          <cell r="B361">
            <v>358</v>
          </cell>
          <cell r="C361">
            <v>36902</v>
          </cell>
          <cell r="D361">
            <v>253</v>
          </cell>
          <cell r="E361">
            <v>2490</v>
          </cell>
          <cell r="G361" t="str">
            <v>HI-POT mod. AT 5.10 - marca Ensaius</v>
          </cell>
          <cell r="H361" t="str">
            <v>Ensaius - Instrumentos Elétricos Ltda</v>
          </cell>
          <cell r="I361" t="str">
            <v>Máquinas e Equipamentos</v>
          </cell>
        </row>
        <row r="362">
          <cell r="B362">
            <v>359</v>
          </cell>
          <cell r="C362">
            <v>36906</v>
          </cell>
          <cell r="D362">
            <v>100</v>
          </cell>
          <cell r="E362">
            <v>5600</v>
          </cell>
          <cell r="G362" t="str">
            <v>Bancada p/fixação de extrator, c/cilindro pneumático e válvula 2 vias, cf esquema</v>
          </cell>
          <cell r="H362" t="str">
            <v xml:space="preserve"> </v>
          </cell>
          <cell r="I362" t="str">
            <v>Máquinas e Equipamentos</v>
          </cell>
        </row>
        <row r="363">
          <cell r="B363">
            <v>360</v>
          </cell>
          <cell r="C363">
            <v>36935</v>
          </cell>
          <cell r="D363">
            <v>62341</v>
          </cell>
          <cell r="E363">
            <v>7505.85</v>
          </cell>
          <cell r="G363" t="str">
            <v>Guindaste Giratório de Coluna Demag - Tipo SSK</v>
          </cell>
          <cell r="H363" t="str">
            <v>Mannesmann Dematic Ltda.</v>
          </cell>
          <cell r="I363" t="str">
            <v>Máquinas e Equipamentos</v>
          </cell>
        </row>
        <row r="364">
          <cell r="B364">
            <v>361</v>
          </cell>
          <cell r="C364">
            <v>36990</v>
          </cell>
          <cell r="D364">
            <v>3240</v>
          </cell>
          <cell r="E364">
            <v>30495.25</v>
          </cell>
          <cell r="G364" t="str">
            <v>Invoice 3828055</v>
          </cell>
          <cell r="H364" t="str">
            <v>Grundfos Dinamarca</v>
          </cell>
          <cell r="I364" t="str">
            <v>Máquinas e Equipamentos</v>
          </cell>
        </row>
        <row r="365">
          <cell r="B365">
            <v>362</v>
          </cell>
          <cell r="C365">
            <v>36990</v>
          </cell>
          <cell r="D365">
            <v>3240</v>
          </cell>
          <cell r="E365">
            <v>6246.02</v>
          </cell>
          <cell r="G365" t="str">
            <v>Invoice 3828055 - complemento ICMS</v>
          </cell>
          <cell r="H365" t="str">
            <v>Grundfos Dinamarca</v>
          </cell>
          <cell r="I365" t="str">
            <v>Máquinas e Equipamentos</v>
          </cell>
        </row>
        <row r="366">
          <cell r="B366">
            <v>363</v>
          </cell>
          <cell r="C366">
            <v>37012</v>
          </cell>
          <cell r="D366">
            <v>3487</v>
          </cell>
          <cell r="E366">
            <v>12119.71</v>
          </cell>
          <cell r="G366" t="str">
            <v>Complemento nf 3240 de 04/2001</v>
          </cell>
          <cell r="H366" t="str">
            <v>Grundfos A/S</v>
          </cell>
          <cell r="I366" t="str">
            <v>Máquinas e Equipamentos</v>
          </cell>
        </row>
        <row r="367">
          <cell r="B367">
            <v>364</v>
          </cell>
          <cell r="C367">
            <v>37092</v>
          </cell>
          <cell r="D367">
            <v>4029</v>
          </cell>
          <cell r="E367">
            <v>1218.28</v>
          </cell>
          <cell r="G367" t="str">
            <v>Transformador de Corrente - invoice 38291177</v>
          </cell>
          <cell r="H367" t="str">
            <v>Grundfos A/S</v>
          </cell>
          <cell r="I367" t="str">
            <v>Máquinas e Equipamentos</v>
          </cell>
        </row>
        <row r="368">
          <cell r="B368">
            <v>365</v>
          </cell>
          <cell r="C368">
            <v>36754</v>
          </cell>
          <cell r="D368">
            <v>201</v>
          </cell>
          <cell r="E368">
            <v>1200</v>
          </cell>
          <cell r="G368" t="str">
            <v>Estojo p/ montagem de bombas</v>
          </cell>
          <cell r="H368" t="str">
            <v>Difuso</v>
          </cell>
          <cell r="I368" t="str">
            <v>Ferramentas</v>
          </cell>
        </row>
        <row r="369">
          <cell r="B369">
            <v>366</v>
          </cell>
          <cell r="C369">
            <v>36929</v>
          </cell>
          <cell r="D369">
            <v>2790</v>
          </cell>
          <cell r="E369">
            <v>7889.42</v>
          </cell>
          <cell r="G369" t="str">
            <v>Ferramentas importadas da Dinamarca</v>
          </cell>
          <cell r="H369" t="str">
            <v>Grundfos A/S</v>
          </cell>
          <cell r="I369" t="str">
            <v>Ferramentas</v>
          </cell>
        </row>
        <row r="370">
          <cell r="B370">
            <v>367</v>
          </cell>
          <cell r="C370">
            <v>37027</v>
          </cell>
          <cell r="D370">
            <v>3501</v>
          </cell>
          <cell r="E370">
            <v>17965.150000000001</v>
          </cell>
          <cell r="G370" t="str">
            <v>Ferramentas importadas GBJ, cf invoice</v>
          </cell>
          <cell r="H370" t="str">
            <v>Grundfos A/S</v>
          </cell>
          <cell r="I370" t="str">
            <v>Ferramentas</v>
          </cell>
        </row>
        <row r="371">
          <cell r="B371">
            <v>368</v>
          </cell>
          <cell r="C371">
            <v>37027</v>
          </cell>
          <cell r="D371">
            <v>3502</v>
          </cell>
          <cell r="E371">
            <v>4991.6899999999996</v>
          </cell>
          <cell r="G371" t="str">
            <v>Ferramentas importadas GBJ, cf invoice</v>
          </cell>
          <cell r="H371" t="str">
            <v>Grundfos A/S</v>
          </cell>
          <cell r="I371" t="str">
            <v>Ferramentas</v>
          </cell>
        </row>
        <row r="372">
          <cell r="B372">
            <v>369</v>
          </cell>
          <cell r="C372">
            <v>36621</v>
          </cell>
          <cell r="D372">
            <v>507</v>
          </cell>
          <cell r="E372">
            <v>475</v>
          </cell>
          <cell r="H372" t="str">
            <v>TELEWORK - FAC-SIMILE PANASONIC KX FT37</v>
          </cell>
          <cell r="I372" t="str">
            <v>Telefones</v>
          </cell>
        </row>
        <row r="373">
          <cell r="B373">
            <v>370</v>
          </cell>
          <cell r="C373">
            <v>36718</v>
          </cell>
          <cell r="D373">
            <v>558</v>
          </cell>
          <cell r="E373">
            <v>200</v>
          </cell>
          <cell r="H373" t="str">
            <v>INCONNECT - 02 APAR.ONE TOUCH INTELBRAS</v>
          </cell>
          <cell r="I373" t="str">
            <v>Telefones</v>
          </cell>
        </row>
        <row r="374">
          <cell r="B374">
            <v>371</v>
          </cell>
          <cell r="C374">
            <v>36759</v>
          </cell>
          <cell r="D374">
            <v>182</v>
          </cell>
          <cell r="E374">
            <v>159</v>
          </cell>
          <cell r="G374" t="str">
            <v>Apar. s/fio Panasonic 900 mhz kxtc 1400</v>
          </cell>
          <cell r="H374" t="str">
            <v>Bertolucci</v>
          </cell>
          <cell r="I374" t="str">
            <v>Telefones</v>
          </cell>
        </row>
        <row r="375">
          <cell r="B375">
            <v>372</v>
          </cell>
          <cell r="C375">
            <v>36844</v>
          </cell>
          <cell r="D375">
            <v>2225</v>
          </cell>
          <cell r="E375">
            <v>489</v>
          </cell>
          <cell r="G375" t="str">
            <v>Celular e viva-voz Nokia mod. 6180</v>
          </cell>
          <cell r="H375" t="str">
            <v>NFE Grundfos do Brasil Ltda.</v>
          </cell>
          <cell r="I375" t="str">
            <v>Telefones</v>
          </cell>
        </row>
        <row r="376">
          <cell r="B376">
            <v>373</v>
          </cell>
          <cell r="C376">
            <v>36982</v>
          </cell>
          <cell r="D376">
            <v>8856</v>
          </cell>
          <cell r="E376">
            <v>791</v>
          </cell>
          <cell r="G376" t="str">
            <v>Cel. Nokia 8260 e acessórios  linha 9969.0956</v>
          </cell>
          <cell r="H376" t="str">
            <v>DPI Brasil Com. de Apars. Eletrônicos Ltda.</v>
          </cell>
          <cell r="I376" t="str">
            <v>Telefones</v>
          </cell>
        </row>
        <row r="377">
          <cell r="B377">
            <v>374</v>
          </cell>
          <cell r="C377">
            <v>37039</v>
          </cell>
          <cell r="D377">
            <v>434</v>
          </cell>
          <cell r="E377">
            <v>555.27</v>
          </cell>
          <cell r="G377" t="str">
            <v>Cel. Nokia 8260 - ESN 10605100704</v>
          </cell>
          <cell r="H377" t="str">
            <v>Yes Brasil Eletro Magazine Ltda</v>
          </cell>
          <cell r="I377" t="str">
            <v>Telefones</v>
          </cell>
        </row>
        <row r="378">
          <cell r="B378">
            <v>375</v>
          </cell>
          <cell r="C378">
            <v>36390</v>
          </cell>
          <cell r="D378">
            <v>2076</v>
          </cell>
          <cell r="E378">
            <v>200</v>
          </cell>
          <cell r="G378" t="str">
            <v xml:space="preserve"> M.O Instal. Secret. telefônica Panasonic </v>
          </cell>
          <cell r="H378" t="str">
            <v xml:space="preserve"> Nace Telecon Ltda </v>
          </cell>
          <cell r="I378" t="str">
            <v>Equipamentos de Comunicação</v>
          </cell>
        </row>
        <row r="379">
          <cell r="B379">
            <v>376</v>
          </cell>
          <cell r="C379">
            <v>36264</v>
          </cell>
          <cell r="D379">
            <v>342</v>
          </cell>
          <cell r="E379">
            <v>7158.75</v>
          </cell>
          <cell r="G379" t="str">
            <v xml:space="preserve"> M.O Instalação Linhas Telefônicas </v>
          </cell>
          <cell r="H379" t="str">
            <v xml:space="preserve"> Inconnect Serviços de Informática Ltda </v>
          </cell>
          <cell r="I379" t="str">
            <v>Equipamentos de Comunicação</v>
          </cell>
        </row>
        <row r="380">
          <cell r="B380">
            <v>377</v>
          </cell>
          <cell r="C380">
            <v>36264</v>
          </cell>
          <cell r="D380">
            <v>85</v>
          </cell>
          <cell r="E380">
            <v>3068</v>
          </cell>
          <cell r="G380" t="str">
            <v xml:space="preserve"> M.O Instalação Linhas Telefônicas </v>
          </cell>
          <cell r="H380" t="str">
            <v xml:space="preserve"> Inconnect Serviços de Informática Ltda </v>
          </cell>
          <cell r="I380" t="str">
            <v>Equipamentos de Comunicação</v>
          </cell>
        </row>
        <row r="381">
          <cell r="B381">
            <v>378</v>
          </cell>
          <cell r="C381">
            <v>36340</v>
          </cell>
          <cell r="D381">
            <v>110</v>
          </cell>
          <cell r="E381">
            <v>556.1</v>
          </cell>
          <cell r="G381" t="str">
            <v xml:space="preserve"> Aparelho de fax panasonic ICXFP250 </v>
          </cell>
          <cell r="H381" t="str">
            <v xml:space="preserve"> A &amp; T Com. De Equip. Eletroeletronicos Ltda </v>
          </cell>
          <cell r="I381" t="str">
            <v>Equipamentos de Comunicação</v>
          </cell>
        </row>
        <row r="382">
          <cell r="B382">
            <v>379</v>
          </cell>
          <cell r="C382">
            <v>36451</v>
          </cell>
          <cell r="D382">
            <v>411</v>
          </cell>
          <cell r="E382">
            <v>662.34</v>
          </cell>
          <cell r="G382" t="str">
            <v xml:space="preserve"> Telefone s/ fio panasonic KXT-958 </v>
          </cell>
          <cell r="H382" t="str">
            <v xml:space="preserve"> Inconnect Serviços de Informática Ltda </v>
          </cell>
          <cell r="I382" t="str">
            <v>Equipamentos de Comunicação</v>
          </cell>
        </row>
        <row r="383">
          <cell r="B383">
            <v>380</v>
          </cell>
          <cell r="C383">
            <v>36488</v>
          </cell>
          <cell r="D383">
            <v>6613</v>
          </cell>
          <cell r="E383">
            <v>1394.07</v>
          </cell>
          <cell r="G383" t="str">
            <v xml:space="preserve"> Kit de celular Nokia 8860-  nº 22604986936 </v>
          </cell>
          <cell r="H383" t="str">
            <v xml:space="preserve"> Tim Telepar Celular S/A </v>
          </cell>
          <cell r="I383" t="str">
            <v>Equipamentos de Comunicação</v>
          </cell>
        </row>
        <row r="384">
          <cell r="B384">
            <v>381</v>
          </cell>
          <cell r="C384">
            <v>36521</v>
          </cell>
          <cell r="D384">
            <v>433</v>
          </cell>
          <cell r="E384">
            <v>662.34</v>
          </cell>
          <cell r="G384" t="str">
            <v xml:space="preserve"> Telefone s/ fio panasonic KXT-909 </v>
          </cell>
          <cell r="H384" t="str">
            <v xml:space="preserve"> Inconnect Serviços de Informática Ltda </v>
          </cell>
          <cell r="I384" t="str">
            <v>Equipamentos de Comunicação</v>
          </cell>
        </row>
        <row r="385">
          <cell r="B385">
            <v>382</v>
          </cell>
          <cell r="C385">
            <v>37064</v>
          </cell>
          <cell r="D385">
            <v>1845</v>
          </cell>
          <cell r="E385">
            <v>359</v>
          </cell>
          <cell r="G385" t="str">
            <v>Fax Sharp 340/355</v>
          </cell>
          <cell r="H385" t="str">
            <v>Globex Utilidades S/A. - Ponto Frio</v>
          </cell>
          <cell r="I385" t="str">
            <v>Equipamentos de Comunicação</v>
          </cell>
        </row>
        <row r="386">
          <cell r="B386">
            <v>383</v>
          </cell>
          <cell r="C386">
            <v>36221</v>
          </cell>
          <cell r="E386">
            <v>700</v>
          </cell>
          <cell r="I386" t="str">
            <v>Linhas telefonicas</v>
          </cell>
        </row>
        <row r="387">
          <cell r="B387">
            <v>384</v>
          </cell>
          <cell r="C387">
            <v>36341</v>
          </cell>
          <cell r="E387">
            <v>2400</v>
          </cell>
          <cell r="I387" t="str">
            <v>Linhas telefonicas</v>
          </cell>
        </row>
        <row r="388">
          <cell r="B388">
            <v>385</v>
          </cell>
          <cell r="C388">
            <v>36616</v>
          </cell>
          <cell r="E388">
            <v>300</v>
          </cell>
          <cell r="H388" t="str">
            <v xml:space="preserve">NF.801 GRUNDFOS </v>
          </cell>
          <cell r="I388" t="str">
            <v>Linhas telefonicas</v>
          </cell>
        </row>
        <row r="389">
          <cell r="B389">
            <v>386</v>
          </cell>
          <cell r="C389">
            <v>36689</v>
          </cell>
          <cell r="E389">
            <v>350</v>
          </cell>
          <cell r="H389" t="str">
            <v>C.H.1226.89570-8 TELEPAR</v>
          </cell>
          <cell r="I389" t="str">
            <v>Linhas telefonicas</v>
          </cell>
        </row>
        <row r="390">
          <cell r="B390">
            <v>387</v>
          </cell>
          <cell r="C390">
            <v>36689</v>
          </cell>
          <cell r="E390">
            <v>400</v>
          </cell>
          <cell r="H390" t="str">
            <v>C.H.1226.71816-4 TELEPAR</v>
          </cell>
          <cell r="I390" t="str">
            <v>Linhas telefonicas</v>
          </cell>
        </row>
        <row r="391">
          <cell r="B391">
            <v>388</v>
          </cell>
          <cell r="C391">
            <v>36689</v>
          </cell>
          <cell r="E391">
            <v>400</v>
          </cell>
          <cell r="H391" t="str">
            <v>C.H.1226.72941-7 TELEPAR</v>
          </cell>
          <cell r="I391" t="str">
            <v>Linhas telefonicas</v>
          </cell>
        </row>
        <row r="392">
          <cell r="B392">
            <v>389</v>
          </cell>
          <cell r="C392">
            <v>36823</v>
          </cell>
          <cell r="E392">
            <v>300</v>
          </cell>
          <cell r="H392" t="str">
            <v>Tel. Rua Orlando Perucci, 226 - Sta. Felicidade</v>
          </cell>
          <cell r="I392" t="str">
            <v>Linhas telefonicas</v>
          </cell>
        </row>
        <row r="393">
          <cell r="B393">
            <v>390</v>
          </cell>
          <cell r="C393">
            <v>36265</v>
          </cell>
          <cell r="D393">
            <v>79438</v>
          </cell>
          <cell r="E393">
            <v>61348.57</v>
          </cell>
          <cell r="G393" t="str">
            <v xml:space="preserve"> Cessão de uso Datasul EMS Framework </v>
          </cell>
          <cell r="H393" t="str">
            <v>Datasul S/A</v>
          </cell>
          <cell r="I393" t="str">
            <v>Uso de Software</v>
          </cell>
        </row>
        <row r="394">
          <cell r="B394">
            <v>391</v>
          </cell>
          <cell r="C394">
            <v>36265</v>
          </cell>
          <cell r="D394">
            <v>79438</v>
          </cell>
          <cell r="E394">
            <v>3067.43</v>
          </cell>
          <cell r="G394" t="str">
            <v xml:space="preserve"> Manut. Progress -Contrato 14/1/19472/583 </v>
          </cell>
          <cell r="H394" t="str">
            <v>Datasul S/A</v>
          </cell>
          <cell r="I394" t="str">
            <v>Uso de Software</v>
          </cell>
        </row>
        <row r="395">
          <cell r="B395">
            <v>392</v>
          </cell>
          <cell r="C395">
            <v>36270</v>
          </cell>
          <cell r="D395">
            <v>74</v>
          </cell>
          <cell r="E395">
            <v>125</v>
          </cell>
          <cell r="G395" t="str">
            <v xml:space="preserve"> Smartsuite Millenniun </v>
          </cell>
          <cell r="H395" t="str">
            <v>Allen Sul Com e Serv. De Informática Ltda</v>
          </cell>
          <cell r="I395" t="str">
            <v>Uso de Software</v>
          </cell>
        </row>
        <row r="396">
          <cell r="B396">
            <v>393</v>
          </cell>
          <cell r="C396">
            <v>36270</v>
          </cell>
          <cell r="D396">
            <v>74</v>
          </cell>
          <cell r="E396">
            <v>5073.76</v>
          </cell>
          <cell r="G396" t="str">
            <v xml:space="preserve"> Full CD (Ingl) </v>
          </cell>
          <cell r="H396" t="str">
            <v>Allen Sul Com e Serv. De Informática Ltda</v>
          </cell>
          <cell r="I396" t="str">
            <v>Uso de Software</v>
          </cell>
        </row>
        <row r="397">
          <cell r="B397">
            <v>394</v>
          </cell>
          <cell r="C397">
            <v>36270</v>
          </cell>
          <cell r="D397">
            <v>74</v>
          </cell>
          <cell r="E397">
            <v>1481</v>
          </cell>
          <cell r="G397" t="str">
            <v xml:space="preserve"> Windows NT Server 4.0 Full </v>
          </cell>
          <cell r="H397" t="str">
            <v>Allen Sul Com e Serv. De Informática Ltda</v>
          </cell>
          <cell r="I397" t="str">
            <v>Uso de Software</v>
          </cell>
        </row>
        <row r="398">
          <cell r="B398">
            <v>395</v>
          </cell>
          <cell r="C398">
            <v>36270</v>
          </cell>
          <cell r="D398">
            <v>74</v>
          </cell>
          <cell r="E398">
            <v>1260</v>
          </cell>
          <cell r="G398" t="str">
            <v xml:space="preserve"> Molp-A Windows NT Server 4.0 </v>
          </cell>
          <cell r="H398" t="str">
            <v>Allen Sul Com e Serv. De Informática Ltda</v>
          </cell>
          <cell r="I398" t="str">
            <v>Uso de Software</v>
          </cell>
        </row>
        <row r="399">
          <cell r="B399">
            <v>396</v>
          </cell>
          <cell r="C399">
            <v>36270</v>
          </cell>
          <cell r="D399">
            <v>74</v>
          </cell>
          <cell r="E399">
            <v>654</v>
          </cell>
          <cell r="G399" t="str">
            <v xml:space="preserve"> Licença Smartsuite Millenniun </v>
          </cell>
          <cell r="H399" t="str">
            <v>Allen Sul Com e Serv. De Informática Ltda</v>
          </cell>
          <cell r="I399" t="str">
            <v>Uso de Software</v>
          </cell>
        </row>
        <row r="400">
          <cell r="B400">
            <v>397</v>
          </cell>
          <cell r="C400">
            <v>36270</v>
          </cell>
          <cell r="D400">
            <v>74</v>
          </cell>
          <cell r="E400">
            <v>882.47</v>
          </cell>
          <cell r="G400" t="str">
            <v xml:space="preserve"> Inoculait 4,5 Server for NT </v>
          </cell>
          <cell r="H400" t="str">
            <v>Allen Sul Com e Serv. De Informática Ltda</v>
          </cell>
          <cell r="I400" t="str">
            <v>Uso de Software</v>
          </cell>
        </row>
        <row r="401">
          <cell r="B401">
            <v>398</v>
          </cell>
          <cell r="C401">
            <v>36270</v>
          </cell>
          <cell r="D401">
            <v>74</v>
          </cell>
          <cell r="E401">
            <v>1011.5</v>
          </cell>
          <cell r="G401" t="str">
            <v xml:space="preserve"> Pack c/ 10 clients Inoculait 4,5 </v>
          </cell>
          <cell r="H401" t="str">
            <v>Allen Sul Com e Serv. De Informática Ltda</v>
          </cell>
          <cell r="I401" t="str">
            <v>Uso de Software</v>
          </cell>
        </row>
        <row r="402">
          <cell r="B402">
            <v>399</v>
          </cell>
          <cell r="C402">
            <v>36270</v>
          </cell>
          <cell r="D402">
            <v>74</v>
          </cell>
          <cell r="E402">
            <v>1764.94</v>
          </cell>
          <cell r="G402" t="str">
            <v xml:space="preserve"> ArcServerit Server for NT </v>
          </cell>
          <cell r="H402" t="str">
            <v>Allen Sul Com e Serv. De Informática Ltda</v>
          </cell>
          <cell r="I402" t="str">
            <v>Uso de Software</v>
          </cell>
        </row>
        <row r="403">
          <cell r="B403">
            <v>400</v>
          </cell>
          <cell r="C403">
            <v>36270</v>
          </cell>
          <cell r="D403">
            <v>74</v>
          </cell>
          <cell r="E403">
            <v>600</v>
          </cell>
          <cell r="G403" t="str">
            <v xml:space="preserve"> Molp-A Windows NT Server 4.0 </v>
          </cell>
          <cell r="H403" t="str">
            <v>Allen Sul Com e Serv. De Informática Ltda</v>
          </cell>
          <cell r="I403" t="str">
            <v>Uso de Software</v>
          </cell>
        </row>
        <row r="404">
          <cell r="B404">
            <v>401</v>
          </cell>
          <cell r="C404">
            <v>36270</v>
          </cell>
          <cell r="D404">
            <v>74</v>
          </cell>
          <cell r="E404">
            <v>2092.1999999999998</v>
          </cell>
          <cell r="G404" t="str">
            <v xml:space="preserve"> Pack c/ 10 licenças Notes Desktop </v>
          </cell>
          <cell r="H404" t="str">
            <v>Allen Sul Com e Serv. De Informática Ltda</v>
          </cell>
          <cell r="I404" t="str">
            <v>Uso de Software</v>
          </cell>
        </row>
        <row r="405">
          <cell r="B405">
            <v>402</v>
          </cell>
          <cell r="C405">
            <v>36283</v>
          </cell>
          <cell r="D405">
            <v>80677</v>
          </cell>
          <cell r="E405">
            <v>2619.21</v>
          </cell>
          <cell r="G405" t="str">
            <v xml:space="preserve"> Cessão de uso Datasul EMS Framework </v>
          </cell>
          <cell r="H405" t="str">
            <v>Datasul S/A</v>
          </cell>
          <cell r="I405" t="str">
            <v>Uso de Software</v>
          </cell>
        </row>
        <row r="406">
          <cell r="B406">
            <v>403</v>
          </cell>
          <cell r="C406">
            <v>36341</v>
          </cell>
          <cell r="D406">
            <v>234</v>
          </cell>
          <cell r="E406">
            <v>350</v>
          </cell>
          <cell r="G406" t="str">
            <v xml:space="preserve"> Windows 98 Full Inglês em CD </v>
          </cell>
          <cell r="H406" t="str">
            <v>RFR Informática Ltda</v>
          </cell>
          <cell r="I406" t="str">
            <v>Uso de Software</v>
          </cell>
        </row>
        <row r="407">
          <cell r="B407">
            <v>404</v>
          </cell>
          <cell r="C407">
            <v>36403</v>
          </cell>
          <cell r="D407">
            <v>72</v>
          </cell>
          <cell r="E407">
            <v>2410</v>
          </cell>
          <cell r="G407" t="str">
            <v xml:space="preserve"> Desenv. Base de dados p/ controles comerciais </v>
          </cell>
          <cell r="H407" t="str">
            <v>NetSix Soluçoes Inteligentes Ltda</v>
          </cell>
          <cell r="I407" t="str">
            <v>Uso de Software</v>
          </cell>
        </row>
        <row r="408">
          <cell r="B408">
            <v>405</v>
          </cell>
          <cell r="C408">
            <v>36433</v>
          </cell>
          <cell r="D408">
            <v>1727</v>
          </cell>
          <cell r="E408">
            <v>76</v>
          </cell>
          <cell r="G408" t="str">
            <v xml:space="preserve"> Licença de uso do programa FTP Voyager </v>
          </cell>
          <cell r="H408" t="str">
            <v>Axios Tecnologia e Serviços Ltda</v>
          </cell>
          <cell r="I408" t="str">
            <v>Uso de Software</v>
          </cell>
        </row>
        <row r="409">
          <cell r="B409">
            <v>406</v>
          </cell>
          <cell r="C409">
            <v>36494</v>
          </cell>
          <cell r="D409">
            <v>85</v>
          </cell>
          <cell r="E409">
            <v>400</v>
          </cell>
          <cell r="G409" t="str">
            <v xml:space="preserve"> Desenv. Recursos aplic.Marketing Database </v>
          </cell>
          <cell r="H409" t="str">
            <v>NetSix Soluçoes Inteligentes Ltda</v>
          </cell>
          <cell r="I409" t="str">
            <v>Uso de Software</v>
          </cell>
        </row>
        <row r="410">
          <cell r="B410">
            <v>407</v>
          </cell>
          <cell r="C410">
            <v>36524</v>
          </cell>
          <cell r="D410">
            <v>32</v>
          </cell>
          <cell r="E410">
            <v>790</v>
          </cell>
          <cell r="G410" t="str">
            <v xml:space="preserve"> Licenças Win98 Port CD Sec EDTN </v>
          </cell>
          <cell r="H410" t="str">
            <v>Allen Sul com e Serv. de Informática Ltda</v>
          </cell>
          <cell r="I410" t="str">
            <v>Uso de Software</v>
          </cell>
        </row>
        <row r="411">
          <cell r="B411">
            <v>408</v>
          </cell>
          <cell r="C411">
            <v>36524</v>
          </cell>
          <cell r="D411">
            <v>32</v>
          </cell>
          <cell r="E411">
            <v>881</v>
          </cell>
          <cell r="G411" t="str">
            <v xml:space="preserve"> Licenças  Smartsuite Ed. Millennium </v>
          </cell>
          <cell r="H411" t="str">
            <v>Allen Sul com e Serv. de Informática Ltda</v>
          </cell>
          <cell r="I411" t="str">
            <v>Uso de Software</v>
          </cell>
        </row>
        <row r="412">
          <cell r="B412">
            <v>409</v>
          </cell>
          <cell r="C412">
            <v>36524</v>
          </cell>
          <cell r="D412">
            <v>32</v>
          </cell>
          <cell r="E412">
            <v>602.9</v>
          </cell>
          <cell r="G412" t="str">
            <v xml:space="preserve"> Licenças  Inoculate IT 4.53 WorkGroup Ed </v>
          </cell>
          <cell r="H412" t="str">
            <v>Allen Sul com e Serv. de Informática Ltda</v>
          </cell>
          <cell r="I412" t="str">
            <v>Uso de Software</v>
          </cell>
        </row>
        <row r="413">
          <cell r="B413">
            <v>410</v>
          </cell>
          <cell r="C413">
            <v>36524</v>
          </cell>
          <cell r="D413">
            <v>32</v>
          </cell>
          <cell r="E413">
            <v>853.34</v>
          </cell>
          <cell r="G413" t="str">
            <v xml:space="preserve"> Licenças  Inoculate IT 4.53 WorkGroup Ed </v>
          </cell>
          <cell r="H413" t="str">
            <v>Allen Sul com e Serv. de Informática Ltda</v>
          </cell>
          <cell r="I413" t="str">
            <v>Uso de Software</v>
          </cell>
        </row>
        <row r="414">
          <cell r="B414">
            <v>411</v>
          </cell>
          <cell r="C414">
            <v>36563</v>
          </cell>
          <cell r="D414">
            <v>149</v>
          </cell>
          <cell r="E414">
            <v>1400</v>
          </cell>
          <cell r="G414" t="str">
            <v xml:space="preserve"> Lotus-Notes Desktop 5.0  </v>
          </cell>
          <cell r="H414" t="str">
            <v>Allen Sul com e Serv. de Informática Ltda</v>
          </cell>
          <cell r="I414" t="str">
            <v>Uso de Software</v>
          </cell>
        </row>
        <row r="415">
          <cell r="B415">
            <v>412</v>
          </cell>
          <cell r="C415">
            <v>36609</v>
          </cell>
          <cell r="D415">
            <v>1051</v>
          </cell>
          <cell r="E415">
            <v>323.29000000000002</v>
          </cell>
          <cell r="G415" t="str">
            <v xml:space="preserve">  CQ-AO316-01 CHECK 2000 5 LIC/CD</v>
          </cell>
          <cell r="H415" t="str">
            <v xml:space="preserve"> Digita Equip do Brasil Ltda </v>
          </cell>
          <cell r="I415" t="str">
            <v>Uso de Software</v>
          </cell>
        </row>
        <row r="416">
          <cell r="B416">
            <v>413</v>
          </cell>
          <cell r="C416">
            <v>36610</v>
          </cell>
          <cell r="D416">
            <v>1051</v>
          </cell>
          <cell r="E416">
            <v>646.58000000000004</v>
          </cell>
          <cell r="G416" t="str">
            <v xml:space="preserve">  CQ-AO317-01 CHECK 2000 10 LIC/CD</v>
          </cell>
          <cell r="H416" t="str">
            <v xml:space="preserve"> Digita Equip do Brasil Ltda </v>
          </cell>
          <cell r="I416" t="str">
            <v>Uso de Software</v>
          </cell>
        </row>
        <row r="417">
          <cell r="B417">
            <v>414</v>
          </cell>
          <cell r="C417">
            <v>36627</v>
          </cell>
          <cell r="D417">
            <v>53971</v>
          </cell>
          <cell r="E417">
            <v>776</v>
          </cell>
          <cell r="G417" t="str">
            <v xml:space="preserve"> MS-WINDOWS 98 SE - CD Eng</v>
          </cell>
          <cell r="H417" t="str">
            <v xml:space="preserve"> TELETEX  Computadores e Sistemas </v>
          </cell>
          <cell r="I417" t="str">
            <v>Uso de Software</v>
          </cell>
        </row>
        <row r="418">
          <cell r="B418">
            <v>415</v>
          </cell>
          <cell r="C418">
            <v>36627</v>
          </cell>
          <cell r="D418">
            <v>53971</v>
          </cell>
          <cell r="E418">
            <v>797</v>
          </cell>
          <cell r="G418" t="str">
            <v xml:space="preserve"> MSOffice 2000 Std - CD Eng </v>
          </cell>
          <cell r="H418" t="str">
            <v xml:space="preserve"> TELETEX  Computadores e Sistemas </v>
          </cell>
          <cell r="I418" t="str">
            <v>Uso de Software</v>
          </cell>
        </row>
        <row r="419">
          <cell r="B419">
            <v>416</v>
          </cell>
          <cell r="C419">
            <v>36692</v>
          </cell>
          <cell r="D419">
            <v>3157</v>
          </cell>
          <cell r="E419">
            <v>997</v>
          </cell>
          <cell r="G419" t="str">
            <v xml:space="preserve"> Reloy fax 12 usuários </v>
          </cell>
          <cell r="H419" t="str">
            <v xml:space="preserve"> Axios Tecnologia e Serviços Ltda </v>
          </cell>
          <cell r="I419" t="str">
            <v>Uso de Software</v>
          </cell>
        </row>
        <row r="420">
          <cell r="B420">
            <v>417</v>
          </cell>
          <cell r="C420">
            <v>36704</v>
          </cell>
          <cell r="D420">
            <v>3157</v>
          </cell>
          <cell r="E420">
            <v>617.64</v>
          </cell>
          <cell r="G420" t="str">
            <v xml:space="preserve"> Nova Notes Callaboratio </v>
          </cell>
          <cell r="H420" t="str">
            <v xml:space="preserve"> Allen Sul Com e Serv. De Informática Ltda </v>
          </cell>
          <cell r="I420" t="str">
            <v>Uso de Software</v>
          </cell>
        </row>
        <row r="421">
          <cell r="B421">
            <v>418</v>
          </cell>
          <cell r="C421">
            <v>36703</v>
          </cell>
          <cell r="D421">
            <v>10517</v>
          </cell>
          <cell r="E421">
            <v>3048.02</v>
          </cell>
          <cell r="G421" t="str">
            <v xml:space="preserve"> Win CLT 200 Open - Office 2000 Open </v>
          </cell>
          <cell r="H421" t="str">
            <v xml:space="preserve"> Ingram Micro Brasil Ltda </v>
          </cell>
          <cell r="I421" t="str">
            <v>Uso de Software</v>
          </cell>
        </row>
        <row r="422">
          <cell r="B422">
            <v>419</v>
          </cell>
          <cell r="C422">
            <v>36718</v>
          </cell>
          <cell r="D422">
            <v>1350</v>
          </cell>
          <cell r="E422">
            <v>11732.01</v>
          </cell>
          <cell r="G422" t="str">
            <v xml:space="preserve"> Aplicativos Magnus  </v>
          </cell>
          <cell r="H422" t="str">
            <v xml:space="preserve"> Datasul S/A </v>
          </cell>
          <cell r="I422" t="str">
            <v>Uso de Software</v>
          </cell>
        </row>
        <row r="423">
          <cell r="B423">
            <v>420</v>
          </cell>
          <cell r="C423">
            <v>36741</v>
          </cell>
          <cell r="D423">
            <v>13076</v>
          </cell>
          <cell r="E423">
            <v>10425</v>
          </cell>
          <cell r="G423" t="str">
            <v xml:space="preserve"> Office 2000 Open </v>
          </cell>
          <cell r="H423" t="str">
            <v xml:space="preserve"> Ingram Micro Brasil Ltda </v>
          </cell>
          <cell r="I423" t="str">
            <v>Uso de Software</v>
          </cell>
        </row>
        <row r="424">
          <cell r="B424">
            <v>421</v>
          </cell>
          <cell r="C424">
            <v>36891</v>
          </cell>
          <cell r="E424">
            <v>725999.76</v>
          </cell>
          <cell r="G424" t="str">
            <v>Terreno - Campina Gd Sul + Despesas de Aquisição</v>
          </cell>
          <cell r="I424" t="str">
            <v>Terreno</v>
          </cell>
        </row>
        <row r="425">
          <cell r="B425">
            <v>422</v>
          </cell>
          <cell r="C425">
            <v>37145</v>
          </cell>
          <cell r="D425">
            <v>4516</v>
          </cell>
          <cell r="E425">
            <v>1909.6</v>
          </cell>
          <cell r="G425" t="str">
            <v>Camera Digital - Canon mod. IXUS 300</v>
          </cell>
          <cell r="H425" t="str">
            <v>JM FOTO</v>
          </cell>
          <cell r="I425" t="str">
            <v>Equipamentos de Informática</v>
          </cell>
        </row>
        <row r="426">
          <cell r="B426">
            <v>423</v>
          </cell>
          <cell r="C426">
            <v>37138</v>
          </cell>
          <cell r="D426">
            <v>43826</v>
          </cell>
          <cell r="E426">
            <v>2870</v>
          </cell>
          <cell r="G426" t="str">
            <v>Microcomputador - N.º SF124FZ4Z1181</v>
          </cell>
          <cell r="H426" t="str">
            <v>Computeasy Informática Ltda</v>
          </cell>
          <cell r="I426" t="str">
            <v>Equipamentos de Informática</v>
          </cell>
        </row>
        <row r="427">
          <cell r="B427">
            <v>424</v>
          </cell>
          <cell r="C427">
            <v>37151</v>
          </cell>
          <cell r="D427">
            <v>44055</v>
          </cell>
          <cell r="E427">
            <v>495</v>
          </cell>
          <cell r="G427" t="str">
            <v>Caixa de Som e Monitor Compaq 129BJ46SB462</v>
          </cell>
          <cell r="H427" t="str">
            <v>Computeasy Informática Ltda</v>
          </cell>
          <cell r="I427" t="str">
            <v>Equipamentos de Informática</v>
          </cell>
        </row>
        <row r="428">
          <cell r="B428">
            <v>425</v>
          </cell>
          <cell r="C428">
            <v>37183</v>
          </cell>
          <cell r="D428">
            <v>4912</v>
          </cell>
          <cell r="E428">
            <v>393.8</v>
          </cell>
          <cell r="G428" t="str">
            <v>Armário p/ 180 chaves</v>
          </cell>
          <cell r="H428" t="str">
            <v>Meframa Eletromecânica Ltda</v>
          </cell>
          <cell r="I428" t="str">
            <v>Móveis e Utensílios</v>
          </cell>
        </row>
        <row r="429">
          <cell r="B429">
            <v>426</v>
          </cell>
          <cell r="C429">
            <v>37175</v>
          </cell>
          <cell r="D429">
            <v>588</v>
          </cell>
          <cell r="E429">
            <v>545</v>
          </cell>
          <cell r="G429" t="str">
            <v>Monitor 15 Sansung</v>
          </cell>
          <cell r="H429" t="str">
            <v>RFR Informática Ltda</v>
          </cell>
          <cell r="I429" t="str">
            <v>Equipamento de Informática</v>
          </cell>
        </row>
        <row r="430">
          <cell r="B430">
            <v>427</v>
          </cell>
          <cell r="C430">
            <v>37194</v>
          </cell>
          <cell r="D430">
            <v>76426</v>
          </cell>
          <cell r="E430">
            <v>5765.85</v>
          </cell>
          <cell r="G430" t="str">
            <v>Notebook e Maleta de Couro</v>
          </cell>
          <cell r="H430" t="str">
            <v>Teletex Computadores e Sistemas Ltda</v>
          </cell>
          <cell r="I430" t="str">
            <v>Equipamento de Informática</v>
          </cell>
        </row>
        <row r="431">
          <cell r="B431">
            <v>428</v>
          </cell>
          <cell r="C431">
            <v>37194</v>
          </cell>
          <cell r="D431">
            <v>76438</v>
          </cell>
          <cell r="E431">
            <v>3424.99</v>
          </cell>
          <cell r="G431" t="str">
            <v>Deskpro,Compaq,CD-Rom,Cxs de Som</v>
          </cell>
          <cell r="H431" t="str">
            <v>Teletex Computadores e Sistemas Ltda</v>
          </cell>
          <cell r="I431" t="str">
            <v>Equipamento de Informática</v>
          </cell>
        </row>
        <row r="432">
          <cell r="B432">
            <v>429</v>
          </cell>
          <cell r="C432">
            <v>37172</v>
          </cell>
          <cell r="D432">
            <v>5834</v>
          </cell>
          <cell r="E432">
            <v>429.21</v>
          </cell>
          <cell r="G432" t="str">
            <v>Aparelho  celular Nokia 8260</v>
          </cell>
          <cell r="H432" t="str">
            <v>Tim Telepar Celular S/A</v>
          </cell>
          <cell r="I432" t="str">
            <v>Telefones</v>
          </cell>
        </row>
        <row r="433">
          <cell r="B433">
            <v>430</v>
          </cell>
        </row>
        <row r="434">
          <cell r="B434">
            <v>431</v>
          </cell>
        </row>
        <row r="435">
          <cell r="B435">
            <v>432</v>
          </cell>
        </row>
        <row r="436">
          <cell r="B436">
            <v>433</v>
          </cell>
        </row>
        <row r="437">
          <cell r="B437">
            <v>434</v>
          </cell>
        </row>
        <row r="438">
          <cell r="B438">
            <v>435</v>
          </cell>
        </row>
        <row r="439">
          <cell r="B439">
            <v>436</v>
          </cell>
        </row>
        <row r="440">
          <cell r="B440">
            <v>437</v>
          </cell>
        </row>
        <row r="441">
          <cell r="B441">
            <v>438</v>
          </cell>
        </row>
        <row r="442">
          <cell r="B442">
            <v>439</v>
          </cell>
        </row>
        <row r="443">
          <cell r="B443">
            <v>440</v>
          </cell>
        </row>
        <row r="444">
          <cell r="B444">
            <v>441</v>
          </cell>
        </row>
        <row r="445">
          <cell r="B445">
            <v>442</v>
          </cell>
        </row>
        <row r="446">
          <cell r="B446">
            <v>443</v>
          </cell>
        </row>
        <row r="447">
          <cell r="B447">
            <v>444</v>
          </cell>
        </row>
        <row r="448">
          <cell r="B448">
            <v>445</v>
          </cell>
        </row>
        <row r="449">
          <cell r="B449">
            <v>446</v>
          </cell>
        </row>
        <row r="450">
          <cell r="B450">
            <v>447</v>
          </cell>
        </row>
        <row r="451">
          <cell r="B451">
            <v>448</v>
          </cell>
        </row>
        <row r="452">
          <cell r="B452">
            <v>449</v>
          </cell>
        </row>
        <row r="453">
          <cell r="B453">
            <v>450</v>
          </cell>
        </row>
        <row r="454">
          <cell r="B454">
            <v>451</v>
          </cell>
        </row>
        <row r="455">
          <cell r="B455">
            <v>452</v>
          </cell>
        </row>
        <row r="456">
          <cell r="B456">
            <v>453</v>
          </cell>
        </row>
        <row r="457">
          <cell r="B457">
            <v>454</v>
          </cell>
        </row>
        <row r="458">
          <cell r="B458">
            <v>455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</row>
        <row r="464">
          <cell r="B464">
            <v>461</v>
          </cell>
        </row>
        <row r="465">
          <cell r="B465">
            <v>462</v>
          </cell>
        </row>
        <row r="466">
          <cell r="B466">
            <v>463</v>
          </cell>
        </row>
        <row r="467">
          <cell r="B467">
            <v>464</v>
          </cell>
        </row>
        <row r="468">
          <cell r="B468">
            <v>465</v>
          </cell>
        </row>
        <row r="469">
          <cell r="B469">
            <v>466</v>
          </cell>
        </row>
        <row r="470">
          <cell r="B470">
            <v>467</v>
          </cell>
        </row>
        <row r="471">
          <cell r="B471">
            <v>468</v>
          </cell>
        </row>
        <row r="472">
          <cell r="B472">
            <v>469</v>
          </cell>
        </row>
        <row r="473">
          <cell r="B473">
            <v>470</v>
          </cell>
        </row>
        <row r="474">
          <cell r="B474">
            <v>471</v>
          </cell>
        </row>
        <row r="475">
          <cell r="B475">
            <v>472</v>
          </cell>
        </row>
        <row r="476">
          <cell r="B476">
            <v>473</v>
          </cell>
        </row>
        <row r="477">
          <cell r="B477">
            <v>474</v>
          </cell>
        </row>
        <row r="478">
          <cell r="B478">
            <v>475</v>
          </cell>
        </row>
        <row r="479">
          <cell r="B479">
            <v>476</v>
          </cell>
        </row>
        <row r="480">
          <cell r="B480">
            <v>477</v>
          </cell>
        </row>
        <row r="481">
          <cell r="B481">
            <v>478</v>
          </cell>
        </row>
        <row r="482">
          <cell r="B482">
            <v>479</v>
          </cell>
        </row>
        <row r="483">
          <cell r="B483">
            <v>480</v>
          </cell>
        </row>
        <row r="484">
          <cell r="B484">
            <v>481</v>
          </cell>
        </row>
        <row r="485">
          <cell r="B485">
            <v>482</v>
          </cell>
        </row>
        <row r="486">
          <cell r="B486">
            <v>483</v>
          </cell>
        </row>
        <row r="487">
          <cell r="B487">
            <v>484</v>
          </cell>
        </row>
        <row r="488">
          <cell r="B488">
            <v>485</v>
          </cell>
        </row>
        <row r="489">
          <cell r="B489">
            <v>486</v>
          </cell>
        </row>
        <row r="490">
          <cell r="B490">
            <v>487</v>
          </cell>
        </row>
        <row r="491">
          <cell r="B491">
            <v>488</v>
          </cell>
        </row>
        <row r="492">
          <cell r="B492">
            <v>489</v>
          </cell>
        </row>
        <row r="493">
          <cell r="B493">
            <v>490</v>
          </cell>
        </row>
        <row r="494">
          <cell r="B494">
            <v>491</v>
          </cell>
        </row>
        <row r="495">
          <cell r="B495">
            <v>492</v>
          </cell>
        </row>
        <row r="496">
          <cell r="B496">
            <v>493</v>
          </cell>
        </row>
        <row r="497">
          <cell r="B497">
            <v>494</v>
          </cell>
        </row>
        <row r="498">
          <cell r="B498">
            <v>495</v>
          </cell>
        </row>
        <row r="499">
          <cell r="B499">
            <v>496</v>
          </cell>
        </row>
        <row r="500">
          <cell r="B500">
            <v>497</v>
          </cell>
        </row>
        <row r="501">
          <cell r="B501">
            <v>498</v>
          </cell>
        </row>
        <row r="502">
          <cell r="B502">
            <v>499</v>
          </cell>
        </row>
        <row r="503">
          <cell r="B503">
            <v>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o Abertura"/>
      <sheetName val="Termo Encerramento"/>
      <sheetName val="CapaBP"/>
      <sheetName val="Ativo&amp;Passivo"/>
      <sheetName val="CPV SP"/>
      <sheetName val="CMV SP-RJ-PE-RS"/>
      <sheetName val="CMV PR"/>
      <sheetName val="DRE SP-RJ-PE-RS"/>
      <sheetName val="DRE 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x e Bco"/>
      <sheetName val="Over"/>
      <sheetName val="LTN"/>
      <sheetName val="NBC-e NTN-d"/>
      <sheetName val="Debêntures"/>
      <sheetName val="Swap"/>
      <sheetName val="Enquadramento"/>
      <sheetName val="XREF"/>
      <sheetName val="Tickmark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geral dos percentuais"/>
      <sheetName val="cresc tfms"/>
      <sheetName val="tfms"/>
      <sheetName val="sumario"/>
      <sheetName val="sumario (2)"/>
      <sheetName val="sumario (4)"/>
      <sheetName val="Plan1"/>
      <sheetName val="sumario (5)"/>
      <sheetName val="sumario (3)"/>
      <sheetName val="sumario (6)"/>
      <sheetName val="quadro sumario com 2001"/>
      <sheetName val="quadro sumario com 2001 v 9.470"/>
      <sheetName val="racional desp interconexao"/>
      <sheetName val="45_Checking_Consolidado_DESPESA"/>
      <sheetName val="REAL 2001"/>
      <sheetName val="Plan3"/>
      <sheetName val="aux a lista"/>
      <sheetName val="68_Receita Bruta 2002-2004"/>
      <sheetName val="Conclusão VC2"/>
      <sheetName val="P&amp;L"/>
      <sheetName val="BEMASA"/>
      <sheetName val="Criterios"/>
      <sheetName val="A.2"/>
      <sheetName val="sales vo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Aplicações"/>
      <sheetName val="Cliente"/>
      <sheetName val="Log"/>
      <sheetName val="Imp. rec."/>
      <sheetName val="Imp. diferidos"/>
      <sheetName val="Outras ctas"/>
      <sheetName val="Dep judic"/>
      <sheetName val="Movto imob."/>
      <sheetName val="Depreciação"/>
      <sheetName val="XREF"/>
      <sheetName val="Tickmark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Dados"/>
      <sheetName val="CHECK_DBK"/>
      <sheetName val="Instruções"/>
      <sheetName val="Solicitação de Provisão"/>
      <sheetName val="Resumo Provisão"/>
      <sheetName val="TXT"/>
      <sheetName val="12 Dezembro- Formulário Provisã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ência - 09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nvestimentos"/>
      <sheetName val="Movimentação Invest. 12.01"/>
      <sheetName val="Movimentação Invest. 09.01"/>
      <sheetName val="Amort. ágio"/>
      <sheetName val="Mov. aplic."/>
      <sheetName val="Cálc. global rend."/>
      <sheetName val="XREF"/>
      <sheetName val="Tickmarks"/>
      <sheetName val="Revisão ativo-passivo"/>
      <sheetName val="Movimentação"/>
      <sheetName val="Abril"/>
      <sheetName val="Teste de Baixas"/>
      <sheetName val="Mapa de Movimentação"/>
      <sheetName val="Draft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circulante"/>
      <sheetName val="RLP Permanente"/>
      <sheetName val="passivo"/>
      <sheetName val="FOPAG"/>
      <sheetName val="Cutoff"/>
      <sheetName val="AFinanc"/>
      <sheetName val="TesteRend"/>
      <sheetName val="XREF"/>
      <sheetName val="Tickmark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Out"/>
      <sheetName val="MapaDez"/>
      <sheetName val="DeprecOut"/>
      <sheetName val="DeprecDez"/>
      <sheetName val="Teste de Adições"/>
      <sheetName val="Conciliação"/>
      <sheetName val="XREF"/>
      <sheetName val="Tickmarks"/>
      <sheetName val="MapaGeral"/>
      <sheetName val="DeprecGeral"/>
      <sheetName val="AdiçõesDez"/>
      <sheetName val="AdiçõesOut"/>
      <sheetName val="Baixas"/>
      <sheetName val="Transf"/>
      <sheetName val="Report"/>
      <sheetName val="Comentários"/>
      <sheetName val="Teste de Baixas"/>
      <sheetName val="MapaOut-Dez"/>
      <sheetName val="MapaMovto"/>
      <sheetName val="Deprec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ções"/>
      <sheetName val="Mov_Ações"/>
      <sheetName val="Op Selecionadas"/>
      <sheetName val="Tx Adm"/>
      <sheetName val="XREF"/>
      <sheetName val="Tickmarks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Variações"/>
      <sheetName val="Disponibilidades"/>
      <sheetName val="Aplicações"/>
      <sheetName val="Clientes"/>
      <sheetName val="Imobilizado"/>
      <sheetName val="Global depreciação"/>
      <sheetName val="Imobilizado em Formação"/>
      <sheetName val="Diferido"/>
      <sheetName val="Diferido em Formação"/>
      <sheetName val="ICMS LP"/>
      <sheetName val="IR e CS Diferido"/>
      <sheetName val="XREF"/>
      <sheetName val="Tickmarks"/>
      <sheetName val="Variação cambial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Tickmarks"/>
      <sheetName val="#REF"/>
    </sheetNames>
    <sheetDataSet>
      <sheetData sheetId="0">
        <row r="9">
          <cell r="E9">
            <v>2703</v>
          </cell>
        </row>
        <row r="11">
          <cell r="E11">
            <v>20381</v>
          </cell>
        </row>
        <row r="13">
          <cell r="E13">
            <v>229</v>
          </cell>
        </row>
        <row r="19">
          <cell r="E19">
            <v>85</v>
          </cell>
        </row>
        <row r="26">
          <cell r="E26">
            <v>223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tabSelected="1" workbookViewId="0">
      <selection activeCell="H19" sqref="C1:H19"/>
    </sheetView>
  </sheetViews>
  <sheetFormatPr defaultRowHeight="14.5"/>
  <sheetData>
    <row r="2" spans="2:8">
      <c r="C2" s="212" t="s">
        <v>308</v>
      </c>
      <c r="D2" s="212"/>
      <c r="E2" s="212"/>
      <c r="F2" s="212"/>
      <c r="G2" s="212"/>
      <c r="H2" s="212"/>
    </row>
    <row r="3" spans="2:8">
      <c r="C3" s="212"/>
      <c r="D3" s="212"/>
      <c r="E3" s="212"/>
      <c r="F3" s="212"/>
      <c r="G3" s="212"/>
      <c r="H3" s="212"/>
    </row>
    <row r="4" spans="2:8">
      <c r="C4" s="212"/>
      <c r="D4" s="212"/>
      <c r="E4" s="212"/>
      <c r="F4" s="212"/>
      <c r="G4" s="212"/>
      <c r="H4" s="212"/>
    </row>
    <row r="5" spans="2:8">
      <c r="C5" s="212"/>
      <c r="D5" s="212"/>
      <c r="E5" s="212"/>
      <c r="F5" s="212"/>
      <c r="G5" s="212"/>
      <c r="H5" s="212"/>
    </row>
    <row r="7" spans="2:8">
      <c r="B7" s="196" t="s">
        <v>309</v>
      </c>
    </row>
    <row r="8" spans="2:8">
      <c r="B8" s="197" t="s">
        <v>318</v>
      </c>
    </row>
    <row r="9" spans="2:8">
      <c r="B9" s="197" t="s">
        <v>310</v>
      </c>
    </row>
    <row r="10" spans="2:8">
      <c r="B10" s="197" t="s">
        <v>311</v>
      </c>
    </row>
    <row r="11" spans="2:8">
      <c r="B11" s="197" t="s">
        <v>316</v>
      </c>
    </row>
    <row r="13" spans="2:8">
      <c r="B13" s="196" t="s">
        <v>312</v>
      </c>
    </row>
    <row r="14" spans="2:8">
      <c r="B14" s="197" t="s">
        <v>313</v>
      </c>
    </row>
    <row r="15" spans="2:8">
      <c r="B15" s="197" t="s">
        <v>314</v>
      </c>
    </row>
    <row r="16" spans="2:8">
      <c r="B16" s="197" t="s">
        <v>315</v>
      </c>
    </row>
    <row r="17" spans="2:2">
      <c r="B17" s="197" t="s">
        <v>317</v>
      </c>
    </row>
  </sheetData>
  <mergeCells count="1">
    <mergeCell ref="C2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/>
    <pageSetUpPr fitToPage="1"/>
  </sheetPr>
  <dimension ref="A1:T98"/>
  <sheetViews>
    <sheetView showGridLines="0" zoomScale="85" zoomScaleNormal="85" workbookViewId="0">
      <pane xSplit="3" ySplit="3" topLeftCell="L4" activePane="bottomRight" state="frozen"/>
      <selection pane="topRight" activeCell="D1" sqref="D1"/>
      <selection pane="bottomLeft" activeCell="A3" sqref="A3"/>
      <selection pane="bottomRight" activeCell="C17" sqref="C17"/>
    </sheetView>
  </sheetViews>
  <sheetFormatPr defaultColWidth="9.1796875" defaultRowHeight="12.5"/>
  <cols>
    <col min="1" max="1" width="6.1796875" style="11" customWidth="1"/>
    <col min="2" max="2" width="51.81640625" style="51" bestFit="1" customWidth="1"/>
    <col min="3" max="3" width="46.54296875" style="51" bestFit="1" customWidth="1"/>
    <col min="4" max="19" width="13.1796875" style="13" customWidth="1"/>
    <col min="20" max="16384" width="9.1796875" style="13"/>
  </cols>
  <sheetData>
    <row r="1" spans="1:20" ht="13">
      <c r="B1" s="12"/>
      <c r="C1" s="12"/>
      <c r="T1" s="14"/>
    </row>
    <row r="2" spans="1:20" ht="13">
      <c r="B2" s="12"/>
      <c r="C2" s="12"/>
      <c r="T2" s="14"/>
    </row>
    <row r="3" spans="1:20" ht="25.5" customHeight="1">
      <c r="A3" s="213" t="s">
        <v>9</v>
      </c>
      <c r="B3" s="15" t="s">
        <v>172</v>
      </c>
      <c r="C3" s="15" t="s">
        <v>173</v>
      </c>
      <c r="D3" s="16" t="s">
        <v>242</v>
      </c>
      <c r="E3" s="16" t="s">
        <v>243</v>
      </c>
      <c r="F3" s="16" t="s">
        <v>244</v>
      </c>
      <c r="G3" s="16" t="s">
        <v>245</v>
      </c>
      <c r="H3" s="16" t="s">
        <v>246</v>
      </c>
      <c r="I3" s="16" t="s">
        <v>247</v>
      </c>
      <c r="J3" s="16" t="s">
        <v>248</v>
      </c>
      <c r="K3" s="16" t="s">
        <v>249</v>
      </c>
      <c r="L3" s="16" t="s">
        <v>174</v>
      </c>
      <c r="M3" s="16" t="s">
        <v>175</v>
      </c>
      <c r="N3" s="16" t="s">
        <v>176</v>
      </c>
      <c r="O3" s="16" t="s">
        <v>177</v>
      </c>
      <c r="P3" s="16" t="s">
        <v>178</v>
      </c>
      <c r="Q3" s="16" t="s">
        <v>179</v>
      </c>
      <c r="R3" s="16" t="s">
        <v>180</v>
      </c>
      <c r="S3" s="16" t="s">
        <v>181</v>
      </c>
    </row>
    <row r="4" spans="1:20" ht="13">
      <c r="A4" s="213"/>
      <c r="B4" s="17" t="s">
        <v>10</v>
      </c>
      <c r="C4" s="17" t="s">
        <v>11</v>
      </c>
      <c r="D4" s="18">
        <v>498576</v>
      </c>
      <c r="E4" s="18">
        <v>492105</v>
      </c>
      <c r="F4" s="18">
        <v>506866</v>
      </c>
      <c r="G4" s="18">
        <v>496700</v>
      </c>
      <c r="H4" s="18">
        <v>495649</v>
      </c>
      <c r="I4" s="18">
        <v>485259</v>
      </c>
      <c r="J4" s="18">
        <v>476835</v>
      </c>
      <c r="K4" s="18">
        <v>481852</v>
      </c>
      <c r="L4" s="18">
        <v>502788</v>
      </c>
      <c r="M4" s="18">
        <v>488770.00468999997</v>
      </c>
      <c r="N4" s="18">
        <v>503447</v>
      </c>
      <c r="O4" s="18">
        <v>497906.02781</v>
      </c>
      <c r="P4" s="18">
        <v>518988</v>
      </c>
      <c r="Q4" s="18">
        <v>518276</v>
      </c>
      <c r="R4" s="18">
        <v>535161.9508799999</v>
      </c>
      <c r="S4" s="18">
        <v>538731</v>
      </c>
    </row>
    <row r="5" spans="1:20" ht="5.15" customHeight="1">
      <c r="A5" s="213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ht="13">
      <c r="A6" s="213"/>
      <c r="B6" s="21" t="s">
        <v>182</v>
      </c>
      <c r="C6" s="21" t="s">
        <v>183</v>
      </c>
      <c r="D6" s="22">
        <v>307291</v>
      </c>
      <c r="E6" s="22">
        <v>311284</v>
      </c>
      <c r="F6" s="22">
        <v>315508</v>
      </c>
      <c r="G6" s="22">
        <v>323793</v>
      </c>
      <c r="H6" s="22">
        <v>333979</v>
      </c>
      <c r="I6" s="22">
        <v>336167</v>
      </c>
      <c r="J6" s="22">
        <v>334774</v>
      </c>
      <c r="K6" s="22">
        <v>343963</v>
      </c>
      <c r="L6" s="22">
        <v>360777</v>
      </c>
      <c r="M6" s="22">
        <v>363140.65813</v>
      </c>
      <c r="N6" s="22">
        <v>368386</v>
      </c>
      <c r="O6" s="22">
        <v>375055.33786999999</v>
      </c>
      <c r="P6" s="22">
        <v>378743</v>
      </c>
      <c r="Q6" s="22">
        <v>382279</v>
      </c>
      <c r="R6" s="22">
        <v>390214.51806999999</v>
      </c>
      <c r="S6" s="22">
        <v>395955</v>
      </c>
    </row>
    <row r="7" spans="1:20" ht="6.75" customHeight="1">
      <c r="A7" s="213"/>
      <c r="B7" s="23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0" s="25" customFormat="1" ht="13">
      <c r="A8" s="213"/>
      <c r="B8" s="21" t="s">
        <v>184</v>
      </c>
      <c r="C8" s="21" t="s">
        <v>185</v>
      </c>
      <c r="D8" s="24">
        <v>191285</v>
      </c>
      <c r="E8" s="24">
        <v>180821</v>
      </c>
      <c r="F8" s="24">
        <v>191358</v>
      </c>
      <c r="G8" s="24">
        <v>172907</v>
      </c>
      <c r="H8" s="24">
        <v>161670</v>
      </c>
      <c r="I8" s="24">
        <v>149092</v>
      </c>
      <c r="J8" s="24">
        <v>142061</v>
      </c>
      <c r="K8" s="24">
        <v>137889</v>
      </c>
      <c r="L8" s="24">
        <v>142011</v>
      </c>
      <c r="M8" s="24">
        <v>125629.34656000001</v>
      </c>
      <c r="N8" s="24">
        <v>135061</v>
      </c>
      <c r="O8" s="24">
        <v>122850.68994000001</v>
      </c>
      <c r="P8" s="24">
        <v>140245</v>
      </c>
      <c r="Q8" s="24">
        <v>135997</v>
      </c>
      <c r="R8" s="24">
        <v>144947.43280999991</v>
      </c>
      <c r="S8" s="24">
        <v>142779</v>
      </c>
    </row>
    <row r="9" spans="1:20">
      <c r="A9" s="213"/>
      <c r="B9" s="26" t="s">
        <v>186</v>
      </c>
      <c r="C9" s="26" t="s">
        <v>187</v>
      </c>
      <c r="D9" s="20">
        <v>73827</v>
      </c>
      <c r="E9" s="20">
        <v>58179</v>
      </c>
      <c r="F9" s="20">
        <v>59596</v>
      </c>
      <c r="G9" s="20">
        <v>54335</v>
      </c>
      <c r="H9" s="20">
        <v>51544</v>
      </c>
      <c r="I9" s="20">
        <v>39600</v>
      </c>
      <c r="J9" s="20">
        <v>37730</v>
      </c>
      <c r="K9" s="20">
        <v>38885</v>
      </c>
      <c r="L9" s="20">
        <v>49240</v>
      </c>
      <c r="M9" s="20">
        <v>40470</v>
      </c>
      <c r="N9" s="20">
        <v>39750</v>
      </c>
      <c r="O9" s="20">
        <v>37200</v>
      </c>
      <c r="P9" s="20">
        <v>56060</v>
      </c>
      <c r="Q9" s="20">
        <v>37498</v>
      </c>
      <c r="R9" s="20">
        <v>45672</v>
      </c>
      <c r="S9" s="20">
        <v>38493</v>
      </c>
    </row>
    <row r="10" spans="1:20">
      <c r="A10" s="213"/>
      <c r="B10" s="26" t="s">
        <v>188</v>
      </c>
      <c r="C10" s="26" t="s">
        <v>189</v>
      </c>
      <c r="D10" s="20">
        <v>117458</v>
      </c>
      <c r="E10" s="20">
        <v>122642</v>
      </c>
      <c r="F10" s="20">
        <v>131762</v>
      </c>
      <c r="G10" s="20">
        <v>118572</v>
      </c>
      <c r="H10" s="20">
        <v>110126</v>
      </c>
      <c r="I10" s="20">
        <v>109492</v>
      </c>
      <c r="J10" s="20">
        <v>104331</v>
      </c>
      <c r="K10" s="20">
        <v>99004</v>
      </c>
      <c r="L10" s="20">
        <v>92771</v>
      </c>
      <c r="M10" s="20">
        <v>85159.346560000005</v>
      </c>
      <c r="N10" s="20">
        <v>95311</v>
      </c>
      <c r="O10" s="20">
        <v>85650.689940000011</v>
      </c>
      <c r="P10" s="20">
        <v>84185</v>
      </c>
      <c r="Q10" s="20">
        <v>98499</v>
      </c>
      <c r="R10" s="20">
        <v>99275.432809999897</v>
      </c>
      <c r="S10" s="20">
        <v>104286</v>
      </c>
    </row>
    <row r="11" spans="1:20" ht="5.15" customHeight="1">
      <c r="A11" s="213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</row>
    <row r="12" spans="1:20" ht="13">
      <c r="A12" s="213"/>
      <c r="B12" s="17" t="s">
        <v>13</v>
      </c>
      <c r="C12" s="17" t="s">
        <v>190</v>
      </c>
      <c r="D12" s="30">
        <v>-175974.7</v>
      </c>
      <c r="E12" s="30">
        <v>-177270</v>
      </c>
      <c r="F12" s="30">
        <v>-188804</v>
      </c>
      <c r="G12" s="30">
        <v>-199442.4</v>
      </c>
      <c r="H12" s="30">
        <v>-176999</v>
      </c>
      <c r="I12" s="30">
        <v>-180129</v>
      </c>
      <c r="J12" s="30">
        <v>-175244</v>
      </c>
      <c r="K12" s="30">
        <v>-181997</v>
      </c>
      <c r="L12" s="30">
        <v>-180984.00539688591</v>
      </c>
      <c r="M12" s="30">
        <v>-174111.9851593115</v>
      </c>
      <c r="N12" s="30">
        <v>-179359.97617436899</v>
      </c>
      <c r="O12" s="30">
        <v>-181013.99996324553</v>
      </c>
      <c r="P12" s="30">
        <v>-171658</v>
      </c>
      <c r="Q12" s="30">
        <v>-183306.02670000002</v>
      </c>
      <c r="R12" s="30">
        <v>-190873.74054999999</v>
      </c>
      <c r="S12" s="30">
        <v>-195930</v>
      </c>
    </row>
    <row r="13" spans="1:20" ht="13">
      <c r="A13" s="213"/>
      <c r="B13" s="31" t="s">
        <v>191</v>
      </c>
      <c r="C13" s="31" t="s">
        <v>192</v>
      </c>
      <c r="D13" s="32">
        <v>0.64704538525721256</v>
      </c>
      <c r="E13" s="32">
        <v>0.63977199987807476</v>
      </c>
      <c r="F13" s="32">
        <v>0.62750707287527674</v>
      </c>
      <c r="G13" s="32">
        <v>0.59846506945842559</v>
      </c>
      <c r="H13" s="32">
        <v>0.64289446765755609</v>
      </c>
      <c r="I13" s="32">
        <v>0.62879822939914565</v>
      </c>
      <c r="J13" s="32">
        <v>0.63248503150985147</v>
      </c>
      <c r="K13" s="32">
        <v>0.62229688784107984</v>
      </c>
      <c r="L13" s="32">
        <v>0.64003913101170684</v>
      </c>
      <c r="M13" s="32">
        <v>0.64377522456652958</v>
      </c>
      <c r="N13" s="32">
        <v>0.64373613076576286</v>
      </c>
      <c r="O13" s="32">
        <v>0.63644947067738633</v>
      </c>
      <c r="P13" s="32">
        <v>0.66924539826470308</v>
      </c>
      <c r="Q13" s="32">
        <v>0.64631512864791851</v>
      </c>
      <c r="R13" s="32">
        <v>0.6481139887835069</v>
      </c>
      <c r="S13" s="32">
        <v>0.63631402510329771</v>
      </c>
    </row>
    <row r="14" spans="1:20">
      <c r="A14" s="213"/>
      <c r="B14" s="23"/>
      <c r="C14" s="2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20" ht="13">
      <c r="A15" s="213"/>
      <c r="B15" s="34" t="s">
        <v>193</v>
      </c>
      <c r="C15" s="34" t="s">
        <v>194</v>
      </c>
      <c r="D15" s="35">
        <v>-202058.51966000692</v>
      </c>
      <c r="E15" s="35">
        <v>-200844.33306136291</v>
      </c>
      <c r="F15" s="35">
        <v>-206294.85059424464</v>
      </c>
      <c r="G15" s="35">
        <v>-291809.87092201196</v>
      </c>
      <c r="H15" s="35">
        <v>-207105.72031477047</v>
      </c>
      <c r="I15" s="35">
        <v>-214611.35039715021</v>
      </c>
      <c r="J15" s="35">
        <v>-229373.68489249409</v>
      </c>
      <c r="K15" s="35">
        <v>-251570.49342511763</v>
      </c>
      <c r="L15" s="35">
        <v>-241192.59866921889</v>
      </c>
      <c r="M15" s="35">
        <v>-239508.70883649998</v>
      </c>
      <c r="N15" s="35">
        <v>-258669.22114414998</v>
      </c>
      <c r="O15" s="35">
        <v>-256095.26355595881</v>
      </c>
      <c r="P15" s="35">
        <f>SUM(P16:P21)</f>
        <v>-250017.04856</v>
      </c>
      <c r="Q15" s="35">
        <f>SUM(Q16:Q21)</f>
        <v>-247985</v>
      </c>
      <c r="R15" s="35">
        <f>SUM(R16:R21)</f>
        <v>-260972</v>
      </c>
      <c r="S15" s="35">
        <f>SUM(S16:S21)</f>
        <v>-265029.15231999999</v>
      </c>
    </row>
    <row r="16" spans="1:20">
      <c r="A16" s="213"/>
      <c r="B16" s="23" t="s">
        <v>14</v>
      </c>
      <c r="C16" s="23" t="s">
        <v>15</v>
      </c>
      <c r="D16" s="36">
        <v>-66510.34</v>
      </c>
      <c r="E16" s="36">
        <v>-66377.64</v>
      </c>
      <c r="F16" s="36">
        <v>-71970.039999999994</v>
      </c>
      <c r="G16" s="36">
        <v>-79900.94</v>
      </c>
      <c r="H16" s="36">
        <v>-73100</v>
      </c>
      <c r="I16" s="36">
        <v>-74651</v>
      </c>
      <c r="J16" s="36">
        <v>-78969</v>
      </c>
      <c r="K16" s="36">
        <v>-88589</v>
      </c>
      <c r="L16" s="36">
        <v>-83355.412176425001</v>
      </c>
      <c r="M16" s="36">
        <v>-83316.250893399992</v>
      </c>
      <c r="N16" s="36">
        <v>-88186.54038364999</v>
      </c>
      <c r="O16" s="36">
        <v>-88515.123560024993</v>
      </c>
      <c r="P16" s="36">
        <v>-87937.509839999999</v>
      </c>
      <c r="Q16" s="36">
        <v>-94244</v>
      </c>
      <c r="R16" s="36">
        <v>-98374</v>
      </c>
      <c r="S16" s="36">
        <v>-101521.71008</v>
      </c>
    </row>
    <row r="17" spans="1:19">
      <c r="A17" s="213"/>
      <c r="B17" s="37" t="s">
        <v>195</v>
      </c>
      <c r="C17" s="37" t="s">
        <v>196</v>
      </c>
      <c r="D17" s="36">
        <v>-87588.720490739361</v>
      </c>
      <c r="E17" s="36">
        <v>-89313.601792718706</v>
      </c>
      <c r="F17" s="36">
        <v>-91552.703431388887</v>
      </c>
      <c r="G17" s="36">
        <v>-92964.539162703819</v>
      </c>
      <c r="H17" s="36">
        <v>-83642.040918016137</v>
      </c>
      <c r="I17" s="36">
        <v>-88524.912577763782</v>
      </c>
      <c r="J17" s="36">
        <v>-86316.637241991542</v>
      </c>
      <c r="K17" s="36">
        <v>-91572.541260116734</v>
      </c>
      <c r="L17" s="36">
        <v>-95338.641412793892</v>
      </c>
      <c r="M17" s="36">
        <v>-95500.979933099996</v>
      </c>
      <c r="N17" s="36">
        <v>-98057.735690499991</v>
      </c>
      <c r="O17" s="36">
        <v>-95411.186522280506</v>
      </c>
      <c r="P17" s="36">
        <v>-96097.498090000008</v>
      </c>
      <c r="Q17" s="36">
        <v>-93974</v>
      </c>
      <c r="R17" s="36">
        <v>-96153</v>
      </c>
      <c r="S17" s="36">
        <v>-99925.850539999999</v>
      </c>
    </row>
    <row r="18" spans="1:19">
      <c r="A18" s="213"/>
      <c r="B18" s="37" t="s">
        <v>197</v>
      </c>
      <c r="C18" s="37" t="s">
        <v>198</v>
      </c>
      <c r="D18" s="36">
        <v>-39094.51860843091</v>
      </c>
      <c r="E18" s="36">
        <v>-37281.015122528588</v>
      </c>
      <c r="F18" s="36">
        <v>-40101.117303927997</v>
      </c>
      <c r="G18" s="36">
        <v>-101135.69904903819</v>
      </c>
      <c r="H18" s="36">
        <v>-43314.1227509909</v>
      </c>
      <c r="I18" s="36">
        <v>-44228.555828844328</v>
      </c>
      <c r="J18" s="36">
        <v>-48333.049146724057</v>
      </c>
      <c r="K18" s="36">
        <v>-67984.414501195191</v>
      </c>
      <c r="L18" s="36">
        <v>-48792.460200000001</v>
      </c>
      <c r="M18" s="36">
        <v>-46856.250260000001</v>
      </c>
      <c r="N18" s="36">
        <v>-51701.238360000003</v>
      </c>
      <c r="O18" s="36">
        <v>-50787.95046</v>
      </c>
      <c r="P18" s="36">
        <v>-41950.352829999996</v>
      </c>
      <c r="Q18" s="36">
        <v>-45263</v>
      </c>
      <c r="R18" s="36">
        <v>-43803</v>
      </c>
      <c r="S18" s="36">
        <v>-46847.832117243437</v>
      </c>
    </row>
    <row r="19" spans="1:19">
      <c r="A19" s="213"/>
      <c r="B19" s="37" t="s">
        <v>199</v>
      </c>
      <c r="C19" s="37" t="s">
        <v>200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-3858.7162400000002</v>
      </c>
      <c r="M19" s="36">
        <v>-8275.8364700000002</v>
      </c>
      <c r="N19" s="36">
        <v>-12077.28428</v>
      </c>
      <c r="O19" s="36">
        <v>-12354.66833</v>
      </c>
      <c r="P19" s="36">
        <v>-14148.9715</v>
      </c>
      <c r="Q19" s="36">
        <v>-11108</v>
      </c>
      <c r="R19" s="36">
        <v>-8685</v>
      </c>
      <c r="S19" s="36">
        <v>-16358.78666275656</v>
      </c>
    </row>
    <row r="20" spans="1:19">
      <c r="A20" s="213"/>
      <c r="B20" s="37" t="s">
        <v>201</v>
      </c>
      <c r="C20" s="37" t="s">
        <v>202</v>
      </c>
      <c r="D20" s="33">
        <v>-9520.6341099999991</v>
      </c>
      <c r="E20" s="33">
        <v>-8301.9401099999995</v>
      </c>
      <c r="F20" s="33">
        <v>-8131.2859802794228</v>
      </c>
      <c r="G20" s="33">
        <v>-10559.099069659027</v>
      </c>
      <c r="H20" s="33">
        <v>-7410.2410298896948</v>
      </c>
      <c r="I20" s="33">
        <v>-7216.3590150352393</v>
      </c>
      <c r="J20" s="33">
        <v>-25182.663924936427</v>
      </c>
      <c r="K20" s="33">
        <v>-7791.3572156199461</v>
      </c>
      <c r="L20" s="33">
        <v>-7894.95813000001</v>
      </c>
      <c r="M20" s="33">
        <v>-6975.2504800000006</v>
      </c>
      <c r="N20" s="33">
        <v>-8438.2431299999989</v>
      </c>
      <c r="O20" s="33">
        <v>-8661.4314700000014</v>
      </c>
      <c r="P20" s="33">
        <v>-10517.7163</v>
      </c>
      <c r="Q20" s="33">
        <v>-8864</v>
      </c>
      <c r="R20" s="33">
        <v>-10851</v>
      </c>
      <c r="S20" s="33">
        <v>-6758.9729200000002</v>
      </c>
    </row>
    <row r="21" spans="1:19">
      <c r="A21" s="213"/>
      <c r="B21" s="38" t="s">
        <v>203</v>
      </c>
      <c r="C21" s="27" t="s">
        <v>204</v>
      </c>
      <c r="D21" s="39">
        <v>655.69354916335169</v>
      </c>
      <c r="E21" s="39">
        <v>429.86396388439363</v>
      </c>
      <c r="F21" s="39">
        <v>5460.2961213516446</v>
      </c>
      <c r="G21" s="39">
        <v>-7249.5936406108995</v>
      </c>
      <c r="H21" s="39">
        <v>360.68438412626693</v>
      </c>
      <c r="I21" s="39">
        <v>9.4770244931262937</v>
      </c>
      <c r="J21" s="39">
        <v>9427.6654211579353</v>
      </c>
      <c r="K21" s="39">
        <v>4366.8195518142293</v>
      </c>
      <c r="L21" s="39">
        <v>-1952.4105099999992</v>
      </c>
      <c r="M21" s="39">
        <v>1415.8591999999999</v>
      </c>
      <c r="N21" s="39">
        <v>-208.17929999999444</v>
      </c>
      <c r="O21" s="39">
        <v>-364.90321365329783</v>
      </c>
      <c r="P21" s="39">
        <v>635</v>
      </c>
      <c r="Q21" s="39">
        <v>5468</v>
      </c>
      <c r="R21" s="39">
        <v>-3106</v>
      </c>
      <c r="S21" s="39">
        <v>6384</v>
      </c>
    </row>
    <row r="22" spans="1:19" ht="13">
      <c r="A22" s="213"/>
      <c r="B22" s="40" t="s">
        <v>38</v>
      </c>
      <c r="C22" s="17" t="s">
        <v>38</v>
      </c>
      <c r="D22" s="30">
        <v>120542.78033999307</v>
      </c>
      <c r="E22" s="30">
        <v>113990.66693863709</v>
      </c>
      <c r="F22" s="30">
        <v>111767.14940575536</v>
      </c>
      <c r="G22" s="30">
        <v>5447.7290779880132</v>
      </c>
      <c r="H22" s="30">
        <v>111544.27968522953</v>
      </c>
      <c r="I22" s="30">
        <v>90518.649602849793</v>
      </c>
      <c r="J22" s="30">
        <v>72217.315107505914</v>
      </c>
      <c r="K22" s="30">
        <v>48284.506574882369</v>
      </c>
      <c r="L22" s="30">
        <v>80611.395933895197</v>
      </c>
      <c r="M22" s="30">
        <v>75149.310694188491</v>
      </c>
      <c r="N22" s="30">
        <v>65417.802681481029</v>
      </c>
      <c r="O22" s="30">
        <v>60796.764290795662</v>
      </c>
      <c r="P22" s="30">
        <f>P4+P12+P15</f>
        <v>97312.951440000004</v>
      </c>
      <c r="Q22" s="30">
        <f>Q4+Q12+Q15</f>
        <v>86984.973299999954</v>
      </c>
      <c r="R22" s="30">
        <f>R4+R12+R15</f>
        <v>83316.210329999914</v>
      </c>
      <c r="S22" s="30">
        <f>S4+S12+S15</f>
        <v>77771.847680000006</v>
      </c>
    </row>
    <row r="23" spans="1:19" ht="13">
      <c r="A23" s="213"/>
      <c r="B23" s="41" t="s">
        <v>205</v>
      </c>
      <c r="C23" s="41" t="s">
        <v>206</v>
      </c>
      <c r="D23" s="42">
        <v>0.24177413341194334</v>
      </c>
      <c r="E23" s="42">
        <v>0.23163891230253114</v>
      </c>
      <c r="F23" s="42">
        <v>0.22050630621457223</v>
      </c>
      <c r="G23" s="42">
        <v>1.0967845939174579E-2</v>
      </c>
      <c r="H23" s="42">
        <v>0.22504691764783047</v>
      </c>
      <c r="I23" s="42">
        <v>0.18653677644896807</v>
      </c>
      <c r="J23" s="42">
        <v>0.15145137229336336</v>
      </c>
      <c r="K23" s="42">
        <v>0.10020609352017293</v>
      </c>
      <c r="L23" s="42">
        <v>0.16032879848742451</v>
      </c>
      <c r="M23" s="42">
        <v>0.15375188733574513</v>
      </c>
      <c r="N23" s="42">
        <v>0.12993980037914821</v>
      </c>
      <c r="O23" s="42">
        <v>0.12210489709916826</v>
      </c>
      <c r="P23" s="42">
        <v>0.18754112703737458</v>
      </c>
      <c r="Q23" s="42">
        <f>Q22/Q4</f>
        <v>0.1678352331576225</v>
      </c>
      <c r="R23" s="42">
        <f>R22/R4</f>
        <v>0.15568410682597653</v>
      </c>
      <c r="S23" s="42">
        <v>0.14436499268067116</v>
      </c>
    </row>
    <row r="24" spans="1:19" ht="8.25" customHeight="1">
      <c r="A24" s="213"/>
      <c r="B24" s="31"/>
      <c r="C24" s="3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3">
      <c r="A25" s="213"/>
      <c r="B25" s="44" t="s">
        <v>207</v>
      </c>
      <c r="C25" s="44" t="s">
        <v>208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>
      <c r="A26" s="213"/>
      <c r="B26" s="45" t="s">
        <v>209</v>
      </c>
      <c r="C26" s="45" t="s">
        <v>210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1880</v>
      </c>
      <c r="M26" s="36">
        <v>0</v>
      </c>
      <c r="N26" s="36">
        <v>0</v>
      </c>
      <c r="O26" s="36">
        <v>915</v>
      </c>
      <c r="P26" s="36">
        <v>0</v>
      </c>
      <c r="Q26" s="36">
        <v>824</v>
      </c>
      <c r="R26" s="36">
        <v>0</v>
      </c>
      <c r="S26" s="36">
        <v>0</v>
      </c>
    </row>
    <row r="27" spans="1:19">
      <c r="A27" s="213"/>
      <c r="B27" s="46" t="s">
        <v>211</v>
      </c>
      <c r="C27" s="46" t="s">
        <v>212</v>
      </c>
      <c r="D27" s="36">
        <v>0</v>
      </c>
      <c r="E27" s="36">
        <v>0</v>
      </c>
      <c r="F27" s="36">
        <v>3930</v>
      </c>
      <c r="G27" s="36">
        <f>3060+3884</f>
        <v>6944</v>
      </c>
      <c r="H27" s="36">
        <v>0</v>
      </c>
      <c r="I27" s="36">
        <v>0</v>
      </c>
      <c r="J27" s="36">
        <v>0</v>
      </c>
      <c r="K27" s="36">
        <v>4423</v>
      </c>
      <c r="L27" s="36">
        <v>0</v>
      </c>
      <c r="M27" s="36">
        <v>0</v>
      </c>
      <c r="N27" s="36">
        <v>0</v>
      </c>
      <c r="O27" s="36">
        <v>9504.6540000000005</v>
      </c>
      <c r="P27" s="36">
        <v>0</v>
      </c>
      <c r="Q27" s="36">
        <v>0</v>
      </c>
      <c r="R27" s="36">
        <v>0</v>
      </c>
      <c r="S27" s="36">
        <v>0</v>
      </c>
    </row>
    <row r="28" spans="1:19">
      <c r="A28" s="213"/>
      <c r="B28" s="45" t="s">
        <v>213</v>
      </c>
      <c r="C28" s="45" t="s">
        <v>214</v>
      </c>
      <c r="D28" s="36">
        <v>0</v>
      </c>
      <c r="E28" s="36">
        <v>0</v>
      </c>
      <c r="F28" s="36">
        <v>-6388</v>
      </c>
      <c r="G28" s="36">
        <v>0</v>
      </c>
      <c r="H28" s="36">
        <v>0</v>
      </c>
      <c r="I28" s="36">
        <v>0</v>
      </c>
      <c r="J28" s="36">
        <f>17221-9209</f>
        <v>8012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-5282</v>
      </c>
      <c r="R28" s="36">
        <v>0</v>
      </c>
      <c r="S28" s="36">
        <v>-724</v>
      </c>
    </row>
    <row r="29" spans="1:19">
      <c r="A29" s="213"/>
      <c r="B29" s="47" t="s">
        <v>215</v>
      </c>
      <c r="C29" s="48" t="s">
        <v>216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4250</v>
      </c>
      <c r="S29" s="39">
        <v>1015</v>
      </c>
    </row>
    <row r="30" spans="1:19" ht="13">
      <c r="A30" s="213"/>
      <c r="B30" s="40" t="s">
        <v>217</v>
      </c>
      <c r="C30" s="17" t="s">
        <v>218</v>
      </c>
      <c r="D30" s="30">
        <f>D22+SUM(D26:D29)</f>
        <v>120542.78033999307</v>
      </c>
      <c r="E30" s="30">
        <f t="shared" ref="E30:S30" si="0">E22+SUM(E26:E29)</f>
        <v>113990.66693863709</v>
      </c>
      <c r="F30" s="30">
        <f t="shared" si="0"/>
        <v>109309.14940575536</v>
      </c>
      <c r="G30" s="30">
        <f t="shared" si="0"/>
        <v>12391.729077988013</v>
      </c>
      <c r="H30" s="30">
        <f t="shared" si="0"/>
        <v>111544.27968522953</v>
      </c>
      <c r="I30" s="30">
        <f t="shared" si="0"/>
        <v>90518.649602849793</v>
      </c>
      <c r="J30" s="30">
        <f t="shared" si="0"/>
        <v>80229.315107505914</v>
      </c>
      <c r="K30" s="30">
        <f t="shared" si="0"/>
        <v>52707.506574882369</v>
      </c>
      <c r="L30" s="30">
        <f t="shared" si="0"/>
        <v>82491.395933895197</v>
      </c>
      <c r="M30" s="30">
        <f t="shared" si="0"/>
        <v>75149.310694188491</v>
      </c>
      <c r="N30" s="30">
        <f t="shared" si="0"/>
        <v>65417.802681481029</v>
      </c>
      <c r="O30" s="30">
        <f t="shared" si="0"/>
        <v>71216.418290795657</v>
      </c>
      <c r="P30" s="30">
        <f t="shared" si="0"/>
        <v>97312.951440000004</v>
      </c>
      <c r="Q30" s="30">
        <f t="shared" si="0"/>
        <v>82526.973299999954</v>
      </c>
      <c r="R30" s="30">
        <f t="shared" si="0"/>
        <v>87566.210329999914</v>
      </c>
      <c r="S30" s="30">
        <f t="shared" si="0"/>
        <v>78062.847680000006</v>
      </c>
    </row>
    <row r="31" spans="1:19" ht="13">
      <c r="A31" s="213"/>
      <c r="B31" s="41" t="s">
        <v>219</v>
      </c>
      <c r="C31" s="41" t="s">
        <v>220</v>
      </c>
      <c r="D31" s="42">
        <f>D30/D4</f>
        <v>0.24177413341194334</v>
      </c>
      <c r="E31" s="42">
        <f t="shared" ref="E31:S31" si="1">E30/E4</f>
        <v>0.23163891230253114</v>
      </c>
      <c r="F31" s="42">
        <f t="shared" si="1"/>
        <v>0.21565689828427112</v>
      </c>
      <c r="G31" s="42">
        <f t="shared" si="1"/>
        <v>2.4948115719726219E-2</v>
      </c>
      <c r="H31" s="42">
        <f t="shared" si="1"/>
        <v>0.22504691764783047</v>
      </c>
      <c r="I31" s="42">
        <f t="shared" si="1"/>
        <v>0.18653677644896807</v>
      </c>
      <c r="J31" s="42">
        <f t="shared" si="1"/>
        <v>0.1682538301666319</v>
      </c>
      <c r="K31" s="42">
        <f t="shared" si="1"/>
        <v>0.10938526056731604</v>
      </c>
      <c r="L31" s="42">
        <f t="shared" si="1"/>
        <v>0.1640679489842542</v>
      </c>
      <c r="M31" s="42">
        <f t="shared" si="1"/>
        <v>0.15375188733574513</v>
      </c>
      <c r="N31" s="42">
        <f t="shared" si="1"/>
        <v>0.12993980037914821</v>
      </c>
      <c r="O31" s="42">
        <f t="shared" si="1"/>
        <v>0.14303184599719629</v>
      </c>
      <c r="P31" s="42">
        <f t="shared" si="1"/>
        <v>0.18750520520705682</v>
      </c>
      <c r="Q31" s="42">
        <f t="shared" si="1"/>
        <v>0.15923363864041545</v>
      </c>
      <c r="R31" s="42">
        <f t="shared" si="1"/>
        <v>0.16362562806643741</v>
      </c>
      <c r="S31" s="42">
        <f t="shared" si="1"/>
        <v>0.14490134720296402</v>
      </c>
    </row>
    <row r="32" spans="1:19" ht="13"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>
      <c r="S33" s="52"/>
    </row>
    <row r="34" spans="1:19" ht="25.5" customHeight="1">
      <c r="A34" s="214" t="s">
        <v>16</v>
      </c>
      <c r="B34" s="53" t="s">
        <v>221</v>
      </c>
      <c r="C34" s="53" t="s">
        <v>222</v>
      </c>
      <c r="D34" s="54" t="s">
        <v>242</v>
      </c>
      <c r="E34" s="54" t="s">
        <v>243</v>
      </c>
      <c r="F34" s="54" t="s">
        <v>244</v>
      </c>
      <c r="G34" s="54" t="s">
        <v>245</v>
      </c>
      <c r="H34" s="54" t="s">
        <v>246</v>
      </c>
      <c r="I34" s="54" t="s">
        <v>247</v>
      </c>
      <c r="J34" s="54" t="s">
        <v>248</v>
      </c>
      <c r="K34" s="54" t="s">
        <v>249</v>
      </c>
      <c r="L34" s="54" t="s">
        <v>174</v>
      </c>
      <c r="M34" s="54" t="s">
        <v>175</v>
      </c>
      <c r="N34" s="54" t="s">
        <v>176</v>
      </c>
      <c r="O34" s="54" t="s">
        <v>177</v>
      </c>
      <c r="P34" s="54" t="s">
        <v>178</v>
      </c>
      <c r="Q34" s="54" t="s">
        <v>179</v>
      </c>
      <c r="R34" s="54" t="s">
        <v>180</v>
      </c>
      <c r="S34" s="54" t="s">
        <v>181</v>
      </c>
    </row>
    <row r="35" spans="1:19" ht="13">
      <c r="A35" s="214"/>
      <c r="B35" s="55" t="s">
        <v>17</v>
      </c>
      <c r="C35" s="56" t="s">
        <v>18</v>
      </c>
      <c r="D35" s="57">
        <v>58458</v>
      </c>
      <c r="E35" s="57">
        <v>64679</v>
      </c>
      <c r="F35" s="57">
        <v>70200</v>
      </c>
      <c r="G35" s="57">
        <v>74664</v>
      </c>
      <c r="H35" s="57">
        <v>55771</v>
      </c>
      <c r="I35" s="57">
        <v>59654</v>
      </c>
      <c r="J35" s="57">
        <v>60663</v>
      </c>
      <c r="K35" s="57">
        <v>68103</v>
      </c>
      <c r="L35" s="57">
        <v>57345</v>
      </c>
      <c r="M35" s="57">
        <v>61763</v>
      </c>
      <c r="N35" s="57">
        <v>58851</v>
      </c>
      <c r="O35" s="57">
        <v>56459.985730000008</v>
      </c>
      <c r="P35" s="57">
        <v>44009</v>
      </c>
      <c r="Q35" s="57">
        <v>56514</v>
      </c>
      <c r="R35" s="57">
        <v>54390.046429999995</v>
      </c>
      <c r="S35" s="57">
        <v>54196.000000000029</v>
      </c>
    </row>
    <row r="36" spans="1:19" ht="5.25" customHeight="1">
      <c r="A36" s="214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3">
      <c r="A37" s="214"/>
      <c r="B37" s="61" t="s">
        <v>19</v>
      </c>
      <c r="C37" s="62" t="s">
        <v>20</v>
      </c>
      <c r="D37" s="63">
        <v>-34537</v>
      </c>
      <c r="E37" s="63">
        <v>-40938</v>
      </c>
      <c r="F37" s="63">
        <v>-45149</v>
      </c>
      <c r="G37" s="63">
        <v>-49527</v>
      </c>
      <c r="H37" s="63">
        <v>-38560</v>
      </c>
      <c r="I37" s="63">
        <v>-39681</v>
      </c>
      <c r="J37" s="63">
        <v>-41578</v>
      </c>
      <c r="K37" s="63">
        <v>-42590</v>
      </c>
      <c r="L37" s="63">
        <v>-35898</v>
      </c>
      <c r="M37" s="63">
        <v>-38413</v>
      </c>
      <c r="N37" s="63">
        <v>-37396</v>
      </c>
      <c r="O37" s="63">
        <v>-36299</v>
      </c>
      <c r="P37" s="63">
        <v>-29252</v>
      </c>
      <c r="Q37" s="63">
        <v>-38323</v>
      </c>
      <c r="R37" s="63">
        <v>-38276</v>
      </c>
      <c r="S37" s="63">
        <v>-39508</v>
      </c>
    </row>
    <row r="38" spans="1:19">
      <c r="A38" s="214"/>
      <c r="B38" s="64" t="s">
        <v>223</v>
      </c>
      <c r="C38" s="65" t="s">
        <v>224</v>
      </c>
      <c r="D38" s="66">
        <v>1131</v>
      </c>
      <c r="E38" s="66">
        <v>985</v>
      </c>
      <c r="F38" s="66">
        <v>924</v>
      </c>
      <c r="G38" s="66">
        <v>851</v>
      </c>
      <c r="H38" s="66">
        <v>852</v>
      </c>
      <c r="I38" s="66">
        <v>857</v>
      </c>
      <c r="J38" s="66">
        <v>785</v>
      </c>
      <c r="K38" s="66">
        <v>820</v>
      </c>
      <c r="L38" s="66">
        <v>855.5</v>
      </c>
      <c r="M38" s="66">
        <v>852</v>
      </c>
      <c r="N38" s="66">
        <v>837</v>
      </c>
      <c r="O38" s="66">
        <v>775</v>
      </c>
      <c r="P38" s="66">
        <v>836</v>
      </c>
      <c r="Q38" s="66">
        <v>950</v>
      </c>
      <c r="R38" s="66">
        <v>845</v>
      </c>
      <c r="S38" s="66">
        <v>1191</v>
      </c>
    </row>
    <row r="39" spans="1:19" ht="13">
      <c r="A39" s="214"/>
      <c r="B39" s="67" t="s">
        <v>225</v>
      </c>
      <c r="C39" s="68" t="s">
        <v>226</v>
      </c>
      <c r="D39" s="69">
        <v>0.42854699100208699</v>
      </c>
      <c r="E39" s="69">
        <v>0.38228791416070129</v>
      </c>
      <c r="F39" s="69">
        <v>0.37001424501424501</v>
      </c>
      <c r="G39" s="69">
        <v>0.34806600235722707</v>
      </c>
      <c r="H39" s="69">
        <v>0.32387800111168885</v>
      </c>
      <c r="I39" s="69">
        <v>0.34918027290709758</v>
      </c>
      <c r="J39" s="69">
        <v>0.32754726934045464</v>
      </c>
      <c r="K39" s="69">
        <v>0.38666431728411377</v>
      </c>
      <c r="L39" s="69">
        <v>0.38891795274217456</v>
      </c>
      <c r="M39" s="69">
        <v>0.39185272736104138</v>
      </c>
      <c r="N39" s="69">
        <v>0.37878710642130126</v>
      </c>
      <c r="O39" s="69">
        <v>0.37081103474093996</v>
      </c>
      <c r="P39" s="69">
        <v>0.35431389034061217</v>
      </c>
      <c r="Q39" s="69">
        <v>0.33869483667763739</v>
      </c>
      <c r="R39" s="69">
        <v>0.31180422785309242</v>
      </c>
      <c r="S39" s="69">
        <v>0.29299210273820986</v>
      </c>
    </row>
    <row r="40" spans="1:19">
      <c r="A40" s="214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3">
      <c r="A41" s="214"/>
      <c r="B41" s="72" t="s">
        <v>193</v>
      </c>
      <c r="C41" s="73" t="s">
        <v>194</v>
      </c>
      <c r="D41" s="74">
        <v>-14768.480339993079</v>
      </c>
      <c r="E41" s="74">
        <v>-16430.666938637092</v>
      </c>
      <c r="F41" s="74">
        <v>-23480.149405755339</v>
      </c>
      <c r="G41" s="74">
        <v>-27335.129077988066</v>
      </c>
      <c r="H41" s="74">
        <v>-15005.279685229536</v>
      </c>
      <c r="I41" s="74">
        <v>-14448.649602849788</v>
      </c>
      <c r="J41" s="74">
        <v>-15991.315107505909</v>
      </c>
      <c r="K41" s="74">
        <v>-18298.506574882358</v>
      </c>
      <c r="L41" s="74">
        <v>-14670.385700000001</v>
      </c>
      <c r="M41" s="74">
        <v>-13065.19701</v>
      </c>
      <c r="N41" s="74">
        <v>-25440.805410000012</v>
      </c>
      <c r="O41" s="74">
        <v>-23969.74715000001</v>
      </c>
      <c r="P41" s="74">
        <v>-16156.781980000002</v>
      </c>
      <c r="Q41" s="74">
        <v>-16085.795649999998</v>
      </c>
      <c r="R41" s="74">
        <v>-17468.070399999997</v>
      </c>
      <c r="S41" s="74">
        <v>-105852.35023682872</v>
      </c>
    </row>
    <row r="42" spans="1:19">
      <c r="A42" s="214"/>
      <c r="B42" s="75" t="s">
        <v>14</v>
      </c>
      <c r="C42" s="75" t="s">
        <v>15</v>
      </c>
      <c r="D42" s="76">
        <v>-1346.66</v>
      </c>
      <c r="E42" s="76">
        <v>-2206.3599999999997</v>
      </c>
      <c r="F42" s="76">
        <v>-2146.9599999999996</v>
      </c>
      <c r="G42" s="76">
        <v>-2197.0600000000004</v>
      </c>
      <c r="H42" s="76">
        <v>-1697</v>
      </c>
      <c r="I42" s="76">
        <v>-2941</v>
      </c>
      <c r="J42" s="76">
        <v>-3270</v>
      </c>
      <c r="K42" s="76">
        <v>-3329</v>
      </c>
      <c r="L42" s="76">
        <v>-2566.5588100000004</v>
      </c>
      <c r="M42" s="76">
        <v>-2662.7303799999995</v>
      </c>
      <c r="N42" s="76">
        <v>-4131.4961699999994</v>
      </c>
      <c r="O42" s="76">
        <v>-4358.8318099999997</v>
      </c>
      <c r="P42" s="76">
        <v>-3866.4901600000003</v>
      </c>
      <c r="Q42" s="76">
        <v>-3020.4118100000001</v>
      </c>
      <c r="R42" s="76">
        <v>-3606.0771</v>
      </c>
      <c r="S42" s="76">
        <v>-4024.2899200000002</v>
      </c>
    </row>
    <row r="43" spans="1:19">
      <c r="A43" s="214"/>
      <c r="B43" s="77" t="s">
        <v>195</v>
      </c>
      <c r="C43" s="77" t="s">
        <v>196</v>
      </c>
      <c r="D43" s="76">
        <v>-9447.2795092606357</v>
      </c>
      <c r="E43" s="76">
        <v>-10518.398207281291</v>
      </c>
      <c r="F43" s="76">
        <v>-12475.296568611111</v>
      </c>
      <c r="G43" s="76">
        <v>-11897.460837296183</v>
      </c>
      <c r="H43" s="76">
        <v>-10051.959081983863</v>
      </c>
      <c r="I43" s="76">
        <v>-9259.0874222362272</v>
      </c>
      <c r="J43" s="76">
        <v>-10338.362758008454</v>
      </c>
      <c r="K43" s="76">
        <v>-10780.458739883268</v>
      </c>
      <c r="L43" s="76">
        <v>-9859.3470400000006</v>
      </c>
      <c r="M43" s="76">
        <v>-10656.93377</v>
      </c>
      <c r="N43" s="76">
        <v>-13848.311799999999</v>
      </c>
      <c r="O43" s="76">
        <v>-12945.784959999999</v>
      </c>
      <c r="P43" s="76">
        <v>-7986.501909999999</v>
      </c>
      <c r="Q43" s="76">
        <v>-9735.7087300000003</v>
      </c>
      <c r="R43" s="76">
        <v>-10454.893400000001</v>
      </c>
      <c r="S43" s="76">
        <v>-10457.169730000001</v>
      </c>
    </row>
    <row r="44" spans="1:19">
      <c r="A44" s="214"/>
      <c r="B44" s="77" t="s">
        <v>197</v>
      </c>
      <c r="C44" s="77" t="s">
        <v>198</v>
      </c>
      <c r="D44" s="76">
        <v>-7743.4813915690884</v>
      </c>
      <c r="E44" s="76">
        <v>-8537.9848774714101</v>
      </c>
      <c r="F44" s="76">
        <v>-12071.882696072007</v>
      </c>
      <c r="G44" s="76">
        <v>-11633.30095096181</v>
      </c>
      <c r="H44" s="76">
        <v>-4834.8772490090996</v>
      </c>
      <c r="I44" s="76">
        <v>-4373.4441711556728</v>
      </c>
      <c r="J44" s="76">
        <v>-4723.9508532759446</v>
      </c>
      <c r="K44" s="76">
        <v>-5915.5854988048068</v>
      </c>
      <c r="L44" s="76">
        <v>-3838.5398</v>
      </c>
      <c r="M44" s="76">
        <v>-4225.7497400000002</v>
      </c>
      <c r="N44" s="76">
        <v>-4624.7616399999997</v>
      </c>
      <c r="O44" s="76">
        <v>-4572.04954</v>
      </c>
      <c r="P44" s="76">
        <v>-3878.6471699999997</v>
      </c>
      <c r="Q44" s="76">
        <v>-3255.1770900000006</v>
      </c>
      <c r="R44" s="76">
        <v>-3629.3065999999999</v>
      </c>
      <c r="S44" s="76">
        <v>-4494.1678827565593</v>
      </c>
    </row>
    <row r="45" spans="1:19">
      <c r="A45" s="214"/>
      <c r="B45" s="77" t="s">
        <v>199</v>
      </c>
      <c r="C45" s="77" t="s">
        <v>200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-85.283760000000015</v>
      </c>
      <c r="M45" s="76">
        <v>3878.8364699999997</v>
      </c>
      <c r="N45" s="76">
        <v>-1105.7157200000004</v>
      </c>
      <c r="O45" s="76">
        <v>-167.33167</v>
      </c>
      <c r="P45" s="76">
        <v>-2.8500000000000001E-2</v>
      </c>
      <c r="Q45" s="76">
        <v>0</v>
      </c>
      <c r="R45" s="76">
        <v>-37.511679999999998</v>
      </c>
      <c r="S45" s="76">
        <v>-245.21333724344032</v>
      </c>
    </row>
    <row r="46" spans="1:19">
      <c r="A46" s="214"/>
      <c r="B46" s="77" t="s">
        <v>201</v>
      </c>
      <c r="C46" s="77" t="s">
        <v>202</v>
      </c>
      <c r="D46" s="76">
        <v>-503.36589000000009</v>
      </c>
      <c r="E46" s="76">
        <v>-567.05989</v>
      </c>
      <c r="F46" s="76">
        <v>-469.71401972057703</v>
      </c>
      <c r="G46" s="76">
        <v>-737.90093034097345</v>
      </c>
      <c r="H46" s="76">
        <v>-242.7589701103056</v>
      </c>
      <c r="I46" s="76">
        <v>-83.640984964760335</v>
      </c>
      <c r="J46" s="76">
        <v>-436.33607506357367</v>
      </c>
      <c r="K46" s="76">
        <v>-833.64278438005397</v>
      </c>
      <c r="L46" s="76">
        <v>-938.06680000000006</v>
      </c>
      <c r="M46" s="76">
        <v>-939.76297999999997</v>
      </c>
      <c r="N46" s="76">
        <v>-986.72868000000005</v>
      </c>
      <c r="O46" s="76">
        <v>-1860.616</v>
      </c>
      <c r="P46" s="76">
        <v>-2173.2837000000004</v>
      </c>
      <c r="Q46" s="76">
        <v>-2236.8841499999999</v>
      </c>
      <c r="R46" s="76">
        <v>-1215.8581800000002</v>
      </c>
      <c r="S46" s="76">
        <v>-746.02707999999996</v>
      </c>
    </row>
    <row r="47" spans="1:19">
      <c r="A47" s="214"/>
      <c r="B47" s="77" t="s">
        <v>227</v>
      </c>
      <c r="C47" s="77" t="s">
        <v>228</v>
      </c>
      <c r="D47" s="76">
        <v>4753</v>
      </c>
      <c r="E47" s="76">
        <v>5489</v>
      </c>
      <c r="F47" s="76">
        <v>4506</v>
      </c>
      <c r="G47" s="76">
        <v>1243</v>
      </c>
      <c r="H47" s="76">
        <v>1709</v>
      </c>
      <c r="I47" s="76">
        <v>2509</v>
      </c>
      <c r="J47" s="76">
        <v>3081</v>
      </c>
      <c r="K47" s="76">
        <v>3340</v>
      </c>
      <c r="L47" s="76">
        <v>2637</v>
      </c>
      <c r="M47" s="76">
        <v>1954</v>
      </c>
      <c r="N47" s="76">
        <v>0</v>
      </c>
      <c r="O47" s="76">
        <v>1684</v>
      </c>
      <c r="P47" s="76">
        <v>1639</v>
      </c>
      <c r="Q47" s="76">
        <v>2307</v>
      </c>
      <c r="R47" s="76">
        <v>1818</v>
      </c>
      <c r="S47" s="76">
        <v>2037</v>
      </c>
    </row>
    <row r="48" spans="1:19">
      <c r="A48" s="214"/>
      <c r="B48" s="78" t="s">
        <v>203</v>
      </c>
      <c r="C48" s="78" t="s">
        <v>204</v>
      </c>
      <c r="D48" s="79">
        <v>-480.69354916335175</v>
      </c>
      <c r="E48" s="79">
        <v>-89.863963884393627</v>
      </c>
      <c r="F48" s="79">
        <v>-822.29612135164484</v>
      </c>
      <c r="G48" s="79">
        <v>-2112.4063593891005</v>
      </c>
      <c r="H48" s="79">
        <v>112.31561587373307</v>
      </c>
      <c r="I48" s="79">
        <v>-300.47702449312629</v>
      </c>
      <c r="J48" s="79">
        <v>-303.66542115793607</v>
      </c>
      <c r="K48" s="79">
        <v>-779.81955181422916</v>
      </c>
      <c r="L48" s="79">
        <v>-19.589490000000666</v>
      </c>
      <c r="M48" s="79">
        <v>-412.85661000000005</v>
      </c>
      <c r="N48" s="79">
        <v>-743.79140000001144</v>
      </c>
      <c r="O48" s="79">
        <v>-1749.1331700000073</v>
      </c>
      <c r="P48" s="79">
        <v>109.16945999999999</v>
      </c>
      <c r="Q48" s="79">
        <v>-144.61387000000002</v>
      </c>
      <c r="R48" s="79">
        <v>-342.42344000000003</v>
      </c>
      <c r="S48" s="79">
        <v>-87922.482286828716</v>
      </c>
    </row>
    <row r="49" spans="1:19" ht="13">
      <c r="A49" s="214"/>
      <c r="B49" s="80" t="s">
        <v>38</v>
      </c>
      <c r="C49" s="80" t="s">
        <v>38</v>
      </c>
      <c r="D49" s="81">
        <v>10283.519660006921</v>
      </c>
      <c r="E49" s="81">
        <v>8295.3330613629078</v>
      </c>
      <c r="F49" s="81">
        <v>2494.8505942446609</v>
      </c>
      <c r="G49" s="81">
        <v>-1347.1290779880655</v>
      </c>
      <c r="H49" s="81">
        <v>3057.720314770464</v>
      </c>
      <c r="I49" s="81">
        <v>6381.3503971502123</v>
      </c>
      <c r="J49" s="81">
        <v>3878.6848924940914</v>
      </c>
      <c r="K49" s="81">
        <v>8034.4934251176419</v>
      </c>
      <c r="L49" s="81">
        <v>7632.1142999999993</v>
      </c>
      <c r="M49" s="81">
        <v>11136.80299</v>
      </c>
      <c r="N49" s="81">
        <v>-3148.8054100000118</v>
      </c>
      <c r="O49" s="81">
        <v>-3033.7614200000025</v>
      </c>
      <c r="P49" s="81">
        <v>-563.78198000000157</v>
      </c>
      <c r="Q49" s="81">
        <v>3055.2043500000018</v>
      </c>
      <c r="R49" s="81">
        <v>-509.02397000000201</v>
      </c>
      <c r="S49" s="81">
        <v>-89973.350236828686</v>
      </c>
    </row>
    <row r="50" spans="1:19" ht="13">
      <c r="A50" s="214"/>
      <c r="B50" s="82" t="s">
        <v>205</v>
      </c>
      <c r="C50" s="82" t="s">
        <v>206</v>
      </c>
      <c r="D50" s="83">
        <v>0.17591295733700985</v>
      </c>
      <c r="E50" s="83">
        <v>0.12825388551713707</v>
      </c>
      <c r="F50" s="83">
        <v>3.553918225419745E-2</v>
      </c>
      <c r="G50" s="83">
        <v>-1.8042551671328424E-2</v>
      </c>
      <c r="H50" s="83">
        <v>5.4826349084120138E-2</v>
      </c>
      <c r="I50" s="83">
        <v>0.10697271594780253</v>
      </c>
      <c r="J50" s="83">
        <v>6.393823075835503E-2</v>
      </c>
      <c r="K50" s="83">
        <v>0.11797561671464754</v>
      </c>
      <c r="L50" s="83">
        <v>0.13309119016479204</v>
      </c>
      <c r="M50" s="83">
        <v>0.18031512377960915</v>
      </c>
      <c r="N50" s="83">
        <v>-5.3504705272637877E-2</v>
      </c>
      <c r="O50" s="83">
        <v>-5.3732946984930141E-2</v>
      </c>
      <c r="P50" s="83">
        <v>-1.2810606466859087E-2</v>
      </c>
      <c r="Q50" s="83">
        <v>5.4061017623951622E-2</v>
      </c>
      <c r="R50" s="83">
        <v>-9.3587706466681554E-3</v>
      </c>
      <c r="S50" s="83">
        <v>-1.6601474322243088</v>
      </c>
    </row>
    <row r="51" spans="1:19" ht="7.5" customHeight="1">
      <c r="A51" s="214"/>
      <c r="B51" s="84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3">
      <c r="A52" s="214"/>
      <c r="B52" s="86" t="s">
        <v>207</v>
      </c>
      <c r="C52" s="86" t="s">
        <v>208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>
      <c r="A53" s="214"/>
      <c r="B53" s="88" t="s">
        <v>229</v>
      </c>
      <c r="C53" s="88" t="s">
        <v>230</v>
      </c>
      <c r="D53" s="76">
        <v>0</v>
      </c>
      <c r="E53" s="76">
        <v>0</v>
      </c>
      <c r="F53" s="76">
        <v>0</v>
      </c>
      <c r="G53" s="76">
        <v>2536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87023.3074713565</v>
      </c>
    </row>
    <row r="54" spans="1:19">
      <c r="A54" s="214"/>
      <c r="B54" s="88" t="s">
        <v>211</v>
      </c>
      <c r="C54" s="88" t="s">
        <v>212</v>
      </c>
      <c r="D54" s="76">
        <v>0</v>
      </c>
      <c r="E54" s="76">
        <v>0</v>
      </c>
      <c r="F54" s="76">
        <v>182</v>
      </c>
      <c r="G54" s="76">
        <f>2424+1072+956</f>
        <v>4452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564.346</v>
      </c>
      <c r="P54" s="76">
        <v>0</v>
      </c>
      <c r="Q54" s="76">
        <v>0</v>
      </c>
      <c r="R54" s="76">
        <v>0</v>
      </c>
      <c r="S54" s="76">
        <v>2270</v>
      </c>
    </row>
    <row r="55" spans="1:19">
      <c r="A55" s="214"/>
      <c r="B55" s="88" t="s">
        <v>321</v>
      </c>
      <c r="C55" s="88" t="s">
        <v>322</v>
      </c>
      <c r="D55" s="76">
        <v>0</v>
      </c>
      <c r="E55" s="76">
        <v>0</v>
      </c>
      <c r="F55" s="76">
        <v>5056</v>
      </c>
      <c r="G55" s="76">
        <v>5895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</row>
    <row r="56" spans="1:19">
      <c r="A56" s="214"/>
      <c r="B56" s="88" t="s">
        <v>319</v>
      </c>
      <c r="C56" s="88" t="s">
        <v>320</v>
      </c>
      <c r="D56" s="76">
        <v>0</v>
      </c>
      <c r="E56" s="76">
        <v>0</v>
      </c>
      <c r="F56" s="76">
        <v>0</v>
      </c>
      <c r="G56" s="76">
        <v>2053</v>
      </c>
      <c r="H56" s="76">
        <v>0</v>
      </c>
      <c r="I56" s="76">
        <v>0</v>
      </c>
      <c r="J56" s="76">
        <v>2376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1:19">
      <c r="A57" s="214"/>
      <c r="B57" s="89" t="s">
        <v>213</v>
      </c>
      <c r="C57" s="89" t="s">
        <v>214</v>
      </c>
      <c r="D57" s="76">
        <v>0</v>
      </c>
      <c r="E57" s="76">
        <v>0</v>
      </c>
      <c r="F57" s="76">
        <v>0</v>
      </c>
      <c r="G57" s="76">
        <v>59022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-4288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</row>
    <row r="58" spans="1:19">
      <c r="A58" s="214"/>
      <c r="B58" s="90" t="s">
        <v>209</v>
      </c>
      <c r="C58" s="90" t="s">
        <v>210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360</v>
      </c>
      <c r="P58" s="79">
        <v>0</v>
      </c>
      <c r="Q58" s="79">
        <v>0</v>
      </c>
      <c r="R58" s="79">
        <v>0</v>
      </c>
      <c r="S58" s="79">
        <v>0</v>
      </c>
    </row>
    <row r="59" spans="1:19" ht="13">
      <c r="A59" s="214"/>
      <c r="B59" s="80" t="s">
        <v>217</v>
      </c>
      <c r="C59" s="80" t="s">
        <v>218</v>
      </c>
      <c r="D59" s="81">
        <f>D49+SUM(D53:D58)</f>
        <v>10283.519660006921</v>
      </c>
      <c r="E59" s="81">
        <f t="shared" ref="E59:S59" si="2">E49+SUM(E53:E58)</f>
        <v>8295.3330613629078</v>
      </c>
      <c r="F59" s="81">
        <f t="shared" si="2"/>
        <v>7732.8505942446609</v>
      </c>
      <c r="G59" s="81">
        <f t="shared" si="2"/>
        <v>72610.870922011934</v>
      </c>
      <c r="H59" s="81">
        <f t="shared" si="2"/>
        <v>3057.720314770464</v>
      </c>
      <c r="I59" s="81">
        <f t="shared" si="2"/>
        <v>6381.3503971502123</v>
      </c>
      <c r="J59" s="81">
        <f t="shared" si="2"/>
        <v>6254.6848924940914</v>
      </c>
      <c r="K59" s="81">
        <f t="shared" si="2"/>
        <v>8034.4934251176419</v>
      </c>
      <c r="L59" s="81">
        <f t="shared" si="2"/>
        <v>7632.1142999999993</v>
      </c>
      <c r="M59" s="81">
        <f t="shared" si="2"/>
        <v>6848.8029900000001</v>
      </c>
      <c r="N59" s="81">
        <f t="shared" si="2"/>
        <v>-3148.8054100000118</v>
      </c>
      <c r="O59" s="81">
        <f t="shared" si="2"/>
        <v>-2109.4154200000025</v>
      </c>
      <c r="P59" s="81">
        <f t="shared" si="2"/>
        <v>-563.78198000000157</v>
      </c>
      <c r="Q59" s="81">
        <f t="shared" si="2"/>
        <v>3055.2043500000018</v>
      </c>
      <c r="R59" s="81">
        <f t="shared" si="2"/>
        <v>-509.02397000000201</v>
      </c>
      <c r="S59" s="81">
        <f t="shared" si="2"/>
        <v>-680.04276547218615</v>
      </c>
    </row>
    <row r="60" spans="1:19" ht="13">
      <c r="A60" s="214"/>
      <c r="B60" s="82" t="s">
        <v>219</v>
      </c>
      <c r="C60" s="82" t="s">
        <v>220</v>
      </c>
      <c r="D60" s="83">
        <f>D59/D35</f>
        <v>0.17591295733700985</v>
      </c>
      <c r="E60" s="83">
        <f t="shared" ref="E60:S60" si="3">E59/E35</f>
        <v>0.12825388551713707</v>
      </c>
      <c r="F60" s="83">
        <f t="shared" si="3"/>
        <v>0.11015456686958207</v>
      </c>
      <c r="G60" s="83">
        <f t="shared" si="3"/>
        <v>0.97250175348242707</v>
      </c>
      <c r="H60" s="83">
        <f t="shared" si="3"/>
        <v>5.4826349084120138E-2</v>
      </c>
      <c r="I60" s="83">
        <f t="shared" si="3"/>
        <v>0.10697271594780253</v>
      </c>
      <c r="J60" s="83">
        <f t="shared" si="3"/>
        <v>0.1031054331716877</v>
      </c>
      <c r="K60" s="83">
        <f t="shared" si="3"/>
        <v>0.11797561671464754</v>
      </c>
      <c r="L60" s="83">
        <f t="shared" si="3"/>
        <v>0.13309119016479204</v>
      </c>
      <c r="M60" s="83">
        <f t="shared" si="3"/>
        <v>0.11088844437608276</v>
      </c>
      <c r="N60" s="83">
        <f t="shared" si="3"/>
        <v>-5.3504705272637877E-2</v>
      </c>
      <c r="O60" s="83">
        <f t="shared" si="3"/>
        <v>-3.7361246070580653E-2</v>
      </c>
      <c r="P60" s="83">
        <f t="shared" si="3"/>
        <v>-1.2810606466859087E-2</v>
      </c>
      <c r="Q60" s="83">
        <f t="shared" si="3"/>
        <v>5.4061017623951622E-2</v>
      </c>
      <c r="R60" s="83">
        <f t="shared" si="3"/>
        <v>-9.3587706466681554E-3</v>
      </c>
      <c r="S60" s="83">
        <f t="shared" si="3"/>
        <v>-1.254784053199841E-2</v>
      </c>
    </row>
    <row r="63" spans="1:19" ht="25.5" customHeight="1">
      <c r="A63" s="215" t="s">
        <v>231</v>
      </c>
      <c r="B63" s="91" t="s">
        <v>232</v>
      </c>
      <c r="C63" s="92" t="s">
        <v>233</v>
      </c>
      <c r="D63" s="93" t="s">
        <v>242</v>
      </c>
      <c r="E63" s="93" t="s">
        <v>243</v>
      </c>
      <c r="F63" s="93" t="s">
        <v>244</v>
      </c>
      <c r="G63" s="93" t="s">
        <v>245</v>
      </c>
      <c r="H63" s="93" t="s">
        <v>246</v>
      </c>
      <c r="I63" s="93" t="s">
        <v>247</v>
      </c>
      <c r="J63" s="93" t="s">
        <v>248</v>
      </c>
      <c r="K63" s="93" t="s">
        <v>249</v>
      </c>
      <c r="L63" s="93" t="str">
        <f>L3</f>
        <v>1T17 / 1Q17</v>
      </c>
      <c r="M63" s="93" t="str">
        <f t="shared" ref="M63:S63" si="4">M3</f>
        <v>2T17 / 2Q17</v>
      </c>
      <c r="N63" s="93" t="str">
        <f t="shared" si="4"/>
        <v>3T17 / 3Q17</v>
      </c>
      <c r="O63" s="93" t="str">
        <f t="shared" si="4"/>
        <v>4T17 / 4Q17</v>
      </c>
      <c r="P63" s="93" t="str">
        <f t="shared" si="4"/>
        <v>1T18 / 1Q18</v>
      </c>
      <c r="Q63" s="93" t="str">
        <f t="shared" si="4"/>
        <v>2T18 / 2Q18</v>
      </c>
      <c r="R63" s="93" t="str">
        <f t="shared" si="4"/>
        <v>3T18 / 3Q18</v>
      </c>
      <c r="S63" s="93" t="str">
        <f t="shared" si="4"/>
        <v>4T18 / 4Q18</v>
      </c>
    </row>
    <row r="64" spans="1:19" ht="13">
      <c r="A64" s="215"/>
      <c r="B64" s="94" t="s">
        <v>234</v>
      </c>
      <c r="C64" s="95" t="s">
        <v>235</v>
      </c>
      <c r="D64" s="96">
        <v>557034</v>
      </c>
      <c r="E64" s="96">
        <v>556784</v>
      </c>
      <c r="F64" s="96">
        <v>577066</v>
      </c>
      <c r="G64" s="96">
        <v>571364</v>
      </c>
      <c r="H64" s="96">
        <v>551420</v>
      </c>
      <c r="I64" s="96">
        <v>544913</v>
      </c>
      <c r="J64" s="96">
        <v>537498</v>
      </c>
      <c r="K64" s="96">
        <v>549955</v>
      </c>
      <c r="L64" s="96">
        <v>560133</v>
      </c>
      <c r="M64" s="96">
        <v>550533.00468999997</v>
      </c>
      <c r="N64" s="96">
        <v>562298</v>
      </c>
      <c r="O64" s="96">
        <v>554366.01353999996</v>
      </c>
      <c r="P64" s="96">
        <v>562998</v>
      </c>
      <c r="Q64" s="96">
        <v>574789</v>
      </c>
      <c r="R64" s="96">
        <v>589551.99730999989</v>
      </c>
      <c r="S64" s="96">
        <v>592930</v>
      </c>
    </row>
    <row r="65" spans="1:19" ht="6" customHeight="1">
      <c r="A65" s="215"/>
      <c r="B65" s="97"/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ht="13">
      <c r="A66" s="215"/>
      <c r="B66" s="99" t="s">
        <v>182</v>
      </c>
      <c r="C66" s="99" t="s">
        <v>183</v>
      </c>
      <c r="D66" s="100">
        <v>307291</v>
      </c>
      <c r="E66" s="100">
        <v>311284</v>
      </c>
      <c r="F66" s="100">
        <v>315508</v>
      </c>
      <c r="G66" s="100">
        <v>323793</v>
      </c>
      <c r="H66" s="100">
        <v>333979</v>
      </c>
      <c r="I66" s="100">
        <v>336167</v>
      </c>
      <c r="J66" s="100">
        <v>334774</v>
      </c>
      <c r="K66" s="100">
        <v>343963</v>
      </c>
      <c r="L66" s="100">
        <v>360777</v>
      </c>
      <c r="M66" s="100">
        <v>363140.65813</v>
      </c>
      <c r="N66" s="100">
        <v>368386</v>
      </c>
      <c r="O66" s="100">
        <v>375055.33786999999</v>
      </c>
      <c r="P66" s="100">
        <v>378744</v>
      </c>
      <c r="Q66" s="100">
        <v>382278</v>
      </c>
      <c r="R66" s="100">
        <v>390214.51806999999</v>
      </c>
      <c r="S66" s="100">
        <v>395955</v>
      </c>
    </row>
    <row r="67" spans="1:19" ht="5.25" customHeight="1">
      <c r="A67" s="215"/>
      <c r="B67" s="101"/>
      <c r="C67" s="101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19" ht="13">
      <c r="A68" s="215"/>
      <c r="B68" s="99" t="s">
        <v>184</v>
      </c>
      <c r="C68" s="99" t="s">
        <v>185</v>
      </c>
      <c r="D68" s="102">
        <v>191285</v>
      </c>
      <c r="E68" s="102">
        <v>180821</v>
      </c>
      <c r="F68" s="102">
        <v>191358</v>
      </c>
      <c r="G68" s="102">
        <v>172907</v>
      </c>
      <c r="H68" s="102">
        <v>161670</v>
      </c>
      <c r="I68" s="102">
        <v>149092</v>
      </c>
      <c r="J68" s="102">
        <v>142061</v>
      </c>
      <c r="K68" s="102">
        <v>137889</v>
      </c>
      <c r="L68" s="102">
        <v>142011</v>
      </c>
      <c r="M68" s="102">
        <v>125629.34656000001</v>
      </c>
      <c r="N68" s="102">
        <v>135061</v>
      </c>
      <c r="O68" s="102">
        <v>122850.68994000001</v>
      </c>
      <c r="P68" s="102">
        <v>140245</v>
      </c>
      <c r="Q68" s="102">
        <v>135997</v>
      </c>
      <c r="R68" s="102">
        <v>144947.43280999991</v>
      </c>
      <c r="S68" s="102">
        <v>142779</v>
      </c>
    </row>
    <row r="69" spans="1:19">
      <c r="A69" s="215"/>
      <c r="B69" s="103" t="s">
        <v>186</v>
      </c>
      <c r="C69" s="103" t="s">
        <v>187</v>
      </c>
      <c r="D69" s="98">
        <v>73827</v>
      </c>
      <c r="E69" s="98">
        <v>58179</v>
      </c>
      <c r="F69" s="98">
        <v>59596</v>
      </c>
      <c r="G69" s="98">
        <v>54335</v>
      </c>
      <c r="H69" s="98">
        <v>51544</v>
      </c>
      <c r="I69" s="98">
        <v>39600</v>
      </c>
      <c r="J69" s="98">
        <v>37730</v>
      </c>
      <c r="K69" s="98">
        <v>38885</v>
      </c>
      <c r="L69" s="98">
        <v>49240</v>
      </c>
      <c r="M69" s="98">
        <v>40470</v>
      </c>
      <c r="N69" s="98">
        <v>39750</v>
      </c>
      <c r="O69" s="98">
        <v>37200</v>
      </c>
      <c r="P69" s="98">
        <v>56060</v>
      </c>
      <c r="Q69" s="98">
        <v>37498</v>
      </c>
      <c r="R69" s="98">
        <v>45672</v>
      </c>
      <c r="S69" s="98">
        <v>38493</v>
      </c>
    </row>
    <row r="70" spans="1:19">
      <c r="A70" s="215"/>
      <c r="B70" s="103" t="s">
        <v>188</v>
      </c>
      <c r="C70" s="103" t="s">
        <v>189</v>
      </c>
      <c r="D70" s="98">
        <v>117458</v>
      </c>
      <c r="E70" s="98">
        <v>122642</v>
      </c>
      <c r="F70" s="98">
        <v>131762</v>
      </c>
      <c r="G70" s="98">
        <v>118572</v>
      </c>
      <c r="H70" s="98">
        <v>110126</v>
      </c>
      <c r="I70" s="98">
        <v>109492</v>
      </c>
      <c r="J70" s="98">
        <v>104331</v>
      </c>
      <c r="K70" s="98">
        <v>99004</v>
      </c>
      <c r="L70" s="98">
        <v>92771</v>
      </c>
      <c r="M70" s="98">
        <v>85159.346560000005</v>
      </c>
      <c r="N70" s="98">
        <v>95311</v>
      </c>
      <c r="O70" s="98">
        <v>85650.689940000011</v>
      </c>
      <c r="P70" s="98">
        <v>84185</v>
      </c>
      <c r="Q70" s="98">
        <v>98499</v>
      </c>
      <c r="R70" s="98">
        <v>99275.432809999897</v>
      </c>
      <c r="S70" s="98">
        <v>104286</v>
      </c>
    </row>
    <row r="71" spans="1:19" ht="5.25" customHeight="1">
      <c r="A71" s="215"/>
      <c r="B71" s="103"/>
      <c r="C71" s="103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 ht="13">
      <c r="A72" s="215"/>
      <c r="B72" s="104" t="s">
        <v>236</v>
      </c>
      <c r="C72" s="99" t="s">
        <v>236</v>
      </c>
      <c r="D72" s="105">
        <v>58458</v>
      </c>
      <c r="E72" s="105">
        <v>64679</v>
      </c>
      <c r="F72" s="105">
        <v>70200</v>
      </c>
      <c r="G72" s="105">
        <v>74664</v>
      </c>
      <c r="H72" s="105">
        <v>55771</v>
      </c>
      <c r="I72" s="105">
        <v>59654</v>
      </c>
      <c r="J72" s="105">
        <v>60663</v>
      </c>
      <c r="K72" s="105">
        <v>68103</v>
      </c>
      <c r="L72" s="105">
        <v>57345</v>
      </c>
      <c r="M72" s="105">
        <v>61763</v>
      </c>
      <c r="N72" s="105">
        <v>58851</v>
      </c>
      <c r="O72" s="105">
        <v>56459.985730000008</v>
      </c>
      <c r="P72" s="105">
        <v>44009</v>
      </c>
      <c r="Q72" s="105">
        <v>56514</v>
      </c>
      <c r="R72" s="105">
        <v>54390.046429999995</v>
      </c>
      <c r="S72" s="105">
        <v>54196.000000000029</v>
      </c>
    </row>
    <row r="73" spans="1:19" ht="5.25" customHeight="1">
      <c r="A73" s="215"/>
      <c r="B73" s="106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13">
      <c r="A74" s="215"/>
      <c r="B74" s="109" t="s">
        <v>237</v>
      </c>
      <c r="C74" s="110" t="s">
        <v>238</v>
      </c>
      <c r="D74" s="111">
        <v>-210511.7</v>
      </c>
      <c r="E74" s="111">
        <v>-218208</v>
      </c>
      <c r="F74" s="111">
        <v>-233953</v>
      </c>
      <c r="G74" s="111">
        <v>-248969.4</v>
      </c>
      <c r="H74" s="111">
        <v>-215559</v>
      </c>
      <c r="I74" s="111">
        <v>-219810</v>
      </c>
      <c r="J74" s="111">
        <v>-216822</v>
      </c>
      <c r="K74" s="111">
        <v>-224587</v>
      </c>
      <c r="L74" s="111">
        <v>-216882.00539688591</v>
      </c>
      <c r="M74" s="111">
        <v>-212524.9851593115</v>
      </c>
      <c r="N74" s="111">
        <v>-216755.97617436899</v>
      </c>
      <c r="O74" s="111">
        <v>-217312.99996324553</v>
      </c>
      <c r="P74" s="111">
        <v>-200910</v>
      </c>
      <c r="Q74" s="111">
        <v>-221629.02670000002</v>
      </c>
      <c r="R74" s="111">
        <v>-226592.00425</v>
      </c>
      <c r="S74" s="111">
        <v>-235438</v>
      </c>
    </row>
    <row r="75" spans="1:19">
      <c r="A75" s="215"/>
      <c r="B75" s="106" t="s">
        <v>223</v>
      </c>
      <c r="C75" s="107" t="s">
        <v>224</v>
      </c>
      <c r="D75" s="112">
        <v>1131</v>
      </c>
      <c r="E75" s="112">
        <v>985</v>
      </c>
      <c r="F75" s="112">
        <v>924</v>
      </c>
      <c r="G75" s="112">
        <v>851</v>
      </c>
      <c r="H75" s="112">
        <v>852</v>
      </c>
      <c r="I75" s="112">
        <v>857</v>
      </c>
      <c r="J75" s="112">
        <v>785</v>
      </c>
      <c r="K75" s="112">
        <v>820</v>
      </c>
      <c r="L75" s="112">
        <v>855.5</v>
      </c>
      <c r="M75" s="112">
        <v>852</v>
      </c>
      <c r="N75" s="112">
        <v>837</v>
      </c>
      <c r="O75" s="112">
        <v>775</v>
      </c>
      <c r="P75" s="112">
        <v>836</v>
      </c>
      <c r="Q75" s="112">
        <v>950</v>
      </c>
      <c r="R75" s="112">
        <v>845</v>
      </c>
      <c r="S75" s="112">
        <v>1191</v>
      </c>
    </row>
    <row r="76" spans="1:19" ht="13">
      <c r="A76" s="215"/>
      <c r="B76" s="113" t="s">
        <v>239</v>
      </c>
      <c r="C76" s="113" t="s">
        <v>240</v>
      </c>
      <c r="D76" s="114">
        <v>0.62411504504213389</v>
      </c>
      <c r="E76" s="114">
        <v>0.60986127474927443</v>
      </c>
      <c r="F76" s="114">
        <v>0.59618310557197962</v>
      </c>
      <c r="G76" s="114">
        <v>0.56574372904138159</v>
      </c>
      <c r="H76" s="114">
        <v>0.61062892169308336</v>
      </c>
      <c r="I76" s="114">
        <v>0.59818723355838455</v>
      </c>
      <c r="J76" s="114">
        <v>0.59806920211796133</v>
      </c>
      <c r="K76" s="114">
        <v>0.59311761871425839</v>
      </c>
      <c r="L76" s="114">
        <v>0.61432997984963233</v>
      </c>
      <c r="M76" s="114">
        <v>0.61551263347326002</v>
      </c>
      <c r="N76" s="114">
        <v>0.61600614589707059</v>
      </c>
      <c r="O76" s="114">
        <v>0.60939524668818579</v>
      </c>
      <c r="P76" s="114">
        <v>0.6446275119982664</v>
      </c>
      <c r="Q76" s="114">
        <v>0.61606950254789139</v>
      </c>
      <c r="R76" s="114">
        <v>0.61708720302868036</v>
      </c>
      <c r="S76" s="114">
        <v>0.6049331286998465</v>
      </c>
    </row>
    <row r="77" spans="1:19" ht="5.25" customHeight="1">
      <c r="A77" s="215"/>
      <c r="B77" s="115"/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</row>
    <row r="78" spans="1:19" ht="13">
      <c r="A78" s="215"/>
      <c r="B78" s="94" t="s">
        <v>241</v>
      </c>
      <c r="C78" s="95" t="s">
        <v>194</v>
      </c>
      <c r="D78" s="118">
        <v>-216827</v>
      </c>
      <c r="E78" s="118">
        <v>-217275</v>
      </c>
      <c r="F78" s="118">
        <v>-229775</v>
      </c>
      <c r="G78" s="118">
        <v>-319145</v>
      </c>
      <c r="H78" s="118">
        <v>-222111</v>
      </c>
      <c r="I78" s="118">
        <v>-229060</v>
      </c>
      <c r="J78" s="118">
        <v>-245365</v>
      </c>
      <c r="K78" s="118">
        <v>-269869</v>
      </c>
      <c r="L78" s="118">
        <v>-255862.9843692189</v>
      </c>
      <c r="M78" s="118">
        <v>-252573.90584649998</v>
      </c>
      <c r="N78" s="118">
        <v>-284110.02655414998</v>
      </c>
      <c r="O78" s="118">
        <v>-280065.01070595882</v>
      </c>
      <c r="P78" s="118">
        <v>-266156</v>
      </c>
      <c r="Q78" s="118">
        <v>-263978</v>
      </c>
      <c r="R78" s="118">
        <v>-278550.98180000007</v>
      </c>
      <c r="S78" s="118">
        <v>-370882.02026999998</v>
      </c>
    </row>
    <row r="79" spans="1:19">
      <c r="A79" s="215"/>
      <c r="B79" s="101" t="s">
        <v>14</v>
      </c>
      <c r="C79" s="101" t="s">
        <v>15</v>
      </c>
      <c r="D79" s="119">
        <v>-67857</v>
      </c>
      <c r="E79" s="119">
        <v>-68584</v>
      </c>
      <c r="F79" s="119">
        <v>-74117</v>
      </c>
      <c r="G79" s="119">
        <v>-82098</v>
      </c>
      <c r="H79" s="119">
        <v>-74797</v>
      </c>
      <c r="I79" s="119">
        <v>-77592</v>
      </c>
      <c r="J79" s="119">
        <v>-82239</v>
      </c>
      <c r="K79" s="119">
        <v>-91918</v>
      </c>
      <c r="L79" s="119">
        <v>-85921.970986425004</v>
      </c>
      <c r="M79" s="119">
        <v>-85978.981273399986</v>
      </c>
      <c r="N79" s="119">
        <v>-92318.036553649988</v>
      </c>
      <c r="O79" s="119">
        <v>-92873.955370024996</v>
      </c>
      <c r="P79" s="119">
        <v>-91804</v>
      </c>
      <c r="Q79" s="119">
        <v>-97255</v>
      </c>
      <c r="R79" s="119">
        <v>-101990</v>
      </c>
      <c r="S79" s="119">
        <v>-105546</v>
      </c>
    </row>
    <row r="80" spans="1:19">
      <c r="A80" s="215"/>
      <c r="B80" s="120" t="s">
        <v>195</v>
      </c>
      <c r="C80" s="120" t="s">
        <v>196</v>
      </c>
      <c r="D80" s="119">
        <v>-97036</v>
      </c>
      <c r="E80" s="119">
        <v>-99832</v>
      </c>
      <c r="F80" s="119">
        <v>-104028</v>
      </c>
      <c r="G80" s="119">
        <v>-104862</v>
      </c>
      <c r="H80" s="119">
        <v>-93694</v>
      </c>
      <c r="I80" s="119">
        <v>-97784.000000000015</v>
      </c>
      <c r="J80" s="119">
        <v>-96655</v>
      </c>
      <c r="K80" s="119">
        <v>-102353</v>
      </c>
      <c r="L80" s="119">
        <v>-105197.98845279388</v>
      </c>
      <c r="M80" s="119">
        <v>-106157.9137031</v>
      </c>
      <c r="N80" s="119">
        <v>-111906.04749049999</v>
      </c>
      <c r="O80" s="119">
        <v>-108356.97148228051</v>
      </c>
      <c r="P80" s="119">
        <v>-104084</v>
      </c>
      <c r="Q80" s="119">
        <v>-103507</v>
      </c>
      <c r="R80" s="119">
        <v>-106809.9818000001</v>
      </c>
      <c r="S80" s="119">
        <v>-110383.02027000001</v>
      </c>
    </row>
    <row r="81" spans="1:19">
      <c r="A81" s="215"/>
      <c r="B81" s="120" t="s">
        <v>197</v>
      </c>
      <c r="C81" s="120" t="s">
        <v>198</v>
      </c>
      <c r="D81" s="119">
        <v>-46838</v>
      </c>
      <c r="E81" s="119">
        <v>-45819</v>
      </c>
      <c r="F81" s="119">
        <v>-52173</v>
      </c>
      <c r="G81" s="119">
        <v>-112769</v>
      </c>
      <c r="H81" s="119">
        <v>-48149</v>
      </c>
      <c r="I81" s="119">
        <v>-48602</v>
      </c>
      <c r="J81" s="119">
        <v>-53057</v>
      </c>
      <c r="K81" s="119">
        <v>-73900</v>
      </c>
      <c r="L81" s="119">
        <v>-52631</v>
      </c>
      <c r="M81" s="119">
        <v>-51082</v>
      </c>
      <c r="N81" s="119">
        <v>-56326</v>
      </c>
      <c r="O81" s="119">
        <v>-55360</v>
      </c>
      <c r="P81" s="119">
        <v>-45828.999999999993</v>
      </c>
      <c r="Q81" s="119">
        <v>-48551.999999999993</v>
      </c>
      <c r="R81" s="119">
        <v>-47405</v>
      </c>
      <c r="S81" s="119">
        <v>-51342</v>
      </c>
    </row>
    <row r="82" spans="1:19">
      <c r="A82" s="215"/>
      <c r="B82" s="120" t="s">
        <v>199</v>
      </c>
      <c r="C82" s="120" t="s">
        <v>200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-3944</v>
      </c>
      <c r="M82" s="119">
        <v>-4397</v>
      </c>
      <c r="N82" s="119">
        <v>-13183</v>
      </c>
      <c r="O82" s="119">
        <v>-12522</v>
      </c>
      <c r="P82" s="119">
        <v>-14149</v>
      </c>
      <c r="Q82" s="119">
        <v>-11108</v>
      </c>
      <c r="R82" s="119">
        <v>-8716</v>
      </c>
      <c r="S82" s="119">
        <v>-16604</v>
      </c>
    </row>
    <row r="83" spans="1:19">
      <c r="A83" s="215"/>
      <c r="B83" s="120" t="s">
        <v>201</v>
      </c>
      <c r="C83" s="120" t="s">
        <v>202</v>
      </c>
      <c r="D83" s="119">
        <v>-10024</v>
      </c>
      <c r="E83" s="119">
        <v>-8869</v>
      </c>
      <c r="F83" s="119">
        <v>-8601</v>
      </c>
      <c r="G83" s="119">
        <v>-11297</v>
      </c>
      <c r="H83" s="119">
        <v>-7653</v>
      </c>
      <c r="I83" s="119">
        <v>-7300</v>
      </c>
      <c r="J83" s="119">
        <v>-25619</v>
      </c>
      <c r="K83" s="119">
        <v>-8625</v>
      </c>
      <c r="L83" s="119">
        <v>-8833.0249300000105</v>
      </c>
      <c r="M83" s="119">
        <v>-7915.0134600000001</v>
      </c>
      <c r="N83" s="119">
        <v>-9424.9718099999991</v>
      </c>
      <c r="O83" s="119">
        <v>-10522.047470000001</v>
      </c>
      <c r="P83" s="119">
        <v>-12691</v>
      </c>
      <c r="Q83" s="119">
        <v>-11097</v>
      </c>
      <c r="R83" s="119">
        <v>-12071</v>
      </c>
      <c r="S83" s="119">
        <v>-7505</v>
      </c>
    </row>
    <row r="84" spans="1:19">
      <c r="A84" s="215"/>
      <c r="B84" s="120" t="s">
        <v>227</v>
      </c>
      <c r="C84" s="120" t="s">
        <v>228</v>
      </c>
      <c r="D84" s="119">
        <v>4753</v>
      </c>
      <c r="E84" s="119">
        <v>5489</v>
      </c>
      <c r="F84" s="119">
        <v>4506</v>
      </c>
      <c r="G84" s="119">
        <v>1243</v>
      </c>
      <c r="H84" s="119">
        <v>1709</v>
      </c>
      <c r="I84" s="119">
        <v>2509</v>
      </c>
      <c r="J84" s="119">
        <v>3081</v>
      </c>
      <c r="K84" s="119">
        <v>3340</v>
      </c>
      <c r="L84" s="119">
        <v>2637</v>
      </c>
      <c r="M84" s="119">
        <v>1954</v>
      </c>
      <c r="N84" s="119">
        <v>0</v>
      </c>
      <c r="O84" s="119">
        <v>1684</v>
      </c>
      <c r="P84" s="119">
        <v>1639</v>
      </c>
      <c r="Q84" s="119">
        <v>2307</v>
      </c>
      <c r="R84" s="119">
        <v>1818</v>
      </c>
      <c r="S84" s="119">
        <v>2037</v>
      </c>
    </row>
    <row r="85" spans="1:19">
      <c r="A85" s="215"/>
      <c r="B85" s="121" t="s">
        <v>203</v>
      </c>
      <c r="C85" s="121" t="s">
        <v>204</v>
      </c>
      <c r="D85" s="122">
        <v>174.99999999999994</v>
      </c>
      <c r="E85" s="122">
        <v>340</v>
      </c>
      <c r="F85" s="122">
        <v>4638</v>
      </c>
      <c r="G85" s="122">
        <v>-9362</v>
      </c>
      <c r="H85" s="122">
        <v>473</v>
      </c>
      <c r="I85" s="122">
        <v>-291</v>
      </c>
      <c r="J85" s="122">
        <v>9124</v>
      </c>
      <c r="K85" s="122">
        <v>3587</v>
      </c>
      <c r="L85" s="122">
        <v>-1972</v>
      </c>
      <c r="M85" s="122">
        <v>1003.0025899999998</v>
      </c>
      <c r="N85" s="122">
        <v>-951.97070000000588</v>
      </c>
      <c r="O85" s="122">
        <v>-2114.0363836533052</v>
      </c>
      <c r="P85" s="122">
        <v>762</v>
      </c>
      <c r="Q85" s="122">
        <v>5234</v>
      </c>
      <c r="R85" s="122">
        <v>-3377</v>
      </c>
      <c r="S85" s="122">
        <v>-81539</v>
      </c>
    </row>
    <row r="86" spans="1:19" ht="13">
      <c r="A86" s="215"/>
      <c r="B86" s="123" t="s">
        <v>38</v>
      </c>
      <c r="C86" s="123" t="s">
        <v>38</v>
      </c>
      <c r="D86" s="124">
        <v>130826.29999999999</v>
      </c>
      <c r="E86" s="124">
        <v>122286</v>
      </c>
      <c r="F86" s="124">
        <v>114262</v>
      </c>
      <c r="G86" s="124">
        <v>4100.5999999999767</v>
      </c>
      <c r="H86" s="124">
        <v>114602</v>
      </c>
      <c r="I86" s="124">
        <v>96900</v>
      </c>
      <c r="J86" s="124">
        <v>76096</v>
      </c>
      <c r="K86" s="124">
        <v>56319</v>
      </c>
      <c r="L86" s="124">
        <v>88243.510233895184</v>
      </c>
      <c r="M86" s="124">
        <v>86286.113684188487</v>
      </c>
      <c r="N86" s="124">
        <v>62268.997271481028</v>
      </c>
      <c r="O86" s="124">
        <v>57763.002870795608</v>
      </c>
      <c r="P86" s="124">
        <v>96768</v>
      </c>
      <c r="Q86" s="124">
        <v>90131.973299999954</v>
      </c>
      <c r="R86" s="124">
        <v>85254.011259999825</v>
      </c>
      <c r="S86" s="124">
        <v>-12199.020269999979</v>
      </c>
    </row>
    <row r="87" spans="1:19" ht="13">
      <c r="A87" s="215"/>
      <c r="B87" s="125" t="s">
        <v>205</v>
      </c>
      <c r="C87" s="126" t="s">
        <v>206</v>
      </c>
      <c r="D87" s="127">
        <v>0.23486232438235366</v>
      </c>
      <c r="E87" s="127">
        <v>0.21962915601023017</v>
      </c>
      <c r="F87" s="127">
        <v>0.19800508087463131</v>
      </c>
      <c r="G87" s="127">
        <v>7.1768609852912975E-3</v>
      </c>
      <c r="H87" s="127">
        <v>0.20783069166878243</v>
      </c>
      <c r="I87" s="127">
        <v>0.17782655212850493</v>
      </c>
      <c r="J87" s="127">
        <v>0.14157448027713593</v>
      </c>
      <c r="K87" s="127">
        <v>0.10240656053677119</v>
      </c>
      <c r="L87" s="127">
        <v>0.15754028102949688</v>
      </c>
      <c r="M87" s="127">
        <v>0.15673195421367225</v>
      </c>
      <c r="N87" s="127">
        <v>0.11074020763275172</v>
      </c>
      <c r="O87" s="127">
        <v>0.104196508191294</v>
      </c>
      <c r="P87" s="127">
        <v>0.17187982905800731</v>
      </c>
      <c r="Q87" s="127">
        <v>0.1568087999248419</v>
      </c>
      <c r="R87" s="127">
        <v>0.14460812896741204</v>
      </c>
      <c r="S87" s="127">
        <v>-2.0574132309041503E-2</v>
      </c>
    </row>
    <row r="88" spans="1:19" ht="6.75" customHeight="1">
      <c r="A88" s="215"/>
      <c r="B88" s="128"/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19" ht="13">
      <c r="A89" s="215"/>
      <c r="B89" s="130" t="s">
        <v>207</v>
      </c>
      <c r="C89" s="130" t="s">
        <v>208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</row>
    <row r="90" spans="1:19">
      <c r="A90" s="215"/>
      <c r="B90" s="132" t="s">
        <v>229</v>
      </c>
      <c r="C90" s="132" t="s">
        <v>230</v>
      </c>
      <c r="D90" s="119">
        <f>D53</f>
        <v>0</v>
      </c>
      <c r="E90" s="119">
        <f t="shared" ref="E90:G90" si="5">E53</f>
        <v>0</v>
      </c>
      <c r="F90" s="119">
        <f t="shared" si="5"/>
        <v>0</v>
      </c>
      <c r="G90" s="119">
        <f t="shared" si="5"/>
        <v>2536</v>
      </c>
      <c r="H90" s="119">
        <f t="shared" ref="H90:K90" si="6">H53</f>
        <v>0</v>
      </c>
      <c r="I90" s="119">
        <f t="shared" si="6"/>
        <v>0</v>
      </c>
      <c r="J90" s="119">
        <f t="shared" si="6"/>
        <v>0</v>
      </c>
      <c r="K90" s="119">
        <f t="shared" si="6"/>
        <v>0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9">
        <v>87023.3074713565</v>
      </c>
    </row>
    <row r="91" spans="1:19">
      <c r="A91" s="215"/>
      <c r="B91" s="133" t="s">
        <v>215</v>
      </c>
      <c r="C91" s="133" t="s">
        <v>216</v>
      </c>
      <c r="D91" s="119">
        <f>D29</f>
        <v>0</v>
      </c>
      <c r="E91" s="119">
        <f t="shared" ref="E91:G91" si="7">E29</f>
        <v>0</v>
      </c>
      <c r="F91" s="119">
        <f t="shared" si="7"/>
        <v>0</v>
      </c>
      <c r="G91" s="119">
        <f t="shared" si="7"/>
        <v>0</v>
      </c>
      <c r="H91" s="119">
        <f t="shared" ref="H91:K91" si="8">H29</f>
        <v>0</v>
      </c>
      <c r="I91" s="119">
        <f t="shared" si="8"/>
        <v>0</v>
      </c>
      <c r="J91" s="119">
        <f t="shared" si="8"/>
        <v>0</v>
      </c>
      <c r="K91" s="119">
        <f t="shared" si="8"/>
        <v>0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4250</v>
      </c>
      <c r="S91" s="119">
        <v>1015</v>
      </c>
    </row>
    <row r="92" spans="1:19">
      <c r="A92" s="215"/>
      <c r="B92" s="133" t="s">
        <v>321</v>
      </c>
      <c r="C92" s="133" t="s">
        <v>322</v>
      </c>
      <c r="D92" s="119">
        <f>D55</f>
        <v>0</v>
      </c>
      <c r="E92" s="119">
        <f t="shared" ref="E92:G92" si="9">E55</f>
        <v>0</v>
      </c>
      <c r="F92" s="119">
        <f t="shared" si="9"/>
        <v>5056</v>
      </c>
      <c r="G92" s="119">
        <f t="shared" si="9"/>
        <v>5895</v>
      </c>
      <c r="H92" s="119">
        <f t="shared" ref="H92:K92" si="10">H55</f>
        <v>0</v>
      </c>
      <c r="I92" s="119">
        <f t="shared" si="10"/>
        <v>0</v>
      </c>
      <c r="J92" s="119">
        <f t="shared" si="10"/>
        <v>0</v>
      </c>
      <c r="K92" s="119">
        <f t="shared" si="10"/>
        <v>0</v>
      </c>
      <c r="L92" s="119"/>
      <c r="M92" s="119"/>
      <c r="N92" s="119"/>
      <c r="O92" s="119"/>
      <c r="P92" s="119"/>
      <c r="Q92" s="119"/>
      <c r="R92" s="119"/>
      <c r="S92" s="119"/>
    </row>
    <row r="93" spans="1:19">
      <c r="A93" s="215"/>
      <c r="B93" s="133" t="s">
        <v>213</v>
      </c>
      <c r="C93" s="133" t="s">
        <v>214</v>
      </c>
      <c r="D93" s="119">
        <f>D28+D57</f>
        <v>0</v>
      </c>
      <c r="E93" s="119">
        <f t="shared" ref="E93:G93" si="11">E28+E57</f>
        <v>0</v>
      </c>
      <c r="F93" s="119">
        <f t="shared" si="11"/>
        <v>-6388</v>
      </c>
      <c r="G93" s="119">
        <f t="shared" si="11"/>
        <v>59022</v>
      </c>
      <c r="H93" s="119">
        <f t="shared" ref="H93:K93" si="12">H28+H57</f>
        <v>0</v>
      </c>
      <c r="I93" s="119">
        <f t="shared" si="12"/>
        <v>0</v>
      </c>
      <c r="J93" s="119">
        <f t="shared" si="12"/>
        <v>8012</v>
      </c>
      <c r="K93" s="119">
        <f t="shared" si="12"/>
        <v>0</v>
      </c>
      <c r="L93" s="119">
        <v>0</v>
      </c>
      <c r="M93" s="119">
        <v>-4288</v>
      </c>
      <c r="N93" s="119">
        <v>0</v>
      </c>
      <c r="O93" s="119">
        <v>0</v>
      </c>
      <c r="P93" s="119">
        <v>0</v>
      </c>
      <c r="Q93" s="119">
        <v>-5282</v>
      </c>
      <c r="R93" s="119">
        <v>0</v>
      </c>
      <c r="S93" s="119">
        <v>-724</v>
      </c>
    </row>
    <row r="94" spans="1:19">
      <c r="A94" s="215"/>
      <c r="B94" s="133" t="s">
        <v>319</v>
      </c>
      <c r="C94" s="133" t="s">
        <v>320</v>
      </c>
      <c r="D94" s="119">
        <f>D56</f>
        <v>0</v>
      </c>
      <c r="E94" s="119">
        <f t="shared" ref="E94:G94" si="13">E56</f>
        <v>0</v>
      </c>
      <c r="F94" s="119">
        <f t="shared" si="13"/>
        <v>0</v>
      </c>
      <c r="G94" s="119">
        <f t="shared" si="13"/>
        <v>2053</v>
      </c>
      <c r="H94" s="119">
        <f t="shared" ref="H94:K94" si="14">H56</f>
        <v>0</v>
      </c>
      <c r="I94" s="119">
        <f t="shared" si="14"/>
        <v>0</v>
      </c>
      <c r="J94" s="119">
        <f t="shared" si="14"/>
        <v>2376</v>
      </c>
      <c r="K94" s="119">
        <f t="shared" si="14"/>
        <v>0</v>
      </c>
      <c r="L94" s="119"/>
      <c r="M94" s="119"/>
      <c r="N94" s="119"/>
      <c r="O94" s="119"/>
      <c r="P94" s="119"/>
      <c r="Q94" s="119"/>
      <c r="R94" s="119"/>
      <c r="S94" s="119"/>
    </row>
    <row r="95" spans="1:19">
      <c r="A95" s="215"/>
      <c r="B95" s="134" t="s">
        <v>211</v>
      </c>
      <c r="C95" s="133" t="s">
        <v>212</v>
      </c>
      <c r="D95" s="135">
        <f>D27+D54</f>
        <v>0</v>
      </c>
      <c r="E95" s="135">
        <f t="shared" ref="E95:G95" si="15">E27+E54</f>
        <v>0</v>
      </c>
      <c r="F95" s="135">
        <f t="shared" si="15"/>
        <v>4112</v>
      </c>
      <c r="G95" s="135">
        <f t="shared" si="15"/>
        <v>11396</v>
      </c>
      <c r="H95" s="135">
        <f t="shared" ref="H95:K95" si="16">H27+H54</f>
        <v>0</v>
      </c>
      <c r="I95" s="135">
        <f t="shared" si="16"/>
        <v>0</v>
      </c>
      <c r="J95" s="135">
        <f t="shared" si="16"/>
        <v>0</v>
      </c>
      <c r="K95" s="135">
        <f t="shared" si="16"/>
        <v>4423</v>
      </c>
      <c r="L95" s="135">
        <v>0</v>
      </c>
      <c r="M95" s="135">
        <v>0</v>
      </c>
      <c r="N95" s="135">
        <v>0</v>
      </c>
      <c r="O95" s="135">
        <v>10069</v>
      </c>
      <c r="P95" s="135">
        <v>0</v>
      </c>
      <c r="Q95" s="135">
        <v>0</v>
      </c>
      <c r="R95" s="135">
        <v>0</v>
      </c>
      <c r="S95" s="135">
        <v>2270</v>
      </c>
    </row>
    <row r="96" spans="1:19">
      <c r="A96" s="215"/>
      <c r="B96" s="134" t="s">
        <v>209</v>
      </c>
      <c r="C96" s="133" t="s">
        <v>210</v>
      </c>
      <c r="D96" s="135">
        <f>D26+D58</f>
        <v>0</v>
      </c>
      <c r="E96" s="135">
        <f t="shared" ref="E96:G96" si="17">E26+E58</f>
        <v>0</v>
      </c>
      <c r="F96" s="135">
        <f t="shared" si="17"/>
        <v>0</v>
      </c>
      <c r="G96" s="135">
        <f t="shared" si="17"/>
        <v>0</v>
      </c>
      <c r="H96" s="135">
        <f t="shared" ref="H96:K96" si="18">H26+H58</f>
        <v>0</v>
      </c>
      <c r="I96" s="135">
        <f t="shared" si="18"/>
        <v>0</v>
      </c>
      <c r="J96" s="135">
        <f t="shared" si="18"/>
        <v>0</v>
      </c>
      <c r="K96" s="135">
        <f t="shared" si="18"/>
        <v>0</v>
      </c>
      <c r="L96" s="135">
        <v>1880</v>
      </c>
      <c r="M96" s="135">
        <v>0</v>
      </c>
      <c r="N96" s="135">
        <v>0</v>
      </c>
      <c r="O96" s="135">
        <v>1275</v>
      </c>
      <c r="P96" s="135">
        <v>0</v>
      </c>
      <c r="Q96" s="135">
        <v>824</v>
      </c>
      <c r="R96" s="135">
        <v>0</v>
      </c>
      <c r="S96" s="135">
        <v>0</v>
      </c>
    </row>
    <row r="97" spans="1:19" ht="13">
      <c r="A97" s="215"/>
      <c r="B97" s="136" t="s">
        <v>217</v>
      </c>
      <c r="C97" s="137" t="s">
        <v>218</v>
      </c>
      <c r="D97" s="138">
        <f>D86+SUM(D90:D96)</f>
        <v>130826.29999999999</v>
      </c>
      <c r="E97" s="138">
        <f t="shared" ref="E97:S97" si="19">E86+SUM(E90:E96)</f>
        <v>122286</v>
      </c>
      <c r="F97" s="138">
        <f t="shared" si="19"/>
        <v>117042</v>
      </c>
      <c r="G97" s="138">
        <f t="shared" si="19"/>
        <v>85002.599999999977</v>
      </c>
      <c r="H97" s="138">
        <f t="shared" si="19"/>
        <v>114602</v>
      </c>
      <c r="I97" s="138">
        <f t="shared" si="19"/>
        <v>96900</v>
      </c>
      <c r="J97" s="138">
        <f t="shared" si="19"/>
        <v>86484</v>
      </c>
      <c r="K97" s="138">
        <f t="shared" si="19"/>
        <v>60742</v>
      </c>
      <c r="L97" s="138">
        <f t="shared" si="19"/>
        <v>90123.510233895184</v>
      </c>
      <c r="M97" s="138">
        <f t="shared" si="19"/>
        <v>81998.113684188487</v>
      </c>
      <c r="N97" s="138">
        <f t="shared" si="19"/>
        <v>62268.997271481028</v>
      </c>
      <c r="O97" s="138">
        <f t="shared" si="19"/>
        <v>69107.002870795608</v>
      </c>
      <c r="P97" s="138">
        <f t="shared" si="19"/>
        <v>96768</v>
      </c>
      <c r="Q97" s="138">
        <f t="shared" si="19"/>
        <v>85673.973299999954</v>
      </c>
      <c r="R97" s="138">
        <f t="shared" si="19"/>
        <v>89504.011259999825</v>
      </c>
      <c r="S97" s="138">
        <f t="shared" si="19"/>
        <v>77385.287201356521</v>
      </c>
    </row>
    <row r="98" spans="1:19" ht="13">
      <c r="A98" s="216"/>
      <c r="B98" s="139" t="s">
        <v>219</v>
      </c>
      <c r="C98" s="140" t="s">
        <v>220</v>
      </c>
      <c r="D98" s="141">
        <f>D97/D64</f>
        <v>0.23486232438235366</v>
      </c>
      <c r="E98" s="141">
        <f t="shared" ref="E98:S98" si="20">E97/E64</f>
        <v>0.21962915601023017</v>
      </c>
      <c r="F98" s="141">
        <f t="shared" si="20"/>
        <v>0.20282255409259947</v>
      </c>
      <c r="G98" s="141">
        <f t="shared" si="20"/>
        <v>0.14877136116381148</v>
      </c>
      <c r="H98" s="141">
        <f t="shared" si="20"/>
        <v>0.20783069166878243</v>
      </c>
      <c r="I98" s="141">
        <f t="shared" si="20"/>
        <v>0.17782655212850493</v>
      </c>
      <c r="J98" s="141">
        <f t="shared" si="20"/>
        <v>0.16090106381791189</v>
      </c>
      <c r="K98" s="141">
        <f t="shared" si="20"/>
        <v>0.11044903673936958</v>
      </c>
      <c r="L98" s="141">
        <f t="shared" si="20"/>
        <v>0.16089662675453006</v>
      </c>
      <c r="M98" s="141">
        <f t="shared" si="20"/>
        <v>0.14894313871401926</v>
      </c>
      <c r="N98" s="141">
        <f t="shared" si="20"/>
        <v>0.11074020763275172</v>
      </c>
      <c r="O98" s="141">
        <f t="shared" si="20"/>
        <v>0.12465952310009212</v>
      </c>
      <c r="P98" s="141">
        <f t="shared" si="20"/>
        <v>0.17187982905800731</v>
      </c>
      <c r="Q98" s="141">
        <f t="shared" si="20"/>
        <v>0.14905291037232785</v>
      </c>
      <c r="R98" s="141">
        <f t="shared" si="20"/>
        <v>0.15181699267984428</v>
      </c>
      <c r="S98" s="141">
        <f t="shared" si="20"/>
        <v>0.13051336110730866</v>
      </c>
    </row>
  </sheetData>
  <mergeCells count="3">
    <mergeCell ref="A3:A31"/>
    <mergeCell ref="A34:A60"/>
    <mergeCell ref="A63:A98"/>
  </mergeCells>
  <pageMargins left="0.23622047244094491" right="0.23622047244094491" top="0.74803149606299213" bottom="0.74803149606299213" header="0.31496062992125984" footer="0.31496062992125984"/>
  <pageSetup paperSize="9" scal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showGridLines="0" topLeftCell="A23" zoomScale="80" zoomScaleNormal="80" workbookViewId="0">
      <selection activeCell="A23" sqref="A1:XFD1048576"/>
    </sheetView>
  </sheetViews>
  <sheetFormatPr defaultColWidth="11.1796875" defaultRowHeight="14"/>
  <cols>
    <col min="1" max="1" width="43.81640625" style="142" bestFit="1" customWidth="1"/>
    <col min="2" max="2" width="35.1796875" style="142" customWidth="1"/>
    <col min="3" max="12" width="11" style="146" customWidth="1"/>
    <col min="13" max="16384" width="11.1796875" style="142"/>
  </cols>
  <sheetData>
    <row r="2" spans="1:13" ht="35">
      <c r="C2" s="143" t="s">
        <v>0</v>
      </c>
      <c r="D2" s="144"/>
      <c r="E2" s="144"/>
      <c r="F2" s="144"/>
      <c r="G2" s="144"/>
      <c r="H2" s="144"/>
      <c r="I2" s="144"/>
      <c r="J2" s="144"/>
      <c r="K2" s="144"/>
      <c r="L2" s="144"/>
    </row>
    <row r="3" spans="1:13" ht="35">
      <c r="C3" s="145" t="s">
        <v>1</v>
      </c>
      <c r="D3" s="144"/>
      <c r="E3" s="144"/>
      <c r="F3" s="144"/>
      <c r="G3" s="144"/>
      <c r="H3" s="144"/>
      <c r="I3" s="144"/>
      <c r="J3" s="144"/>
      <c r="K3" s="144"/>
      <c r="L3" s="144"/>
    </row>
    <row r="4" spans="1:13">
      <c r="A4" s="142" t="s">
        <v>2</v>
      </c>
      <c r="B4" s="142" t="s">
        <v>3</v>
      </c>
    </row>
    <row r="5" spans="1:13" s="149" customFormat="1" ht="26">
      <c r="A5" s="147" t="s">
        <v>4</v>
      </c>
      <c r="B5" s="147" t="s">
        <v>5</v>
      </c>
      <c r="C5" s="148" t="s">
        <v>6</v>
      </c>
      <c r="D5" s="148" t="s">
        <v>7</v>
      </c>
      <c r="E5" s="148" t="s">
        <v>8</v>
      </c>
      <c r="F5" s="148" t="s">
        <v>40</v>
      </c>
      <c r="G5" s="148" t="s">
        <v>250</v>
      </c>
      <c r="H5" s="148" t="s">
        <v>251</v>
      </c>
      <c r="I5" s="148" t="s">
        <v>323</v>
      </c>
      <c r="J5" s="148" t="s">
        <v>324</v>
      </c>
      <c r="K5" s="148" t="s">
        <v>333</v>
      </c>
      <c r="L5" s="148" t="s">
        <v>334</v>
      </c>
      <c r="M5" s="148" t="s">
        <v>347</v>
      </c>
    </row>
    <row r="6" spans="1:13" s="152" customFormat="1" ht="6" customHeight="1">
      <c r="A6" s="150"/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s="156" customFormat="1">
      <c r="A7" s="153" t="s">
        <v>252</v>
      </c>
      <c r="B7" s="154" t="s">
        <v>268</v>
      </c>
      <c r="C7" s="155">
        <v>518988</v>
      </c>
      <c r="D7" s="155">
        <v>518276</v>
      </c>
      <c r="E7" s="155">
        <v>535162</v>
      </c>
      <c r="F7" s="155">
        <v>538734.33178000001</v>
      </c>
      <c r="G7" s="155">
        <v>563587</v>
      </c>
      <c r="H7" s="155">
        <v>564002</v>
      </c>
      <c r="I7" s="155">
        <v>575243</v>
      </c>
      <c r="J7" s="155">
        <v>579292</v>
      </c>
      <c r="K7" s="155">
        <v>601418</v>
      </c>
      <c r="L7" s="155">
        <v>627399</v>
      </c>
      <c r="M7" s="155">
        <v>677766</v>
      </c>
    </row>
    <row r="8" spans="1:13" s="159" customFormat="1" ht="6.75" customHeight="1">
      <c r="A8" s="157"/>
      <c r="B8" s="158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s="160" customFormat="1">
      <c r="A9" s="153" t="s">
        <v>182</v>
      </c>
      <c r="B9" s="154" t="s">
        <v>183</v>
      </c>
      <c r="C9" s="155">
        <v>378743</v>
      </c>
      <c r="D9" s="155">
        <v>382279</v>
      </c>
      <c r="E9" s="155">
        <v>390215</v>
      </c>
      <c r="F9" s="155">
        <v>395955.33178000001</v>
      </c>
      <c r="G9" s="155">
        <v>416140</v>
      </c>
      <c r="H9" s="155">
        <v>428542</v>
      </c>
      <c r="I9" s="155">
        <v>437819</v>
      </c>
      <c r="J9" s="155">
        <v>446717</v>
      </c>
      <c r="K9" s="155">
        <v>470542</v>
      </c>
      <c r="L9" s="155">
        <v>484704</v>
      </c>
      <c r="M9" s="155">
        <v>490793</v>
      </c>
    </row>
    <row r="10" spans="1:13" s="152" customFormat="1" ht="3.75" customHeight="1">
      <c r="A10" s="157"/>
      <c r="B10" s="158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s="160" customFormat="1">
      <c r="A11" s="153" t="s">
        <v>184</v>
      </c>
      <c r="B11" s="154" t="s">
        <v>185</v>
      </c>
      <c r="C11" s="155">
        <v>140245</v>
      </c>
      <c r="D11" s="155">
        <v>135997</v>
      </c>
      <c r="E11" s="155">
        <v>144947</v>
      </c>
      <c r="F11" s="155">
        <v>142779</v>
      </c>
      <c r="G11" s="155">
        <v>147447</v>
      </c>
      <c r="H11" s="155">
        <v>135460</v>
      </c>
      <c r="I11" s="155">
        <v>137424</v>
      </c>
      <c r="J11" s="155">
        <v>132575</v>
      </c>
      <c r="K11" s="155">
        <v>130876</v>
      </c>
      <c r="L11" s="155">
        <v>116031</v>
      </c>
      <c r="M11" s="155">
        <v>138416</v>
      </c>
    </row>
    <row r="12" spans="1:13" s="152" customFormat="1">
      <c r="A12" s="157" t="s">
        <v>186</v>
      </c>
      <c r="B12" s="158" t="s">
        <v>12</v>
      </c>
      <c r="C12" s="161">
        <v>56060</v>
      </c>
      <c r="D12" s="161">
        <v>37498</v>
      </c>
      <c r="E12" s="161">
        <v>45672</v>
      </c>
      <c r="F12" s="161">
        <v>38493</v>
      </c>
      <c r="G12" s="161">
        <v>57801</v>
      </c>
      <c r="H12" s="161">
        <v>49121</v>
      </c>
      <c r="I12" s="161">
        <v>54174</v>
      </c>
      <c r="J12" s="161">
        <v>52819</v>
      </c>
      <c r="K12" s="161">
        <v>58280</v>
      </c>
      <c r="L12" s="161">
        <v>47111</v>
      </c>
      <c r="M12" s="161">
        <v>63529</v>
      </c>
    </row>
    <row r="13" spans="1:13" s="152" customFormat="1">
      <c r="A13" s="157" t="s">
        <v>188</v>
      </c>
      <c r="B13" s="158" t="s">
        <v>189</v>
      </c>
      <c r="C13" s="161">
        <v>84185</v>
      </c>
      <c r="D13" s="161">
        <v>98499</v>
      </c>
      <c r="E13" s="161">
        <v>99275</v>
      </c>
      <c r="F13" s="161">
        <v>104286</v>
      </c>
      <c r="G13" s="161">
        <v>89646</v>
      </c>
      <c r="H13" s="161">
        <v>86339</v>
      </c>
      <c r="I13" s="161">
        <v>83250</v>
      </c>
      <c r="J13" s="161">
        <v>79756</v>
      </c>
      <c r="K13" s="161">
        <v>72596</v>
      </c>
      <c r="L13" s="161">
        <v>68920</v>
      </c>
      <c r="M13" s="161">
        <v>74887</v>
      </c>
    </row>
    <row r="14" spans="1:13" s="152" customFormat="1" ht="6.75" customHeight="1">
      <c r="A14" s="162"/>
      <c r="B14" s="16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3" s="152" customFormat="1">
      <c r="A15" s="153" t="s">
        <v>335</v>
      </c>
      <c r="B15" s="154" t="s">
        <v>336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26664</v>
      </c>
      <c r="M15" s="161">
        <v>48557</v>
      </c>
    </row>
    <row r="16" spans="1:13" s="152" customFormat="1">
      <c r="A16" s="157"/>
      <c r="B16" s="158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s="152" customFormat="1" ht="6.75" customHeight="1">
      <c r="A17" s="162"/>
      <c r="B17" s="16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3" s="160" customFormat="1">
      <c r="A18" s="153" t="s">
        <v>253</v>
      </c>
      <c r="B18" s="154" t="s">
        <v>269</v>
      </c>
      <c r="C18" s="155">
        <v>-171658</v>
      </c>
      <c r="D18" s="155">
        <v>-183306</v>
      </c>
      <c r="E18" s="155">
        <v>-188315.74054999999</v>
      </c>
      <c r="F18" s="155">
        <v>-195930.25945000001</v>
      </c>
      <c r="G18" s="155">
        <v>-181547</v>
      </c>
      <c r="H18" s="155">
        <v>-186640</v>
      </c>
      <c r="I18" s="155">
        <v>-184208</v>
      </c>
      <c r="J18" s="155">
        <v>-191460</v>
      </c>
      <c r="K18" s="155">
        <v>-181422</v>
      </c>
      <c r="L18" s="155">
        <v>-183134</v>
      </c>
      <c r="M18" s="155">
        <v>-205208</v>
      </c>
    </row>
    <row r="19" spans="1:13" s="152" customFormat="1" ht="7.5" customHeight="1">
      <c r="A19" s="162"/>
      <c r="B19" s="16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13" s="160" customFormat="1">
      <c r="A20" s="153" t="s">
        <v>254</v>
      </c>
      <c r="B20" s="154" t="s">
        <v>270</v>
      </c>
      <c r="C20" s="155">
        <v>347330</v>
      </c>
      <c r="D20" s="155">
        <v>334970</v>
      </c>
      <c r="E20" s="155">
        <v>346846.25945000001</v>
      </c>
      <c r="F20" s="155">
        <v>342804.07233</v>
      </c>
      <c r="G20" s="155">
        <v>382040</v>
      </c>
      <c r="H20" s="155">
        <v>377362</v>
      </c>
      <c r="I20" s="155">
        <v>391035</v>
      </c>
      <c r="J20" s="155">
        <v>387832</v>
      </c>
      <c r="K20" s="155">
        <v>419996</v>
      </c>
      <c r="L20" s="155">
        <v>444265</v>
      </c>
      <c r="M20" s="155">
        <v>472558</v>
      </c>
    </row>
    <row r="21" spans="1:13" s="166" customFormat="1">
      <c r="A21" s="164" t="s">
        <v>239</v>
      </c>
      <c r="B21" s="164" t="s">
        <v>271</v>
      </c>
      <c r="C21" s="165">
        <v>0.66924476095786412</v>
      </c>
      <c r="D21" s="165">
        <v>0.64631586259058882</v>
      </c>
      <c r="E21" s="165">
        <v>0.64811451382945728</v>
      </c>
      <c r="F21" s="165">
        <v>0.63631376748788493</v>
      </c>
      <c r="G21" s="165">
        <v>0.67787227171670039</v>
      </c>
      <c r="H21" s="165">
        <v>0.66907918766245511</v>
      </c>
      <c r="I21" s="165">
        <v>0.6797735913344447</v>
      </c>
      <c r="J21" s="165">
        <v>0.66949310537690832</v>
      </c>
      <c r="K21" s="165">
        <v>0.69834291624128308</v>
      </c>
      <c r="L21" s="165">
        <v>0.70810600590692685</v>
      </c>
      <c r="M21" s="165">
        <v>0.69722883709126748</v>
      </c>
    </row>
    <row r="22" spans="1:13" s="168" customFormat="1" ht="6.75" customHeight="1">
      <c r="A22" s="158"/>
      <c r="B22" s="158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s="160" customFormat="1">
      <c r="A23" s="154" t="s">
        <v>255</v>
      </c>
      <c r="B23" s="154" t="s">
        <v>272</v>
      </c>
      <c r="C23" s="169">
        <v>-282280</v>
      </c>
      <c r="D23" s="169">
        <v>-280002.09999999998</v>
      </c>
      <c r="E23" s="169">
        <v>-290495.90000000002</v>
      </c>
      <c r="F23" s="169">
        <v>-293517.09999999998</v>
      </c>
      <c r="G23" s="169">
        <v>-304508</v>
      </c>
      <c r="H23" s="169">
        <v>-298001</v>
      </c>
      <c r="I23" s="169">
        <v>-294928</v>
      </c>
      <c r="J23" s="169">
        <v>-315380</v>
      </c>
      <c r="K23" s="169">
        <v>-332325</v>
      </c>
      <c r="L23" s="169">
        <v>-359586.00000000006</v>
      </c>
      <c r="M23" s="169">
        <v>-372416</v>
      </c>
    </row>
    <row r="24" spans="1:13" s="152" customFormat="1">
      <c r="A24" s="158" t="s">
        <v>14</v>
      </c>
      <c r="B24" s="158" t="s">
        <v>15</v>
      </c>
      <c r="C24" s="155">
        <v>-87938</v>
      </c>
      <c r="D24" s="155">
        <v>-94244</v>
      </c>
      <c r="E24" s="155">
        <v>-98374</v>
      </c>
      <c r="F24" s="155">
        <v>-101522</v>
      </c>
      <c r="G24" s="155">
        <v>-96236</v>
      </c>
      <c r="H24" s="155">
        <v>-99374</v>
      </c>
      <c r="I24" s="155">
        <v>-97229</v>
      </c>
      <c r="J24" s="155">
        <v>-104985</v>
      </c>
      <c r="K24" s="155">
        <v>-105889</v>
      </c>
      <c r="L24" s="155">
        <v>-106132</v>
      </c>
      <c r="M24" s="155">
        <v>-106337</v>
      </c>
    </row>
    <row r="25" spans="1:13" s="152" customFormat="1">
      <c r="A25" s="158" t="s">
        <v>273</v>
      </c>
      <c r="B25" s="158" t="s">
        <v>274</v>
      </c>
      <c r="C25" s="161">
        <v>-96097</v>
      </c>
      <c r="D25" s="161">
        <v>-93974.1</v>
      </c>
      <c r="E25" s="161">
        <v>-96152.9</v>
      </c>
      <c r="F25" s="161">
        <v>-99926.1</v>
      </c>
      <c r="G25" s="161">
        <v>-100851</v>
      </c>
      <c r="H25" s="161">
        <v>-101974</v>
      </c>
      <c r="I25" s="161">
        <v>-108754</v>
      </c>
      <c r="J25" s="161">
        <v>-112418</v>
      </c>
      <c r="K25" s="161">
        <v>-119823</v>
      </c>
      <c r="L25" s="161">
        <v>-101474</v>
      </c>
      <c r="M25" s="161">
        <v>-122155</v>
      </c>
    </row>
    <row r="26" spans="1:13" s="152" customFormat="1">
      <c r="A26" s="158" t="s">
        <v>256</v>
      </c>
      <c r="B26" s="158" t="s">
        <v>21</v>
      </c>
      <c r="C26" s="155">
        <v>-10518</v>
      </c>
      <c r="D26" s="155">
        <v>-8864</v>
      </c>
      <c r="E26" s="155">
        <v>-10851</v>
      </c>
      <c r="F26" s="155">
        <v>-6759</v>
      </c>
      <c r="G26" s="155">
        <v>-8936</v>
      </c>
      <c r="H26" s="155">
        <v>-8910</v>
      </c>
      <c r="I26" s="155">
        <v>-6039</v>
      </c>
      <c r="J26" s="155">
        <v>-4549</v>
      </c>
      <c r="K26" s="155">
        <v>-5559</v>
      </c>
      <c r="L26" s="155">
        <v>-24431</v>
      </c>
      <c r="M26" s="155">
        <v>-7419</v>
      </c>
    </row>
    <row r="27" spans="1:13" s="152" customFormat="1">
      <c r="A27" s="158" t="s">
        <v>257</v>
      </c>
      <c r="B27" s="158" t="s">
        <v>22</v>
      </c>
      <c r="C27" s="155">
        <v>-41950</v>
      </c>
      <c r="D27" s="155">
        <v>-45263</v>
      </c>
      <c r="E27" s="155">
        <v>-43803</v>
      </c>
      <c r="F27" s="155">
        <v>-46855</v>
      </c>
      <c r="G27" s="155">
        <v>-48231</v>
      </c>
      <c r="H27" s="155">
        <v>-44727</v>
      </c>
      <c r="I27" s="155">
        <v>-44472</v>
      </c>
      <c r="J27" s="155">
        <v>-45465</v>
      </c>
      <c r="K27" s="155">
        <v>-49919</v>
      </c>
      <c r="L27" s="155">
        <v>-58351.203940000007</v>
      </c>
      <c r="M27" s="155">
        <v>-72368</v>
      </c>
    </row>
    <row r="28" spans="1:13" s="152" customFormat="1">
      <c r="A28" s="158" t="s">
        <v>275</v>
      </c>
      <c r="B28" s="158" t="s">
        <v>276</v>
      </c>
      <c r="C28" s="155">
        <v>-14149</v>
      </c>
      <c r="D28" s="155">
        <v>-11108</v>
      </c>
      <c r="E28" s="155">
        <v>-8685</v>
      </c>
      <c r="F28" s="155">
        <v>-16352</v>
      </c>
      <c r="G28" s="155">
        <v>-15174</v>
      </c>
      <c r="H28" s="155">
        <v>-9252</v>
      </c>
      <c r="I28" s="155">
        <v>-17128</v>
      </c>
      <c r="J28" s="155">
        <v>-15342</v>
      </c>
      <c r="K28" s="155">
        <v>-12862</v>
      </c>
      <c r="L28" s="155">
        <v>-16813.796060000001</v>
      </c>
      <c r="M28" s="155">
        <v>-8281</v>
      </c>
    </row>
    <row r="29" spans="1:13" s="152" customFormat="1">
      <c r="A29" s="158" t="s">
        <v>23</v>
      </c>
      <c r="B29" s="158" t="s">
        <v>24</v>
      </c>
      <c r="C29" s="155">
        <v>-32263</v>
      </c>
      <c r="D29" s="155">
        <v>-32017</v>
      </c>
      <c r="E29" s="155">
        <v>-29524</v>
      </c>
      <c r="F29" s="155">
        <v>-28487</v>
      </c>
      <c r="G29" s="155">
        <v>-37262</v>
      </c>
      <c r="H29" s="155">
        <v>-36887</v>
      </c>
      <c r="I29" s="155">
        <v>-36073</v>
      </c>
      <c r="J29" s="155">
        <v>-36811</v>
      </c>
      <c r="K29" s="155">
        <v>-38788</v>
      </c>
      <c r="L29" s="155">
        <v>-52658</v>
      </c>
      <c r="M29" s="155">
        <v>-55806</v>
      </c>
    </row>
    <row r="30" spans="1:13" s="152" customFormat="1">
      <c r="A30" s="158" t="s">
        <v>258</v>
      </c>
      <c r="B30" s="158" t="s">
        <v>277</v>
      </c>
      <c r="C30" s="155">
        <v>635</v>
      </c>
      <c r="D30" s="155">
        <v>5468</v>
      </c>
      <c r="E30" s="155">
        <v>-3106</v>
      </c>
      <c r="F30" s="155">
        <v>6384</v>
      </c>
      <c r="G30" s="155">
        <v>2182</v>
      </c>
      <c r="H30" s="155">
        <v>3123</v>
      </c>
      <c r="I30" s="155">
        <v>14767</v>
      </c>
      <c r="J30" s="155">
        <v>4190</v>
      </c>
      <c r="K30" s="155">
        <v>515</v>
      </c>
      <c r="L30" s="155">
        <v>274</v>
      </c>
      <c r="M30" s="155">
        <v>-50</v>
      </c>
    </row>
    <row r="31" spans="1:13" s="152" customFormat="1" ht="9.75" customHeight="1">
      <c r="A31" s="157"/>
      <c r="B31" s="158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s="160" customFormat="1">
      <c r="A32" s="153" t="s">
        <v>259</v>
      </c>
      <c r="B32" s="154" t="s">
        <v>25</v>
      </c>
      <c r="C32" s="155">
        <v>65050</v>
      </c>
      <c r="D32" s="155">
        <v>54967.900000000023</v>
      </c>
      <c r="E32" s="155">
        <v>56350.359449999989</v>
      </c>
      <c r="F32" s="155">
        <v>49286.972330000019</v>
      </c>
      <c r="G32" s="155">
        <v>77532</v>
      </c>
      <c r="H32" s="155">
        <v>79361</v>
      </c>
      <c r="I32" s="155">
        <v>96107</v>
      </c>
      <c r="J32" s="155">
        <v>72452</v>
      </c>
      <c r="K32" s="155">
        <v>87671</v>
      </c>
      <c r="L32" s="155">
        <v>84678.999999999942</v>
      </c>
      <c r="M32" s="155">
        <v>100142</v>
      </c>
    </row>
    <row r="33" spans="1:13" s="152" customFormat="1" ht="9.75" customHeight="1">
      <c r="A33" s="162"/>
      <c r="B33" s="163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1:13" s="160" customFormat="1">
      <c r="A34" s="153" t="s">
        <v>26</v>
      </c>
      <c r="B34" s="154" t="s">
        <v>27</v>
      </c>
      <c r="C34" s="155">
        <v>-11201</v>
      </c>
      <c r="D34" s="155">
        <v>-10535</v>
      </c>
      <c r="E34" s="155">
        <v>-10571</v>
      </c>
      <c r="F34" s="155">
        <v>18426</v>
      </c>
      <c r="G34" s="155">
        <v>-9766</v>
      </c>
      <c r="H34" s="155">
        <v>-4115</v>
      </c>
      <c r="I34" s="155">
        <v>6780</v>
      </c>
      <c r="J34" s="155">
        <v>5924</v>
      </c>
      <c r="K34" s="155">
        <v>6202</v>
      </c>
      <c r="L34" s="155">
        <v>-360</v>
      </c>
      <c r="M34" s="155">
        <v>-50</v>
      </c>
    </row>
    <row r="35" spans="1:13" s="152" customFormat="1">
      <c r="A35" s="158" t="s">
        <v>28</v>
      </c>
      <c r="B35" s="158" t="s">
        <v>29</v>
      </c>
      <c r="C35" s="161">
        <v>8273</v>
      </c>
      <c r="D35" s="161">
        <v>10487</v>
      </c>
      <c r="E35" s="161">
        <v>9650</v>
      </c>
      <c r="F35" s="161">
        <v>-2800</v>
      </c>
      <c r="G35" s="161">
        <v>10883</v>
      </c>
      <c r="H35" s="161">
        <v>14727</v>
      </c>
      <c r="I35" s="161">
        <v>25654</v>
      </c>
      <c r="J35" s="161">
        <v>18048</v>
      </c>
      <c r="K35" s="161">
        <v>16964</v>
      </c>
      <c r="L35" s="161">
        <v>15193</v>
      </c>
      <c r="M35" s="161">
        <v>-50</v>
      </c>
    </row>
    <row r="36" spans="1:13" s="152" customFormat="1">
      <c r="A36" s="158" t="s">
        <v>30</v>
      </c>
      <c r="B36" s="158" t="s">
        <v>31</v>
      </c>
      <c r="C36" s="161">
        <v>-19474</v>
      </c>
      <c r="D36" s="161">
        <v>-21022</v>
      </c>
      <c r="E36" s="161">
        <v>-20221</v>
      </c>
      <c r="F36" s="161">
        <v>21226</v>
      </c>
      <c r="G36" s="161">
        <v>-20649</v>
      </c>
      <c r="H36" s="161">
        <v>-18842</v>
      </c>
      <c r="I36" s="161">
        <v>-18874</v>
      </c>
      <c r="J36" s="161">
        <v>-12124</v>
      </c>
      <c r="K36" s="161">
        <v>-10762</v>
      </c>
      <c r="L36" s="161">
        <v>-15553</v>
      </c>
      <c r="M36" s="161">
        <v>0</v>
      </c>
    </row>
    <row r="37" spans="1:13" s="170" customFormat="1" ht="9.75" customHeight="1">
      <c r="A37" s="163"/>
      <c r="B37" s="163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</row>
    <row r="38" spans="1:13" s="152" customFormat="1">
      <c r="A38" s="158" t="s">
        <v>260</v>
      </c>
      <c r="B38" s="158" t="s">
        <v>32</v>
      </c>
      <c r="C38" s="161">
        <v>-129</v>
      </c>
      <c r="D38" s="161">
        <v>0</v>
      </c>
      <c r="E38" s="161">
        <v>-254</v>
      </c>
      <c r="F38" s="161">
        <v>-134</v>
      </c>
      <c r="G38" s="161">
        <v>-130</v>
      </c>
      <c r="H38" s="161">
        <v>0</v>
      </c>
      <c r="I38" s="161">
        <v>0</v>
      </c>
      <c r="J38" s="161">
        <v>-118</v>
      </c>
      <c r="K38" s="161">
        <v>0</v>
      </c>
      <c r="L38" s="161">
        <v>0</v>
      </c>
      <c r="M38" s="161">
        <v>100142</v>
      </c>
    </row>
    <row r="39" spans="1:13" s="152" customFormat="1" ht="9.75" customHeight="1">
      <c r="A39" s="158"/>
      <c r="B39" s="158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s="152" customFormat="1">
      <c r="A40" s="158" t="s">
        <v>261</v>
      </c>
      <c r="B40" s="158" t="s">
        <v>33</v>
      </c>
      <c r="C40" s="161">
        <v>53849</v>
      </c>
      <c r="D40" s="161">
        <v>44432.900000000023</v>
      </c>
      <c r="E40" s="161">
        <v>45779.359449999989</v>
      </c>
      <c r="F40" s="161">
        <v>67712.972330000019</v>
      </c>
      <c r="G40" s="161">
        <v>67766</v>
      </c>
      <c r="H40" s="161">
        <v>75246</v>
      </c>
      <c r="I40" s="161">
        <v>102887</v>
      </c>
      <c r="J40" s="161">
        <v>78376</v>
      </c>
      <c r="K40" s="161">
        <v>93873</v>
      </c>
      <c r="L40" s="161">
        <v>84318.999999999942</v>
      </c>
      <c r="M40" s="161">
        <v>100092</v>
      </c>
    </row>
    <row r="41" spans="1:13" s="152" customFormat="1" ht="9.75" customHeight="1">
      <c r="A41" s="171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s="160" customFormat="1">
      <c r="A42" s="153" t="s">
        <v>262</v>
      </c>
      <c r="B42" s="154" t="s">
        <v>34</v>
      </c>
      <c r="C42" s="155">
        <v>-18221</v>
      </c>
      <c r="D42" s="155">
        <v>-13931.806</v>
      </c>
      <c r="E42" s="155">
        <v>-7925.2106335999997</v>
      </c>
      <c r="F42" s="155">
        <v>16304.0166336</v>
      </c>
      <c r="G42" s="155">
        <v>-23774</v>
      </c>
      <c r="H42" s="155">
        <v>-17743</v>
      </c>
      <c r="I42" s="155">
        <v>-15697</v>
      </c>
      <c r="J42" s="155">
        <v>-12897</v>
      </c>
      <c r="K42" s="155">
        <v>-31266</v>
      </c>
      <c r="L42" s="155">
        <v>-25989</v>
      </c>
      <c r="M42" s="155">
        <v>-11428</v>
      </c>
    </row>
    <row r="43" spans="1:13" s="152" customFormat="1">
      <c r="A43" s="158" t="s">
        <v>278</v>
      </c>
      <c r="B43" s="158" t="s">
        <v>35</v>
      </c>
      <c r="C43" s="161">
        <v>-10743</v>
      </c>
      <c r="D43" s="161">
        <v>-9818</v>
      </c>
      <c r="E43" s="161">
        <v>-4280</v>
      </c>
      <c r="F43" s="161">
        <v>5663</v>
      </c>
      <c r="G43" s="161">
        <v>-19178</v>
      </c>
      <c r="H43" s="161">
        <v>-14391</v>
      </c>
      <c r="I43" s="161">
        <v>-17967</v>
      </c>
      <c r="J43" s="161">
        <v>-3092</v>
      </c>
      <c r="K43" s="161">
        <v>-8297</v>
      </c>
      <c r="L43" s="161">
        <v>-29913</v>
      </c>
      <c r="M43" s="161">
        <v>-18278</v>
      </c>
    </row>
    <row r="44" spans="1:13" s="152" customFormat="1">
      <c r="A44" s="158" t="s">
        <v>279</v>
      </c>
      <c r="B44" s="158" t="s">
        <v>36</v>
      </c>
      <c r="C44" s="161">
        <v>-7478</v>
      </c>
      <c r="D44" s="161">
        <v>-4113.8060000000005</v>
      </c>
      <c r="E44" s="161">
        <v>-3645.2106335999997</v>
      </c>
      <c r="F44" s="161">
        <v>10641.0166336</v>
      </c>
      <c r="G44" s="161">
        <v>-4596</v>
      </c>
      <c r="H44" s="161">
        <v>-3352</v>
      </c>
      <c r="I44" s="161">
        <v>2270</v>
      </c>
      <c r="J44" s="161">
        <v>-9805</v>
      </c>
      <c r="K44" s="161">
        <v>-22969</v>
      </c>
      <c r="L44" s="161">
        <v>3924</v>
      </c>
      <c r="M44" s="161">
        <v>6850</v>
      </c>
    </row>
    <row r="45" spans="1:13" s="173" customFormat="1" ht="9.75" customHeight="1">
      <c r="A45" s="158"/>
      <c r="B45" s="158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</row>
    <row r="46" spans="1:13" s="160" customFormat="1">
      <c r="A46" s="153" t="s">
        <v>263</v>
      </c>
      <c r="B46" s="154" t="s">
        <v>280</v>
      </c>
      <c r="C46" s="155">
        <v>35628</v>
      </c>
      <c r="D46" s="155">
        <v>30501.094000000023</v>
      </c>
      <c r="E46" s="155">
        <v>37854.148816399989</v>
      </c>
      <c r="F46" s="155">
        <v>84016.988963600015</v>
      </c>
      <c r="G46" s="155">
        <v>43992</v>
      </c>
      <c r="H46" s="155">
        <v>57503</v>
      </c>
      <c r="I46" s="155">
        <v>87190</v>
      </c>
      <c r="J46" s="155">
        <v>65479</v>
      </c>
      <c r="K46" s="155">
        <v>62607</v>
      </c>
      <c r="L46" s="155">
        <v>58329.999999999942</v>
      </c>
      <c r="M46" s="155">
        <v>88664</v>
      </c>
    </row>
    <row r="47" spans="1:13" s="166" customFormat="1">
      <c r="A47" s="164" t="s">
        <v>264</v>
      </c>
      <c r="B47" s="164" t="s">
        <v>281</v>
      </c>
      <c r="C47" s="165">
        <v>6.864898610372494E-2</v>
      </c>
      <c r="D47" s="165">
        <v>5.885106391189255E-2</v>
      </c>
      <c r="E47" s="165">
        <v>7.0733999828836852E-2</v>
      </c>
      <c r="F47" s="165">
        <v>0.15595254285355176</v>
      </c>
      <c r="G47" s="165">
        <v>7.805715887697906E-2</v>
      </c>
      <c r="H47" s="165">
        <v>0.10195531221520492</v>
      </c>
      <c r="I47" s="165">
        <v>0.15157072750124731</v>
      </c>
      <c r="J47" s="165">
        <v>0.11303280556265234</v>
      </c>
      <c r="K47" s="165">
        <v>0.10409897941198966</v>
      </c>
      <c r="L47" s="165">
        <v>9.2971139577844308E-2</v>
      </c>
      <c r="M47" s="165">
        <v>0.13081801093592774</v>
      </c>
    </row>
    <row r="48" spans="1:13" s="160" customFormat="1" ht="9.75" customHeight="1">
      <c r="A48" s="154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</row>
    <row r="49" spans="1:13" s="152" customFormat="1">
      <c r="A49" s="158" t="s">
        <v>265</v>
      </c>
      <c r="B49" s="158" t="s">
        <v>282</v>
      </c>
      <c r="C49" s="161">
        <v>-1189</v>
      </c>
      <c r="D49" s="161">
        <v>853</v>
      </c>
      <c r="E49" s="161">
        <v>-905.98602640001059</v>
      </c>
      <c r="F49" s="161">
        <v>-30852.013973599991</v>
      </c>
      <c r="G49" s="161">
        <v>-31744</v>
      </c>
      <c r="H49" s="161">
        <v>-350</v>
      </c>
      <c r="I49" s="161">
        <v>281</v>
      </c>
      <c r="J49" s="161">
        <v>-11455</v>
      </c>
      <c r="K49" s="161">
        <v>-1099</v>
      </c>
      <c r="L49" s="161">
        <v>-337</v>
      </c>
      <c r="M49" s="161">
        <v>-18278</v>
      </c>
    </row>
    <row r="50" spans="1:13" s="152" customFormat="1" ht="9.75" customHeight="1">
      <c r="A50" s="174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1:13" s="160" customFormat="1">
      <c r="A51" s="153" t="s">
        <v>266</v>
      </c>
      <c r="B51" s="154" t="s">
        <v>37</v>
      </c>
      <c r="C51" s="155">
        <v>34439</v>
      </c>
      <c r="D51" s="155">
        <v>31354.094000000023</v>
      </c>
      <c r="E51" s="155">
        <v>36948.16278999998</v>
      </c>
      <c r="F51" s="155">
        <v>53164.974990000024</v>
      </c>
      <c r="G51" s="155">
        <v>12248</v>
      </c>
      <c r="H51" s="155">
        <v>57153</v>
      </c>
      <c r="I51" s="155">
        <v>87471</v>
      </c>
      <c r="J51" s="155">
        <v>54024</v>
      </c>
      <c r="K51" s="155">
        <v>61508</v>
      </c>
      <c r="L51" s="155">
        <v>57992.999999999942</v>
      </c>
      <c r="M51" s="155">
        <v>70386</v>
      </c>
    </row>
    <row r="52" spans="1:13" s="166" customFormat="1">
      <c r="A52" s="164" t="s">
        <v>267</v>
      </c>
      <c r="B52" s="164" t="s">
        <v>283</v>
      </c>
      <c r="C52" s="165">
        <v>6.6357989009379795E-2</v>
      </c>
      <c r="D52" s="165">
        <v>6.0496905123910857E-2</v>
      </c>
      <c r="E52" s="165">
        <v>6.904108062605338E-2</v>
      </c>
      <c r="F52" s="165">
        <v>9.8684958158023445E-2</v>
      </c>
      <c r="G52" s="165">
        <v>2.1732225903010539E-2</v>
      </c>
      <c r="H52" s="165">
        <v>0.10133474703990411</v>
      </c>
      <c r="I52" s="165">
        <v>0.15205921671363232</v>
      </c>
      <c r="J52" s="165">
        <v>9.3258667476851048E-2</v>
      </c>
      <c r="K52" s="165">
        <v>0.1022716313778437</v>
      </c>
      <c r="L52" s="165">
        <v>9.2434001329297535E-2</v>
      </c>
      <c r="M52" s="165">
        <v>0.10385000132789193</v>
      </c>
    </row>
    <row r="53" spans="1:13" s="152" customFormat="1" ht="9.75" customHeight="1"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</row>
    <row r="54" spans="1:13" s="152" customFormat="1">
      <c r="A54" s="158" t="s">
        <v>284</v>
      </c>
      <c r="B54" s="158" t="s">
        <v>34</v>
      </c>
      <c r="C54" s="161">
        <v>18221</v>
      </c>
      <c r="D54" s="161">
        <v>13931.806</v>
      </c>
      <c r="E54" s="161">
        <v>7925.2106335999997</v>
      </c>
      <c r="F54" s="161">
        <v>-16304.0166336</v>
      </c>
      <c r="G54" s="161">
        <v>23774</v>
      </c>
      <c r="H54" s="161">
        <v>17743</v>
      </c>
      <c r="I54" s="161">
        <v>15697</v>
      </c>
      <c r="J54" s="161">
        <v>12897</v>
      </c>
      <c r="K54" s="161">
        <v>31266</v>
      </c>
      <c r="L54" s="161">
        <v>25989</v>
      </c>
      <c r="M54" s="161">
        <v>11428</v>
      </c>
    </row>
    <row r="55" spans="1:13" s="152" customFormat="1">
      <c r="A55" s="158" t="s">
        <v>285</v>
      </c>
      <c r="B55" s="158" t="s">
        <v>27</v>
      </c>
      <c r="C55" s="177">
        <v>11201</v>
      </c>
      <c r="D55" s="177">
        <v>10535</v>
      </c>
      <c r="E55" s="177">
        <v>10571</v>
      </c>
      <c r="F55" s="177">
        <v>-18426</v>
      </c>
      <c r="G55" s="177">
        <v>9766</v>
      </c>
      <c r="H55" s="177">
        <v>4115</v>
      </c>
      <c r="I55" s="177">
        <v>-6780</v>
      </c>
      <c r="J55" s="177">
        <v>-5924</v>
      </c>
      <c r="K55" s="177">
        <v>-6202</v>
      </c>
      <c r="L55" s="177">
        <v>360</v>
      </c>
      <c r="M55" s="177">
        <v>50</v>
      </c>
    </row>
    <row r="56" spans="1:13" s="152" customFormat="1">
      <c r="A56" s="158" t="s">
        <v>286</v>
      </c>
      <c r="B56" s="158" t="s">
        <v>24</v>
      </c>
      <c r="C56" s="161">
        <v>32263</v>
      </c>
      <c r="D56" s="161">
        <v>32017</v>
      </c>
      <c r="E56" s="161">
        <v>29524</v>
      </c>
      <c r="F56" s="161">
        <v>28487</v>
      </c>
      <c r="G56" s="161">
        <v>37262</v>
      </c>
      <c r="H56" s="161">
        <v>36887</v>
      </c>
      <c r="I56" s="161">
        <v>36073</v>
      </c>
      <c r="J56" s="161">
        <v>36811</v>
      </c>
      <c r="K56" s="161">
        <v>38788</v>
      </c>
      <c r="L56" s="161">
        <v>52658</v>
      </c>
      <c r="M56" s="161">
        <v>55806</v>
      </c>
    </row>
    <row r="57" spans="1:13" s="152" customFormat="1" ht="9.75" customHeight="1">
      <c r="A57" s="158"/>
      <c r="B57" s="158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 s="152" customFormat="1">
      <c r="A58" s="158" t="s">
        <v>287</v>
      </c>
      <c r="B58" s="158" t="s">
        <v>38</v>
      </c>
      <c r="C58" s="155">
        <v>96124</v>
      </c>
      <c r="D58" s="155">
        <v>87837.900000000023</v>
      </c>
      <c r="E58" s="155">
        <v>84968.373423599987</v>
      </c>
      <c r="F58" s="155">
        <v>46921.958356400028</v>
      </c>
      <c r="G58" s="155">
        <v>83050</v>
      </c>
      <c r="H58" s="155">
        <v>115898</v>
      </c>
      <c r="I58" s="155">
        <v>132461</v>
      </c>
      <c r="J58" s="155">
        <v>97808</v>
      </c>
      <c r="K58" s="155">
        <v>125360</v>
      </c>
      <c r="L58" s="155">
        <v>136999.99999999994</v>
      </c>
      <c r="M58" s="155">
        <v>137670</v>
      </c>
    </row>
    <row r="59" spans="1:13" s="166" customFormat="1">
      <c r="A59" s="164" t="s">
        <v>288</v>
      </c>
      <c r="B59" s="164" t="s">
        <v>206</v>
      </c>
      <c r="C59" s="165">
        <v>0.18521430167942227</v>
      </c>
      <c r="D59" s="165">
        <v>0.16948093293920619</v>
      </c>
      <c r="E59" s="165">
        <v>0.15877131302969941</v>
      </c>
      <c r="F59" s="165">
        <v>8.7096655231471851E-2</v>
      </c>
      <c r="G59" s="165">
        <v>0.14735968004939787</v>
      </c>
      <c r="H59" s="165">
        <v>0.20549217910574785</v>
      </c>
      <c r="I59" s="165">
        <v>0.23026964256844498</v>
      </c>
      <c r="J59" s="165">
        <v>0.16884058471375404</v>
      </c>
      <c r="K59" s="165">
        <v>0.20844071843543094</v>
      </c>
      <c r="L59" s="165">
        <v>0.21836183991367525</v>
      </c>
      <c r="M59" s="165">
        <v>0.2031232018130151</v>
      </c>
    </row>
    <row r="60" spans="1:13" s="152" customFormat="1" ht="6" customHeight="1">
      <c r="A60" s="158"/>
      <c r="B60" s="158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</row>
    <row r="61" spans="1:13" s="152" customFormat="1">
      <c r="A61" s="158" t="s">
        <v>265</v>
      </c>
      <c r="B61" s="158" t="s">
        <v>282</v>
      </c>
      <c r="C61" s="161">
        <v>1189</v>
      </c>
      <c r="D61" s="161">
        <v>-853</v>
      </c>
      <c r="E61" s="161">
        <v>905.98602640001059</v>
      </c>
      <c r="F61" s="161">
        <v>30852.013973599991</v>
      </c>
      <c r="G61" s="161">
        <v>31744</v>
      </c>
      <c r="H61" s="161">
        <v>350</v>
      </c>
      <c r="I61" s="161">
        <v>-281</v>
      </c>
      <c r="J61" s="161">
        <v>11455</v>
      </c>
      <c r="K61" s="161">
        <v>1099</v>
      </c>
      <c r="L61" s="161">
        <v>337</v>
      </c>
      <c r="M61" s="161">
        <v>18278</v>
      </c>
    </row>
    <row r="62" spans="1:13" s="152" customFormat="1" ht="9.75" customHeight="1">
      <c r="C62" s="177">
        <v>732902.80425173591</v>
      </c>
      <c r="D62" s="177">
        <v>692946.45966383186</v>
      </c>
      <c r="E62" s="177">
        <v>737320.15697679424</v>
      </c>
      <c r="F62" s="177">
        <v>669242.9867640686</v>
      </c>
      <c r="G62" s="177">
        <v>713839.7776616565</v>
      </c>
      <c r="H62" s="177">
        <v>813943.87236924679</v>
      </c>
      <c r="I62" s="177">
        <v>898783.98340353544</v>
      </c>
      <c r="J62" s="177">
        <v>770132.87578457838</v>
      </c>
      <c r="K62" s="177">
        <v>844356.90471352707</v>
      </c>
      <c r="L62" s="177">
        <v>807708.89351114666</v>
      </c>
      <c r="M62" s="177">
        <v>1046909.9318968493</v>
      </c>
    </row>
    <row r="63" spans="1:13">
      <c r="A63" s="158" t="s">
        <v>289</v>
      </c>
      <c r="B63" s="158" t="s">
        <v>218</v>
      </c>
      <c r="C63" s="155">
        <v>97313</v>
      </c>
      <c r="D63" s="155">
        <v>86984.900000000023</v>
      </c>
      <c r="E63" s="155">
        <v>85874.359450000004</v>
      </c>
      <c r="F63" s="155">
        <v>77773.972330000019</v>
      </c>
      <c r="G63" s="155">
        <v>114794</v>
      </c>
      <c r="H63" s="155">
        <v>116248</v>
      </c>
      <c r="I63" s="155">
        <v>132180</v>
      </c>
      <c r="J63" s="155">
        <v>109263</v>
      </c>
      <c r="K63" s="155">
        <v>126459</v>
      </c>
      <c r="L63" s="155">
        <v>137336.99999999994</v>
      </c>
      <c r="M63" s="155">
        <v>155948</v>
      </c>
    </row>
    <row r="64" spans="1:13" s="166" customFormat="1">
      <c r="A64" s="164" t="s">
        <v>290</v>
      </c>
      <c r="B64" s="164" t="s">
        <v>220</v>
      </c>
      <c r="C64" s="165">
        <v>0.1875052987737674</v>
      </c>
      <c r="D64" s="165">
        <v>0.16783509172718789</v>
      </c>
      <c r="E64" s="165">
        <v>0.16046423223248288</v>
      </c>
      <c r="F64" s="165">
        <v>0.14436423992700015</v>
      </c>
      <c r="G64" s="165">
        <v>0.20368461302336641</v>
      </c>
      <c r="H64" s="165">
        <v>0.20611274428104864</v>
      </c>
      <c r="I64" s="165">
        <v>0.22978115335605995</v>
      </c>
      <c r="J64" s="165">
        <v>0.18861472279955532</v>
      </c>
      <c r="K64" s="165">
        <v>0.21026806646957691</v>
      </c>
      <c r="L64" s="165">
        <v>0.21889897816222204</v>
      </c>
      <c r="M64" s="165">
        <v>0.23009121142105093</v>
      </c>
    </row>
    <row r="65" spans="1:13">
      <c r="A65" s="158"/>
      <c r="B65" s="158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</row>
    <row r="66" spans="1:13">
      <c r="A66" s="163"/>
      <c r="B66" s="163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1:13">
      <c r="A67" s="198"/>
      <c r="B67" s="198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69"/>
  <sheetViews>
    <sheetView showGridLines="0" zoomScale="80" zoomScaleNormal="80" workbookViewId="0">
      <selection sqref="A1:XFD1048576"/>
    </sheetView>
  </sheetViews>
  <sheetFormatPr defaultColWidth="11" defaultRowHeight="13"/>
  <cols>
    <col min="1" max="2" width="38.81640625" style="187" customWidth="1"/>
    <col min="3" max="12" width="11.1796875" style="179" customWidth="1"/>
    <col min="13" max="16384" width="11" style="179"/>
  </cols>
  <sheetData>
    <row r="1" spans="1:13" ht="14">
      <c r="A1" s="178"/>
      <c r="B1" s="178"/>
    </row>
    <row r="2" spans="1:13" ht="35">
      <c r="A2" s="178"/>
      <c r="B2" s="143" t="s">
        <v>0</v>
      </c>
      <c r="C2" s="143"/>
      <c r="D2" s="144"/>
      <c r="E2" s="144"/>
      <c r="F2" s="144"/>
      <c r="G2" s="144"/>
      <c r="H2" s="144"/>
      <c r="I2" s="144"/>
      <c r="J2" s="144"/>
      <c r="K2" s="144"/>
      <c r="L2" s="144"/>
    </row>
    <row r="3" spans="1:13" ht="35">
      <c r="A3" s="178"/>
      <c r="B3" s="145" t="s">
        <v>1</v>
      </c>
      <c r="C3" s="145"/>
      <c r="D3" s="144"/>
      <c r="E3" s="144"/>
      <c r="F3" s="144"/>
      <c r="G3" s="144"/>
      <c r="H3" s="144"/>
      <c r="I3" s="144"/>
      <c r="J3" s="144"/>
      <c r="K3" s="144"/>
      <c r="L3" s="144"/>
    </row>
    <row r="4" spans="1:13" ht="14">
      <c r="A4" s="178" t="s">
        <v>2</v>
      </c>
      <c r="B4" s="178" t="s">
        <v>3</v>
      </c>
    </row>
    <row r="5" spans="1:13" s="181" customFormat="1">
      <c r="A5" s="180" t="s">
        <v>348</v>
      </c>
      <c r="B5" s="180" t="s">
        <v>39</v>
      </c>
      <c r="C5" s="148" t="s">
        <v>6</v>
      </c>
      <c r="D5" s="148" t="s">
        <v>7</v>
      </c>
      <c r="E5" s="148" t="s">
        <v>8</v>
      </c>
      <c r="F5" s="148" t="s">
        <v>40</v>
      </c>
      <c r="G5" s="148" t="s">
        <v>250</v>
      </c>
      <c r="H5" s="148" t="s">
        <v>251</v>
      </c>
      <c r="I5" s="148" t="s">
        <v>323</v>
      </c>
      <c r="J5" s="148" t="s">
        <v>324</v>
      </c>
      <c r="K5" s="148" t="s">
        <v>333</v>
      </c>
      <c r="L5" s="148" t="s">
        <v>334</v>
      </c>
      <c r="M5" s="148" t="s">
        <v>347</v>
      </c>
    </row>
    <row r="6" spans="1:13">
      <c r="A6" s="1"/>
      <c r="B6" s="1"/>
      <c r="C6" s="2"/>
      <c r="D6" s="2"/>
    </row>
    <row r="7" spans="1:13">
      <c r="A7" s="3" t="s">
        <v>41</v>
      </c>
      <c r="B7" s="3" t="s">
        <v>42</v>
      </c>
      <c r="C7" s="182">
        <v>2465242</v>
      </c>
      <c r="D7" s="182">
        <v>2470229</v>
      </c>
      <c r="E7" s="182">
        <v>2492641</v>
      </c>
      <c r="F7" s="182">
        <v>2391277</v>
      </c>
      <c r="G7" s="182">
        <v>2585845</v>
      </c>
      <c r="H7" s="182">
        <v>3637843</v>
      </c>
      <c r="I7" s="182">
        <v>3598169</v>
      </c>
      <c r="J7" s="182">
        <v>3535927</v>
      </c>
      <c r="K7" s="182">
        <v>3606096</v>
      </c>
      <c r="L7" s="182">
        <v>4169551</v>
      </c>
      <c r="M7" s="182">
        <v>3988742</v>
      </c>
    </row>
    <row r="8" spans="1:13">
      <c r="A8" s="3" t="s">
        <v>43</v>
      </c>
      <c r="B8" s="3" t="s">
        <v>44</v>
      </c>
      <c r="C8" s="182">
        <v>1038781</v>
      </c>
      <c r="D8" s="182">
        <v>1062090</v>
      </c>
      <c r="E8" s="182">
        <v>1084241</v>
      </c>
      <c r="F8" s="182">
        <v>1020134</v>
      </c>
      <c r="G8" s="182">
        <v>1026741</v>
      </c>
      <c r="H8" s="182">
        <v>2092456</v>
      </c>
      <c r="I8" s="182">
        <v>2044020</v>
      </c>
      <c r="J8" s="182">
        <v>2004275</v>
      </c>
      <c r="K8" s="182">
        <v>1859977</v>
      </c>
      <c r="L8" s="182">
        <v>1845367</v>
      </c>
      <c r="M8" s="182">
        <v>1667943</v>
      </c>
    </row>
    <row r="9" spans="1:13">
      <c r="A9" s="4" t="s">
        <v>45</v>
      </c>
      <c r="B9" s="4" t="s">
        <v>46</v>
      </c>
      <c r="C9" s="5">
        <v>380705</v>
      </c>
      <c r="D9" s="5">
        <v>394462</v>
      </c>
      <c r="E9" s="5">
        <v>449606</v>
      </c>
      <c r="F9" s="5">
        <v>452799</v>
      </c>
      <c r="G9" s="5">
        <v>423658</v>
      </c>
      <c r="H9" s="5">
        <v>1494584</v>
      </c>
      <c r="I9" s="5">
        <v>1487702</v>
      </c>
      <c r="J9" s="5">
        <v>1538156</v>
      </c>
      <c r="K9" s="5">
        <v>1365366</v>
      </c>
      <c r="L9" s="5">
        <v>1263927</v>
      </c>
      <c r="M9" s="5">
        <v>999800</v>
      </c>
    </row>
    <row r="10" spans="1:13">
      <c r="A10" s="4" t="s">
        <v>49</v>
      </c>
      <c r="B10" s="4" t="s">
        <v>50</v>
      </c>
      <c r="C10" s="5">
        <v>535212</v>
      </c>
      <c r="D10" s="5">
        <v>542206</v>
      </c>
      <c r="E10" s="5">
        <v>536052</v>
      </c>
      <c r="F10" s="5">
        <v>504056</v>
      </c>
      <c r="G10" s="5">
        <v>484546</v>
      </c>
      <c r="H10" s="5">
        <v>476132</v>
      </c>
      <c r="I10" s="5">
        <v>470151</v>
      </c>
      <c r="J10" s="5">
        <v>453118</v>
      </c>
      <c r="K10" s="5">
        <v>460210</v>
      </c>
      <c r="L10" s="5">
        <v>514723</v>
      </c>
      <c r="M10" s="5">
        <v>598932</v>
      </c>
    </row>
    <row r="11" spans="1:13">
      <c r="A11" s="4" t="s">
        <v>51</v>
      </c>
      <c r="B11" s="4" t="s">
        <v>52</v>
      </c>
      <c r="C11" s="5">
        <v>-107286</v>
      </c>
      <c r="D11" s="5">
        <v>-110472</v>
      </c>
      <c r="E11" s="5">
        <v>-112497</v>
      </c>
      <c r="F11" s="5">
        <v>-118518</v>
      </c>
      <c r="G11" s="5">
        <v>-117040</v>
      </c>
      <c r="H11" s="5">
        <v>-110476</v>
      </c>
      <c r="I11" s="5">
        <v>-109202</v>
      </c>
      <c r="J11" s="5">
        <v>-102123</v>
      </c>
      <c r="K11" s="5">
        <v>-89424</v>
      </c>
      <c r="L11" s="5">
        <v>-90547</v>
      </c>
      <c r="M11" s="5">
        <v>-81506</v>
      </c>
    </row>
    <row r="12" spans="1:13">
      <c r="A12" s="4" t="s">
        <v>337</v>
      </c>
      <c r="B12" s="4" t="s">
        <v>338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47348</v>
      </c>
      <c r="M12" s="5">
        <v>53862</v>
      </c>
    </row>
    <row r="13" spans="1:13">
      <c r="A13" s="4" t="s">
        <v>54</v>
      </c>
      <c r="B13" s="4" t="s">
        <v>55</v>
      </c>
      <c r="C13" s="161">
        <v>41217</v>
      </c>
      <c r="D13" s="161">
        <v>37647</v>
      </c>
      <c r="E13" s="161">
        <v>35584</v>
      </c>
      <c r="F13" s="161">
        <v>41531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</row>
    <row r="14" spans="1:13">
      <c r="A14" s="4" t="s">
        <v>56</v>
      </c>
      <c r="B14" s="4" t="s">
        <v>57</v>
      </c>
      <c r="C14" s="161">
        <v>86623</v>
      </c>
      <c r="D14" s="161">
        <v>81224</v>
      </c>
      <c r="E14" s="161">
        <v>62777</v>
      </c>
      <c r="F14" s="161">
        <v>38817</v>
      </c>
      <c r="G14" s="161">
        <v>33674</v>
      </c>
      <c r="H14" s="161">
        <v>27877</v>
      </c>
      <c r="I14" s="161">
        <v>12161</v>
      </c>
      <c r="J14" s="161">
        <v>29662</v>
      </c>
      <c r="K14" s="161">
        <v>39277</v>
      </c>
      <c r="L14" s="161">
        <v>18071</v>
      </c>
      <c r="M14" s="161">
        <v>22384</v>
      </c>
    </row>
    <row r="15" spans="1:13">
      <c r="A15" s="4" t="s">
        <v>47</v>
      </c>
      <c r="B15" s="4" t="s">
        <v>48</v>
      </c>
      <c r="C15" s="5">
        <v>49882</v>
      </c>
      <c r="D15" s="5">
        <v>49398</v>
      </c>
      <c r="E15" s="5">
        <v>46934</v>
      </c>
      <c r="F15" s="5">
        <v>44909</v>
      </c>
      <c r="G15" s="5">
        <v>44711</v>
      </c>
      <c r="H15" s="5">
        <v>45203</v>
      </c>
      <c r="I15" s="5">
        <v>26188</v>
      </c>
      <c r="J15" s="5">
        <v>25278</v>
      </c>
      <c r="K15" s="5">
        <v>10204</v>
      </c>
      <c r="L15" s="5">
        <v>10260</v>
      </c>
      <c r="M15" s="5">
        <v>10307</v>
      </c>
    </row>
    <row r="16" spans="1:13">
      <c r="A16" s="4" t="s">
        <v>58</v>
      </c>
      <c r="B16" s="4" t="s">
        <v>291</v>
      </c>
      <c r="C16" s="6">
        <v>52428</v>
      </c>
      <c r="D16" s="6">
        <v>67625</v>
      </c>
      <c r="E16" s="6">
        <v>65785</v>
      </c>
      <c r="F16" s="6">
        <v>56540</v>
      </c>
      <c r="G16" s="6">
        <v>69280</v>
      </c>
      <c r="H16" s="6">
        <v>61930</v>
      </c>
      <c r="I16" s="6">
        <v>58006</v>
      </c>
      <c r="J16" s="6">
        <v>60184</v>
      </c>
      <c r="K16" s="6">
        <v>74344</v>
      </c>
      <c r="L16" s="6">
        <v>81585</v>
      </c>
      <c r="M16" s="6">
        <v>64164</v>
      </c>
    </row>
    <row r="17" spans="1:13">
      <c r="A17" s="4" t="s">
        <v>292</v>
      </c>
      <c r="B17" s="4" t="s">
        <v>293</v>
      </c>
      <c r="C17" s="6">
        <v>0</v>
      </c>
      <c r="D17" s="6">
        <v>0</v>
      </c>
      <c r="E17" s="6">
        <v>0</v>
      </c>
      <c r="F17" s="6">
        <v>0</v>
      </c>
      <c r="G17" s="6">
        <v>87912</v>
      </c>
      <c r="H17" s="6">
        <v>97206</v>
      </c>
      <c r="I17" s="6">
        <v>99014</v>
      </c>
      <c r="J17" s="6">
        <v>0</v>
      </c>
      <c r="K17" s="6">
        <v>0</v>
      </c>
      <c r="L17" s="6">
        <v>0</v>
      </c>
      <c r="M17" s="6">
        <v>0</v>
      </c>
    </row>
    <row r="18" spans="1:13">
      <c r="A18" s="3"/>
      <c r="B18" s="3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>
      <c r="A19" s="3" t="s">
        <v>59</v>
      </c>
      <c r="B19" s="3" t="s">
        <v>60</v>
      </c>
      <c r="C19" s="182">
        <v>1426461</v>
      </c>
      <c r="D19" s="182">
        <v>1408139</v>
      </c>
      <c r="E19" s="182">
        <v>1408400</v>
      </c>
      <c r="F19" s="182">
        <v>1371143</v>
      </c>
      <c r="G19" s="182">
        <v>1559104</v>
      </c>
      <c r="H19" s="182">
        <v>1545387</v>
      </c>
      <c r="I19" s="182">
        <v>1554149</v>
      </c>
      <c r="J19" s="182">
        <v>1531652</v>
      </c>
      <c r="K19" s="182">
        <v>1746119</v>
      </c>
      <c r="L19" s="182">
        <v>2324184</v>
      </c>
      <c r="M19" s="182">
        <v>2320799</v>
      </c>
    </row>
    <row r="20" spans="1:13" s="185" customFormat="1">
      <c r="A20" s="183" t="s">
        <v>61</v>
      </c>
      <c r="B20" s="183" t="s">
        <v>294</v>
      </c>
      <c r="C20" s="184">
        <v>296261</v>
      </c>
      <c r="D20" s="184">
        <v>291007</v>
      </c>
      <c r="E20" s="184">
        <v>289340</v>
      </c>
      <c r="F20" s="184">
        <v>312060</v>
      </c>
      <c r="G20" s="184">
        <v>299297</v>
      </c>
      <c r="H20" s="184">
        <v>309193</v>
      </c>
      <c r="I20" s="184">
        <v>345272</v>
      </c>
      <c r="J20" s="184">
        <v>328403</v>
      </c>
      <c r="K20" s="184">
        <v>317503</v>
      </c>
      <c r="L20" s="184">
        <v>342536</v>
      </c>
      <c r="M20" s="184">
        <v>371964</v>
      </c>
    </row>
    <row r="21" spans="1:13">
      <c r="A21" s="4" t="s">
        <v>49</v>
      </c>
      <c r="B21" s="4" t="s">
        <v>50</v>
      </c>
      <c r="C21" s="6">
        <v>31733</v>
      </c>
      <c r="D21" s="6">
        <v>24860</v>
      </c>
      <c r="E21" s="6">
        <v>21777</v>
      </c>
      <c r="F21" s="6">
        <v>19890</v>
      </c>
      <c r="G21" s="6">
        <v>21672</v>
      </c>
      <c r="H21" s="6">
        <v>33544</v>
      </c>
      <c r="I21" s="6">
        <v>36401</v>
      </c>
      <c r="J21" s="6">
        <v>31627</v>
      </c>
      <c r="K21" s="6">
        <v>27578</v>
      </c>
      <c r="L21" s="6">
        <v>1347</v>
      </c>
      <c r="M21" s="6">
        <v>1141</v>
      </c>
    </row>
    <row r="22" spans="1:13">
      <c r="A22" s="4" t="s">
        <v>93</v>
      </c>
      <c r="B22" s="4" t="s">
        <v>53</v>
      </c>
      <c r="C22" s="6">
        <v>97839</v>
      </c>
      <c r="D22" s="6">
        <v>85222</v>
      </c>
      <c r="E22" s="6">
        <v>80735</v>
      </c>
      <c r="F22" s="6">
        <v>125124</v>
      </c>
      <c r="G22" s="6">
        <v>110182</v>
      </c>
      <c r="H22" s="6">
        <v>104499</v>
      </c>
      <c r="I22" s="6">
        <v>106412</v>
      </c>
      <c r="J22" s="6">
        <v>100380</v>
      </c>
      <c r="K22" s="6">
        <v>78803</v>
      </c>
      <c r="L22" s="6">
        <v>87059</v>
      </c>
      <c r="M22" s="6">
        <v>96481</v>
      </c>
    </row>
    <row r="23" spans="1:13">
      <c r="A23" s="4" t="s">
        <v>62</v>
      </c>
      <c r="B23" s="4" t="s">
        <v>63</v>
      </c>
      <c r="C23" s="6">
        <v>60190</v>
      </c>
      <c r="D23" s="6">
        <v>63863</v>
      </c>
      <c r="E23" s="6">
        <v>61873</v>
      </c>
      <c r="F23" s="6">
        <v>65965</v>
      </c>
      <c r="G23" s="6">
        <v>70399</v>
      </c>
      <c r="H23" s="6">
        <v>69702</v>
      </c>
      <c r="I23" s="6">
        <v>73675</v>
      </c>
      <c r="J23" s="6">
        <v>65059</v>
      </c>
      <c r="K23" s="6">
        <v>51484</v>
      </c>
      <c r="L23" s="6">
        <v>50094</v>
      </c>
      <c r="M23" s="6">
        <v>48789</v>
      </c>
    </row>
    <row r="24" spans="1:13">
      <c r="A24" s="4" t="s">
        <v>164</v>
      </c>
      <c r="B24" s="4" t="s">
        <v>325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>
      <c r="A25" s="4" t="s">
        <v>56</v>
      </c>
      <c r="B25" s="4" t="s">
        <v>57</v>
      </c>
      <c r="C25" s="6">
        <v>21752</v>
      </c>
      <c r="D25" s="6">
        <v>21677</v>
      </c>
      <c r="E25" s="6">
        <v>21160</v>
      </c>
      <c r="F25" s="6">
        <v>236</v>
      </c>
      <c r="G25" s="6">
        <v>207</v>
      </c>
      <c r="H25" s="6">
        <v>0</v>
      </c>
      <c r="I25" s="6">
        <v>0</v>
      </c>
      <c r="J25" s="6">
        <v>0</v>
      </c>
      <c r="K25" s="6">
        <v>0</v>
      </c>
      <c r="L25" s="6">
        <v>8139</v>
      </c>
      <c r="M25" s="6">
        <v>8024</v>
      </c>
    </row>
    <row r="26" spans="1:13">
      <c r="A26" s="4" t="s">
        <v>47</v>
      </c>
      <c r="B26" s="4" t="s">
        <v>48</v>
      </c>
      <c r="C26" s="6">
        <v>0</v>
      </c>
      <c r="D26" s="6">
        <v>0</v>
      </c>
      <c r="E26" s="6">
        <v>6464</v>
      </c>
      <c r="F26" s="6">
        <v>5334</v>
      </c>
      <c r="G26" s="6">
        <v>4368</v>
      </c>
      <c r="H26" s="6">
        <v>3735</v>
      </c>
      <c r="I26" s="6">
        <v>2455</v>
      </c>
      <c r="J26" s="6">
        <v>1987</v>
      </c>
      <c r="K26" s="6">
        <v>1630</v>
      </c>
      <c r="L26" s="6">
        <v>39327</v>
      </c>
      <c r="M26" s="6">
        <v>57679</v>
      </c>
    </row>
    <row r="27" spans="1:13">
      <c r="A27" s="4" t="s">
        <v>295</v>
      </c>
      <c r="B27" s="4" t="s">
        <v>296</v>
      </c>
      <c r="C27" s="186">
        <v>57913</v>
      </c>
      <c r="D27" s="186">
        <v>67192</v>
      </c>
      <c r="E27" s="186">
        <v>69772</v>
      </c>
      <c r="F27" s="186">
        <v>69171</v>
      </c>
      <c r="G27" s="186">
        <v>69562</v>
      </c>
      <c r="H27" s="186">
        <v>68411</v>
      </c>
      <c r="I27" s="186">
        <v>74341</v>
      </c>
      <c r="J27" s="186">
        <v>71955</v>
      </c>
      <c r="K27" s="186">
        <v>92805</v>
      </c>
      <c r="L27" s="186">
        <v>97756</v>
      </c>
      <c r="M27" s="186">
        <v>100696</v>
      </c>
    </row>
    <row r="28" spans="1:13">
      <c r="A28" s="4" t="s">
        <v>58</v>
      </c>
      <c r="B28" s="4" t="s">
        <v>64</v>
      </c>
      <c r="C28" s="186">
        <v>26834</v>
      </c>
      <c r="D28" s="186">
        <v>28193</v>
      </c>
      <c r="E28" s="186">
        <v>27559</v>
      </c>
      <c r="F28" s="186">
        <v>26340</v>
      </c>
      <c r="G28" s="186">
        <v>22907</v>
      </c>
      <c r="H28" s="186">
        <v>29302</v>
      </c>
      <c r="I28" s="186">
        <v>51988</v>
      </c>
      <c r="J28" s="186">
        <v>57395</v>
      </c>
      <c r="K28" s="186">
        <v>65203</v>
      </c>
      <c r="L28" s="186">
        <v>60161</v>
      </c>
      <c r="M28" s="186">
        <v>59154</v>
      </c>
    </row>
    <row r="29" spans="1:13">
      <c r="A29" s="4"/>
      <c r="B29" s="4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13" s="185" customFormat="1">
      <c r="A30" s="4" t="s">
        <v>65</v>
      </c>
      <c r="B30" s="4" t="s">
        <v>66</v>
      </c>
      <c r="C30" s="186">
        <v>2407</v>
      </c>
      <c r="D30" s="186">
        <v>2589</v>
      </c>
      <c r="E30" s="186">
        <v>2551</v>
      </c>
      <c r="F30" s="186">
        <v>3129</v>
      </c>
      <c r="G30" s="186">
        <v>3054</v>
      </c>
      <c r="H30" s="186">
        <v>3033</v>
      </c>
      <c r="I30" s="186">
        <v>3204</v>
      </c>
      <c r="J30" s="186">
        <v>3120</v>
      </c>
      <c r="K30" s="186">
        <v>3239</v>
      </c>
      <c r="L30" s="186">
        <v>3464</v>
      </c>
      <c r="M30" s="186">
        <v>3402</v>
      </c>
    </row>
    <row r="31" spans="1:13">
      <c r="A31" s="4" t="s">
        <v>67</v>
      </c>
      <c r="B31" s="4" t="s">
        <v>68</v>
      </c>
      <c r="C31" s="186">
        <v>185986</v>
      </c>
      <c r="D31" s="186">
        <v>186075</v>
      </c>
      <c r="E31" s="186">
        <v>189393</v>
      </c>
      <c r="F31" s="186">
        <v>198826</v>
      </c>
      <c r="G31" s="186">
        <v>416837</v>
      </c>
      <c r="H31" s="186">
        <v>402844</v>
      </c>
      <c r="I31" s="186">
        <v>388057</v>
      </c>
      <c r="J31" s="186">
        <v>389432</v>
      </c>
      <c r="K31" s="186">
        <v>393959</v>
      </c>
      <c r="L31" s="186">
        <v>387229</v>
      </c>
      <c r="M31" s="186">
        <v>378120</v>
      </c>
    </row>
    <row r="32" spans="1:13">
      <c r="A32" s="4" t="s">
        <v>69</v>
      </c>
      <c r="B32" s="4" t="s">
        <v>70</v>
      </c>
      <c r="C32" s="186">
        <v>941807</v>
      </c>
      <c r="D32" s="186">
        <v>928468</v>
      </c>
      <c r="E32" s="186">
        <v>927116</v>
      </c>
      <c r="F32" s="186">
        <v>857128</v>
      </c>
      <c r="G32" s="186">
        <v>839916</v>
      </c>
      <c r="H32" s="186">
        <v>830317</v>
      </c>
      <c r="I32" s="186">
        <v>817616</v>
      </c>
      <c r="J32" s="186">
        <v>810697</v>
      </c>
      <c r="K32" s="186">
        <v>1031418</v>
      </c>
      <c r="L32" s="186">
        <v>1590955</v>
      </c>
      <c r="M32" s="186">
        <v>1567313</v>
      </c>
    </row>
    <row r="33" spans="1:13">
      <c r="A33" s="4"/>
      <c r="B33" s="4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</row>
    <row r="34" spans="1:13">
      <c r="A34" s="3" t="s">
        <v>71</v>
      </c>
      <c r="B34" s="3" t="s">
        <v>72</v>
      </c>
      <c r="C34" s="182">
        <v>2465242</v>
      </c>
      <c r="D34" s="182">
        <v>2470229</v>
      </c>
      <c r="E34" s="182">
        <v>2492641</v>
      </c>
      <c r="F34" s="182">
        <v>2391277</v>
      </c>
      <c r="G34" s="182">
        <v>2585845</v>
      </c>
      <c r="H34" s="182">
        <v>3637843</v>
      </c>
      <c r="I34" s="182">
        <v>3598169</v>
      </c>
      <c r="J34" s="182">
        <v>3535927</v>
      </c>
      <c r="K34" s="182">
        <v>3606096</v>
      </c>
      <c r="L34" s="182">
        <v>4170898</v>
      </c>
      <c r="M34" s="182">
        <v>3988742</v>
      </c>
    </row>
    <row r="35" spans="1:13">
      <c r="A35" s="3" t="s">
        <v>43</v>
      </c>
      <c r="B35" s="3" t="s">
        <v>73</v>
      </c>
      <c r="C35" s="182">
        <v>634244</v>
      </c>
      <c r="D35" s="182">
        <v>619774</v>
      </c>
      <c r="E35" s="182">
        <v>746985</v>
      </c>
      <c r="F35" s="182">
        <v>709612</v>
      </c>
      <c r="G35" s="182">
        <v>706705</v>
      </c>
      <c r="H35" s="182">
        <v>666765</v>
      </c>
      <c r="I35" s="182">
        <v>768434</v>
      </c>
      <c r="J35" s="182">
        <v>705552</v>
      </c>
      <c r="K35" s="182">
        <v>699633</v>
      </c>
      <c r="L35" s="182">
        <v>1127504</v>
      </c>
      <c r="M35" s="182">
        <v>899010</v>
      </c>
    </row>
    <row r="36" spans="1:13">
      <c r="A36" s="4" t="s">
        <v>133</v>
      </c>
      <c r="B36" s="4" t="s">
        <v>84</v>
      </c>
      <c r="C36" s="186">
        <v>147531</v>
      </c>
      <c r="D36" s="186">
        <v>169429</v>
      </c>
      <c r="E36" s="186">
        <v>192050</v>
      </c>
      <c r="F36" s="186">
        <v>174874</v>
      </c>
      <c r="G36" s="186">
        <v>168334</v>
      </c>
      <c r="H36" s="186">
        <v>190874</v>
      </c>
      <c r="I36" s="186">
        <v>217227</v>
      </c>
      <c r="J36" s="186">
        <v>193472</v>
      </c>
      <c r="K36" s="186">
        <v>190583</v>
      </c>
      <c r="L36" s="186">
        <v>235415</v>
      </c>
      <c r="M36" s="186">
        <v>238636</v>
      </c>
    </row>
    <row r="37" spans="1:13">
      <c r="A37" s="4" t="s">
        <v>82</v>
      </c>
      <c r="B37" s="4" t="s">
        <v>83</v>
      </c>
      <c r="C37" s="186">
        <v>40465</v>
      </c>
      <c r="D37" s="186">
        <v>39562</v>
      </c>
      <c r="E37" s="186">
        <v>41700</v>
      </c>
      <c r="F37" s="186">
        <v>47466</v>
      </c>
      <c r="G37" s="186">
        <v>44757</v>
      </c>
      <c r="H37" s="186">
        <v>53036</v>
      </c>
      <c r="I37" s="186">
        <v>55511</v>
      </c>
      <c r="J37" s="186">
        <v>55203</v>
      </c>
      <c r="K37" s="186">
        <v>53701</v>
      </c>
      <c r="L37" s="186">
        <v>99969</v>
      </c>
      <c r="M37" s="186">
        <v>89580</v>
      </c>
    </row>
    <row r="38" spans="1:13">
      <c r="A38" s="4" t="s">
        <v>76</v>
      </c>
      <c r="B38" s="4" t="s">
        <v>77</v>
      </c>
      <c r="C38" s="186">
        <v>180979</v>
      </c>
      <c r="D38" s="186">
        <v>181079</v>
      </c>
      <c r="E38" s="186">
        <v>181090</v>
      </c>
      <c r="F38" s="186">
        <v>152927</v>
      </c>
      <c r="G38" s="186">
        <v>110559</v>
      </c>
      <c r="H38" s="186">
        <v>67803</v>
      </c>
      <c r="I38" s="186">
        <v>23333</v>
      </c>
      <c r="J38" s="186">
        <v>6363</v>
      </c>
      <c r="K38" s="186">
        <v>3649</v>
      </c>
      <c r="L38" s="186">
        <v>11071</v>
      </c>
      <c r="M38" s="186">
        <v>0</v>
      </c>
    </row>
    <row r="39" spans="1:13">
      <c r="A39" s="4" t="s">
        <v>80</v>
      </c>
      <c r="B39" s="4" t="s">
        <v>81</v>
      </c>
      <c r="C39" s="186">
        <v>18587</v>
      </c>
      <c r="D39" s="186">
        <v>17834</v>
      </c>
      <c r="E39" s="186">
        <v>15401</v>
      </c>
      <c r="F39" s="186">
        <v>13227</v>
      </c>
      <c r="G39" s="186">
        <v>68150</v>
      </c>
      <c r="H39" s="186">
        <v>62717</v>
      </c>
      <c r="I39" s="186">
        <v>49910</v>
      </c>
      <c r="J39" s="186">
        <v>49260</v>
      </c>
      <c r="K39" s="186">
        <v>47588</v>
      </c>
      <c r="L39" s="186">
        <v>47323</v>
      </c>
      <c r="M39" s="186">
        <v>46785</v>
      </c>
    </row>
    <row r="40" spans="1:13">
      <c r="A40" s="4" t="s">
        <v>78</v>
      </c>
      <c r="B40" s="4" t="s">
        <v>79</v>
      </c>
      <c r="C40" s="186">
        <v>356</v>
      </c>
      <c r="D40" s="186">
        <v>3717</v>
      </c>
      <c r="E40" s="186">
        <v>72035</v>
      </c>
      <c r="F40" s="186">
        <v>77319</v>
      </c>
      <c r="G40" s="186">
        <v>76238</v>
      </c>
      <c r="H40" s="186">
        <v>81964</v>
      </c>
      <c r="I40" s="186">
        <v>200288</v>
      </c>
      <c r="J40" s="186">
        <v>202973</v>
      </c>
      <c r="K40" s="186">
        <v>200257</v>
      </c>
      <c r="L40" s="186">
        <v>403787</v>
      </c>
      <c r="M40" s="186">
        <v>0</v>
      </c>
    </row>
    <row r="41" spans="1:13">
      <c r="A41" s="4" t="s">
        <v>74</v>
      </c>
      <c r="B41" s="4" t="s">
        <v>75</v>
      </c>
      <c r="C41" s="186">
        <v>91276</v>
      </c>
      <c r="D41" s="186">
        <v>95745</v>
      </c>
      <c r="E41" s="186">
        <v>101543</v>
      </c>
      <c r="F41" s="186">
        <v>113907</v>
      </c>
      <c r="G41" s="186">
        <v>70560</v>
      </c>
      <c r="H41" s="186">
        <v>61544</v>
      </c>
      <c r="I41" s="186">
        <v>55512</v>
      </c>
      <c r="J41" s="186">
        <v>63821</v>
      </c>
      <c r="K41" s="186">
        <v>66238</v>
      </c>
      <c r="L41" s="186">
        <v>75153</v>
      </c>
      <c r="M41" s="186">
        <v>91360</v>
      </c>
    </row>
    <row r="42" spans="1:13">
      <c r="A42" s="4" t="s">
        <v>85</v>
      </c>
      <c r="B42" s="4" t="s">
        <v>86</v>
      </c>
      <c r="C42" s="7">
        <v>45020</v>
      </c>
      <c r="D42" s="7">
        <v>42231</v>
      </c>
      <c r="E42" s="7">
        <v>41376</v>
      </c>
      <c r="F42" s="7">
        <v>43166</v>
      </c>
      <c r="G42" s="7">
        <v>47429</v>
      </c>
      <c r="H42" s="7">
        <v>43217</v>
      </c>
      <c r="I42" s="7">
        <v>44136</v>
      </c>
      <c r="J42" s="7">
        <v>46035</v>
      </c>
      <c r="K42" s="7">
        <v>52649</v>
      </c>
      <c r="L42" s="7">
        <v>47255</v>
      </c>
      <c r="M42" s="7">
        <v>53831</v>
      </c>
    </row>
    <row r="43" spans="1:13">
      <c r="A43" s="4" t="s">
        <v>297</v>
      </c>
      <c r="B43" s="4" t="s">
        <v>87</v>
      </c>
      <c r="C43" s="7">
        <v>87986</v>
      </c>
      <c r="D43" s="7">
        <v>65641</v>
      </c>
      <c r="E43" s="7">
        <v>63177</v>
      </c>
      <c r="F43" s="7">
        <v>59597</v>
      </c>
      <c r="G43" s="7">
        <v>59398</v>
      </c>
      <c r="H43" s="7">
        <v>52479</v>
      </c>
      <c r="I43" s="7">
        <v>33464</v>
      </c>
      <c r="J43" s="7">
        <v>32554</v>
      </c>
      <c r="K43" s="7">
        <v>30717</v>
      </c>
      <c r="L43" s="7">
        <v>33891</v>
      </c>
      <c r="M43" s="7">
        <v>44174</v>
      </c>
    </row>
    <row r="44" spans="1:13">
      <c r="A44" s="4" t="s">
        <v>88</v>
      </c>
      <c r="B44" s="4" t="s">
        <v>89</v>
      </c>
      <c r="C44" s="7">
        <v>15972</v>
      </c>
      <c r="D44" s="7">
        <v>613</v>
      </c>
      <c r="E44" s="7">
        <v>31285</v>
      </c>
      <c r="F44" s="7">
        <v>13902</v>
      </c>
      <c r="G44" s="7">
        <v>12293</v>
      </c>
      <c r="H44" s="7">
        <v>768</v>
      </c>
      <c r="I44" s="7">
        <v>32828</v>
      </c>
      <c r="J44" s="7">
        <v>44579</v>
      </c>
      <c r="K44" s="7">
        <v>39705</v>
      </c>
      <c r="L44" s="7">
        <v>870</v>
      </c>
      <c r="M44" s="7">
        <v>36075</v>
      </c>
    </row>
    <row r="45" spans="1:13">
      <c r="A45" s="4" t="s">
        <v>90</v>
      </c>
      <c r="B45" s="4" t="s">
        <v>91</v>
      </c>
      <c r="C45" s="7"/>
      <c r="D45" s="7">
        <v>3923</v>
      </c>
      <c r="E45" s="7">
        <v>7328</v>
      </c>
      <c r="F45" s="7">
        <v>13227</v>
      </c>
      <c r="G45" s="7">
        <v>6778</v>
      </c>
      <c r="H45" s="7">
        <v>8800</v>
      </c>
      <c r="I45" s="7">
        <v>10485</v>
      </c>
      <c r="J45" s="7">
        <v>11292</v>
      </c>
      <c r="K45" s="7">
        <v>14546</v>
      </c>
      <c r="L45" s="7">
        <v>11927</v>
      </c>
      <c r="M45" s="7">
        <v>9836</v>
      </c>
    </row>
    <row r="46" spans="1:13">
      <c r="A46" s="4" t="s">
        <v>339</v>
      </c>
      <c r="B46" s="4" t="s">
        <v>340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160843</v>
      </c>
      <c r="M46" s="7">
        <v>288733</v>
      </c>
    </row>
    <row r="47" spans="1:13">
      <c r="A47" s="4" t="s">
        <v>298</v>
      </c>
      <c r="B47" s="4" t="s">
        <v>299</v>
      </c>
      <c r="C47" s="7">
        <v>0</v>
      </c>
      <c r="D47" s="7">
        <v>0</v>
      </c>
      <c r="E47" s="7">
        <v>0</v>
      </c>
      <c r="F47" s="7">
        <v>0</v>
      </c>
      <c r="G47" s="7">
        <v>42209</v>
      </c>
      <c r="H47" s="7">
        <v>43563</v>
      </c>
      <c r="I47" s="7">
        <v>45740</v>
      </c>
      <c r="J47" s="7">
        <v>0</v>
      </c>
      <c r="K47" s="7">
        <v>0</v>
      </c>
      <c r="L47" s="7">
        <v>0</v>
      </c>
      <c r="M47" s="7">
        <v>0</v>
      </c>
    </row>
    <row r="48" spans="1:13">
      <c r="A48" s="4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6380">
      <c r="A49" s="3" t="s">
        <v>59</v>
      </c>
      <c r="B49" s="3" t="s">
        <v>92</v>
      </c>
      <c r="C49" s="182">
        <v>546169</v>
      </c>
      <c r="D49" s="182">
        <v>528198</v>
      </c>
      <c r="E49" s="182">
        <v>414645</v>
      </c>
      <c r="F49" s="182">
        <v>393445</v>
      </c>
      <c r="G49" s="182">
        <v>572130</v>
      </c>
      <c r="H49" s="182">
        <v>565358</v>
      </c>
      <c r="I49" s="182">
        <v>362831</v>
      </c>
      <c r="J49" s="182">
        <v>351966</v>
      </c>
      <c r="K49" s="182">
        <v>379409</v>
      </c>
      <c r="L49" s="182">
        <v>525983</v>
      </c>
      <c r="M49" s="182">
        <v>523716</v>
      </c>
    </row>
    <row r="50" spans="1:16380">
      <c r="A50" s="4" t="s">
        <v>76</v>
      </c>
      <c r="B50" s="4" t="s">
        <v>77</v>
      </c>
      <c r="C50" s="7">
        <v>113352</v>
      </c>
      <c r="D50" s="7">
        <v>68127</v>
      </c>
      <c r="E50" s="7">
        <v>23079</v>
      </c>
      <c r="F50" s="7">
        <v>6356</v>
      </c>
      <c r="G50" s="7">
        <v>3694</v>
      </c>
      <c r="H50" s="7">
        <v>987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6380">
      <c r="A51" s="4" t="s">
        <v>80</v>
      </c>
      <c r="B51" s="4" t="s">
        <v>81</v>
      </c>
      <c r="C51" s="7">
        <v>38677</v>
      </c>
      <c r="D51" s="7">
        <v>37751</v>
      </c>
      <c r="E51" s="7">
        <v>33281</v>
      </c>
      <c r="F51" s="7">
        <v>28961</v>
      </c>
      <c r="G51" s="7">
        <v>202150</v>
      </c>
      <c r="H51" s="7">
        <v>195660</v>
      </c>
      <c r="I51" s="7">
        <v>195314</v>
      </c>
      <c r="J51" s="7">
        <v>192080</v>
      </c>
      <c r="K51" s="7">
        <v>195765</v>
      </c>
      <c r="L51" s="7">
        <v>189739</v>
      </c>
      <c r="M51" s="7">
        <v>185431</v>
      </c>
    </row>
    <row r="52" spans="1:16380">
      <c r="A52" s="4" t="s">
        <v>78</v>
      </c>
      <c r="B52" s="4" t="s">
        <v>79</v>
      </c>
      <c r="C52" s="7">
        <v>267305</v>
      </c>
      <c r="D52" s="7">
        <v>269165</v>
      </c>
      <c r="E52" s="7">
        <v>199825</v>
      </c>
      <c r="F52" s="7">
        <v>199869</v>
      </c>
      <c r="G52" s="7">
        <v>199913</v>
      </c>
      <c r="H52" s="7">
        <v>199956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</row>
    <row r="53" spans="1:16380">
      <c r="A53" s="4" t="s">
        <v>326</v>
      </c>
      <c r="B53" s="4" t="s">
        <v>327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</row>
    <row r="54" spans="1:16380">
      <c r="A54" s="4" t="s">
        <v>94</v>
      </c>
      <c r="B54" s="4" t="s">
        <v>95</v>
      </c>
      <c r="C54" s="186">
        <v>120642</v>
      </c>
      <c r="D54" s="186">
        <v>127000</v>
      </c>
      <c r="E54" s="186">
        <v>124184</v>
      </c>
      <c r="F54" s="186">
        <v>127792</v>
      </c>
      <c r="G54" s="186">
        <v>133786</v>
      </c>
      <c r="H54" s="186">
        <v>133864</v>
      </c>
      <c r="I54" s="186">
        <v>136247</v>
      </c>
      <c r="J54" s="186">
        <v>131521</v>
      </c>
      <c r="K54" s="186">
        <v>129455</v>
      </c>
      <c r="L54" s="186">
        <v>135792</v>
      </c>
      <c r="M54" s="186">
        <v>134252</v>
      </c>
    </row>
    <row r="55" spans="1:16380">
      <c r="A55" s="4" t="s">
        <v>297</v>
      </c>
      <c r="B55" s="4" t="s">
        <v>87</v>
      </c>
      <c r="C55" s="186">
        <v>0</v>
      </c>
      <c r="D55" s="186">
        <v>12269</v>
      </c>
      <c r="E55" s="186">
        <v>18841</v>
      </c>
      <c r="F55" s="186">
        <v>15464</v>
      </c>
      <c r="G55" s="186">
        <v>14592</v>
      </c>
      <c r="H55" s="186">
        <v>15972</v>
      </c>
      <c r="I55" s="186">
        <v>14824</v>
      </c>
      <c r="J55" s="186">
        <v>10758</v>
      </c>
      <c r="K55" s="186">
        <v>32699</v>
      </c>
      <c r="L55" s="186">
        <v>173230</v>
      </c>
      <c r="M55" s="186">
        <v>170838</v>
      </c>
    </row>
    <row r="56" spans="1:16380">
      <c r="A56" s="4" t="s">
        <v>341</v>
      </c>
      <c r="B56" s="4" t="s">
        <v>342</v>
      </c>
      <c r="C56" s="186">
        <v>0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6">
        <v>0</v>
      </c>
      <c r="M56" s="186">
        <v>3741</v>
      </c>
    </row>
    <row r="57" spans="1:16380">
      <c r="A57" s="4" t="s">
        <v>90</v>
      </c>
      <c r="B57" s="4" t="s">
        <v>91</v>
      </c>
      <c r="C57" s="186">
        <v>6193</v>
      </c>
      <c r="D57" s="186">
        <v>13886</v>
      </c>
      <c r="E57" s="186">
        <v>15435</v>
      </c>
      <c r="F57" s="186">
        <v>15003</v>
      </c>
      <c r="G57" s="186">
        <v>17995</v>
      </c>
      <c r="H57" s="186">
        <v>18919</v>
      </c>
      <c r="I57" s="186">
        <v>16446</v>
      </c>
      <c r="J57" s="186">
        <v>17607</v>
      </c>
      <c r="K57" s="186">
        <v>21490</v>
      </c>
      <c r="L57" s="186">
        <v>4728</v>
      </c>
      <c r="M57" s="186">
        <v>3998</v>
      </c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  <c r="IS57" s="186"/>
      <c r="IT57" s="186"/>
      <c r="IU57" s="186"/>
      <c r="IV57" s="186"/>
      <c r="IW57" s="186"/>
      <c r="IX57" s="186"/>
      <c r="IY57" s="186"/>
      <c r="IZ57" s="186"/>
      <c r="JA57" s="186"/>
      <c r="JB57" s="186"/>
      <c r="JC57" s="186"/>
      <c r="JD57" s="186"/>
      <c r="JE57" s="186"/>
      <c r="JF57" s="186"/>
      <c r="JG57" s="186"/>
      <c r="JH57" s="186"/>
      <c r="JI57" s="186"/>
      <c r="JJ57" s="186"/>
      <c r="JK57" s="186"/>
      <c r="JL57" s="186"/>
      <c r="JM57" s="186"/>
      <c r="JN57" s="186"/>
      <c r="JO57" s="186"/>
      <c r="JP57" s="186"/>
      <c r="JQ57" s="186"/>
      <c r="JR57" s="186"/>
      <c r="JS57" s="186"/>
      <c r="JT57" s="186"/>
      <c r="JU57" s="186"/>
      <c r="JV57" s="186"/>
      <c r="JW57" s="186"/>
      <c r="JX57" s="186"/>
      <c r="JY57" s="186"/>
      <c r="JZ57" s="186"/>
      <c r="KA57" s="186"/>
      <c r="KB57" s="186"/>
      <c r="KC57" s="186"/>
      <c r="KD57" s="186"/>
      <c r="KE57" s="186"/>
      <c r="KF57" s="186"/>
      <c r="KG57" s="186"/>
      <c r="KH57" s="186"/>
      <c r="KI57" s="186"/>
      <c r="KJ57" s="186"/>
      <c r="KK57" s="186"/>
      <c r="KL57" s="186"/>
      <c r="KM57" s="186"/>
      <c r="KN57" s="186"/>
      <c r="KO57" s="186"/>
      <c r="KP57" s="186"/>
      <c r="KQ57" s="186"/>
      <c r="KR57" s="186"/>
      <c r="KS57" s="186"/>
      <c r="KT57" s="186"/>
      <c r="KU57" s="186"/>
      <c r="KV57" s="186"/>
      <c r="KW57" s="186"/>
      <c r="KX57" s="186"/>
      <c r="KY57" s="186"/>
      <c r="KZ57" s="186"/>
      <c r="LA57" s="186"/>
      <c r="LB57" s="186"/>
      <c r="LC57" s="186"/>
      <c r="LD57" s="186"/>
      <c r="LE57" s="186"/>
      <c r="LF57" s="186"/>
      <c r="LG57" s="186"/>
      <c r="LH57" s="186"/>
      <c r="LI57" s="186"/>
      <c r="LJ57" s="186"/>
      <c r="LK57" s="186"/>
      <c r="LL57" s="186"/>
      <c r="LM57" s="186"/>
      <c r="LN57" s="186"/>
      <c r="LO57" s="186"/>
      <c r="LP57" s="186"/>
      <c r="LQ57" s="186"/>
      <c r="LR57" s="186"/>
      <c r="LS57" s="186"/>
      <c r="LT57" s="186"/>
      <c r="LU57" s="186"/>
      <c r="LV57" s="186"/>
      <c r="LW57" s="186"/>
      <c r="LX57" s="186"/>
      <c r="LY57" s="186"/>
      <c r="LZ57" s="186"/>
      <c r="MA57" s="186"/>
      <c r="MB57" s="186"/>
      <c r="MC57" s="186"/>
      <c r="MD57" s="186"/>
      <c r="ME57" s="186"/>
      <c r="MF57" s="186"/>
      <c r="MG57" s="186"/>
      <c r="MH57" s="186"/>
      <c r="MI57" s="186"/>
      <c r="MJ57" s="186"/>
      <c r="MK57" s="186"/>
      <c r="ML57" s="186"/>
      <c r="MM57" s="186"/>
      <c r="MN57" s="186"/>
      <c r="MO57" s="186"/>
      <c r="MP57" s="186"/>
      <c r="MQ57" s="186"/>
      <c r="MR57" s="186"/>
      <c r="MS57" s="186"/>
      <c r="MT57" s="186"/>
      <c r="MU57" s="186"/>
      <c r="MV57" s="186"/>
      <c r="MW57" s="186"/>
      <c r="MX57" s="186"/>
      <c r="MY57" s="186"/>
      <c r="MZ57" s="186"/>
      <c r="NA57" s="186"/>
      <c r="NB57" s="186"/>
      <c r="NC57" s="186"/>
      <c r="ND57" s="186"/>
      <c r="NE57" s="186"/>
      <c r="NF57" s="186"/>
      <c r="NG57" s="186"/>
      <c r="NH57" s="186"/>
      <c r="NI57" s="186"/>
      <c r="NJ57" s="186"/>
      <c r="NK57" s="186"/>
      <c r="NL57" s="186"/>
      <c r="NM57" s="186"/>
      <c r="NN57" s="186"/>
      <c r="NO57" s="186"/>
      <c r="NP57" s="186"/>
      <c r="NQ57" s="186"/>
      <c r="NR57" s="186"/>
      <c r="NS57" s="186"/>
      <c r="NT57" s="186"/>
      <c r="NU57" s="186"/>
      <c r="NV57" s="186"/>
      <c r="NW57" s="186"/>
      <c r="NX57" s="186"/>
      <c r="NY57" s="186"/>
      <c r="NZ57" s="186"/>
      <c r="OA57" s="186"/>
      <c r="OB57" s="186"/>
      <c r="OC57" s="186"/>
      <c r="OD57" s="186"/>
      <c r="OE57" s="186"/>
      <c r="OF57" s="186"/>
      <c r="OG57" s="186"/>
      <c r="OH57" s="186"/>
      <c r="OI57" s="186"/>
      <c r="OJ57" s="186"/>
      <c r="OK57" s="186"/>
      <c r="OL57" s="186"/>
      <c r="OM57" s="186"/>
      <c r="ON57" s="186"/>
      <c r="OO57" s="186"/>
      <c r="OP57" s="186"/>
      <c r="OQ57" s="186"/>
      <c r="OR57" s="186"/>
      <c r="OS57" s="186"/>
      <c r="OT57" s="186"/>
      <c r="OU57" s="186"/>
      <c r="OV57" s="186"/>
      <c r="OW57" s="186"/>
      <c r="OX57" s="186"/>
      <c r="OY57" s="186"/>
      <c r="OZ57" s="186"/>
      <c r="PA57" s="186"/>
      <c r="PB57" s="186"/>
      <c r="PC57" s="186"/>
      <c r="PD57" s="186"/>
      <c r="PE57" s="186"/>
      <c r="PF57" s="186"/>
      <c r="PG57" s="186"/>
      <c r="PH57" s="186"/>
      <c r="PI57" s="186"/>
      <c r="PJ57" s="186"/>
      <c r="PK57" s="186"/>
      <c r="PL57" s="186"/>
      <c r="PM57" s="186"/>
      <c r="PN57" s="186"/>
      <c r="PO57" s="186"/>
      <c r="PP57" s="186"/>
      <c r="PQ57" s="186"/>
      <c r="PR57" s="186"/>
      <c r="PS57" s="186"/>
      <c r="PT57" s="186"/>
      <c r="PU57" s="186"/>
      <c r="PV57" s="186"/>
      <c r="PW57" s="186"/>
      <c r="PX57" s="186"/>
      <c r="PY57" s="186"/>
      <c r="PZ57" s="186"/>
      <c r="QA57" s="186"/>
      <c r="QB57" s="186"/>
      <c r="QC57" s="186"/>
      <c r="QD57" s="186"/>
      <c r="QE57" s="186"/>
      <c r="QF57" s="186"/>
      <c r="QG57" s="186"/>
      <c r="QH57" s="186"/>
      <c r="QI57" s="186"/>
      <c r="QJ57" s="186"/>
      <c r="QK57" s="186"/>
      <c r="QL57" s="186"/>
      <c r="QM57" s="186"/>
      <c r="QN57" s="186"/>
      <c r="QO57" s="186"/>
      <c r="QP57" s="186"/>
      <c r="QQ57" s="186"/>
      <c r="QR57" s="186"/>
      <c r="QS57" s="186"/>
      <c r="QT57" s="186"/>
      <c r="QU57" s="186"/>
      <c r="QV57" s="186"/>
      <c r="QW57" s="186"/>
      <c r="QX57" s="186"/>
      <c r="QY57" s="186"/>
      <c r="QZ57" s="186"/>
      <c r="RA57" s="186"/>
      <c r="RB57" s="186"/>
      <c r="RC57" s="186"/>
      <c r="RD57" s="186"/>
      <c r="RE57" s="186"/>
      <c r="RF57" s="186"/>
      <c r="RG57" s="186"/>
      <c r="RH57" s="186"/>
      <c r="RI57" s="186"/>
      <c r="RJ57" s="186"/>
      <c r="RK57" s="186"/>
      <c r="RL57" s="186"/>
      <c r="RM57" s="186"/>
      <c r="RN57" s="186"/>
      <c r="RO57" s="186"/>
      <c r="RP57" s="186"/>
      <c r="RQ57" s="186"/>
      <c r="RR57" s="186"/>
      <c r="RS57" s="186"/>
      <c r="RT57" s="186"/>
      <c r="RU57" s="186"/>
      <c r="RV57" s="186"/>
      <c r="RW57" s="186"/>
      <c r="RX57" s="186"/>
      <c r="RY57" s="186"/>
      <c r="RZ57" s="186"/>
      <c r="SA57" s="186"/>
      <c r="SB57" s="186"/>
      <c r="SC57" s="186"/>
      <c r="SD57" s="186"/>
      <c r="SE57" s="186"/>
      <c r="SF57" s="186"/>
      <c r="SG57" s="186"/>
      <c r="SH57" s="186"/>
      <c r="SI57" s="186"/>
      <c r="SJ57" s="186"/>
      <c r="SK57" s="186"/>
      <c r="SL57" s="186"/>
      <c r="SM57" s="186"/>
      <c r="SN57" s="186"/>
      <c r="SO57" s="186"/>
      <c r="SP57" s="186"/>
      <c r="SQ57" s="186"/>
      <c r="SR57" s="186"/>
      <c r="SS57" s="186"/>
      <c r="ST57" s="186"/>
      <c r="SU57" s="186"/>
      <c r="SV57" s="186"/>
      <c r="SW57" s="186"/>
      <c r="SX57" s="186"/>
      <c r="SY57" s="186"/>
      <c r="SZ57" s="186"/>
      <c r="TA57" s="186"/>
      <c r="TB57" s="186"/>
      <c r="TC57" s="186"/>
      <c r="TD57" s="186"/>
      <c r="TE57" s="186"/>
      <c r="TF57" s="186"/>
      <c r="TG57" s="186"/>
      <c r="TH57" s="186"/>
      <c r="TI57" s="186"/>
      <c r="TJ57" s="186"/>
      <c r="TK57" s="186"/>
      <c r="TL57" s="186"/>
      <c r="TM57" s="186"/>
      <c r="TN57" s="186"/>
      <c r="TO57" s="186"/>
      <c r="TP57" s="186"/>
      <c r="TQ57" s="186"/>
      <c r="TR57" s="186"/>
      <c r="TS57" s="186"/>
      <c r="TT57" s="186"/>
      <c r="TU57" s="186"/>
      <c r="TV57" s="186"/>
      <c r="TW57" s="186"/>
      <c r="TX57" s="186"/>
      <c r="TY57" s="186"/>
      <c r="TZ57" s="186"/>
      <c r="UA57" s="186"/>
      <c r="UB57" s="186"/>
      <c r="UC57" s="186"/>
      <c r="UD57" s="186"/>
      <c r="UE57" s="186"/>
      <c r="UF57" s="186"/>
      <c r="UG57" s="186"/>
      <c r="UH57" s="186"/>
      <c r="UI57" s="186"/>
      <c r="UJ57" s="186"/>
      <c r="UK57" s="186"/>
      <c r="UL57" s="186"/>
      <c r="UM57" s="186"/>
      <c r="UN57" s="186"/>
      <c r="UO57" s="186"/>
      <c r="UP57" s="186"/>
      <c r="UQ57" s="186"/>
      <c r="UR57" s="186"/>
      <c r="US57" s="186"/>
      <c r="UT57" s="186"/>
      <c r="UU57" s="186"/>
      <c r="UV57" s="186"/>
      <c r="UW57" s="186"/>
      <c r="UX57" s="186"/>
      <c r="UY57" s="186"/>
      <c r="UZ57" s="186"/>
      <c r="VA57" s="186"/>
      <c r="VB57" s="186"/>
      <c r="VC57" s="186"/>
      <c r="VD57" s="186"/>
      <c r="VE57" s="186"/>
      <c r="VF57" s="186"/>
      <c r="VG57" s="186"/>
      <c r="VH57" s="186"/>
      <c r="VI57" s="186"/>
      <c r="VJ57" s="186"/>
      <c r="VK57" s="186"/>
      <c r="VL57" s="186"/>
      <c r="VM57" s="186"/>
      <c r="VN57" s="186"/>
      <c r="VO57" s="186"/>
      <c r="VP57" s="186"/>
      <c r="VQ57" s="186"/>
      <c r="VR57" s="186"/>
      <c r="VS57" s="186"/>
      <c r="VT57" s="186"/>
      <c r="VU57" s="186"/>
      <c r="VV57" s="186"/>
      <c r="VW57" s="186"/>
      <c r="VX57" s="186"/>
      <c r="VY57" s="186"/>
      <c r="VZ57" s="186"/>
      <c r="WA57" s="186"/>
      <c r="WB57" s="186"/>
      <c r="WC57" s="186"/>
      <c r="WD57" s="186"/>
      <c r="WE57" s="186"/>
      <c r="WF57" s="186"/>
      <c r="WG57" s="186"/>
      <c r="WH57" s="186"/>
      <c r="WI57" s="186"/>
      <c r="WJ57" s="186"/>
      <c r="WK57" s="186"/>
      <c r="WL57" s="186"/>
      <c r="WM57" s="186"/>
      <c r="WN57" s="186"/>
      <c r="WO57" s="186"/>
      <c r="WP57" s="186"/>
      <c r="WQ57" s="186"/>
      <c r="WR57" s="186"/>
      <c r="WS57" s="186"/>
      <c r="WT57" s="186"/>
      <c r="WU57" s="186"/>
      <c r="WV57" s="186"/>
      <c r="WW57" s="186"/>
      <c r="WX57" s="186"/>
      <c r="WY57" s="186"/>
      <c r="WZ57" s="186"/>
      <c r="XA57" s="186"/>
      <c r="XB57" s="186"/>
      <c r="XC57" s="186"/>
      <c r="XD57" s="186"/>
      <c r="XE57" s="186"/>
      <c r="XF57" s="186"/>
      <c r="XG57" s="186"/>
      <c r="XH57" s="186"/>
      <c r="XI57" s="186"/>
      <c r="XJ57" s="186"/>
      <c r="XK57" s="186"/>
      <c r="XL57" s="186"/>
      <c r="XM57" s="186"/>
      <c r="XN57" s="186"/>
      <c r="XO57" s="186"/>
      <c r="XP57" s="186"/>
      <c r="XQ57" s="186"/>
      <c r="XR57" s="186"/>
      <c r="XS57" s="186"/>
      <c r="XT57" s="186"/>
      <c r="XU57" s="186"/>
      <c r="XV57" s="186"/>
      <c r="XW57" s="186"/>
      <c r="XX57" s="186"/>
      <c r="XY57" s="186"/>
      <c r="XZ57" s="186"/>
      <c r="YA57" s="186"/>
      <c r="YB57" s="186"/>
      <c r="YC57" s="186"/>
      <c r="YD57" s="186"/>
      <c r="YE57" s="186"/>
      <c r="YF57" s="186"/>
      <c r="YG57" s="186"/>
      <c r="YH57" s="186"/>
      <c r="YI57" s="186"/>
      <c r="YJ57" s="186"/>
      <c r="YK57" s="186"/>
      <c r="YL57" s="186"/>
      <c r="YM57" s="186"/>
      <c r="YN57" s="186"/>
      <c r="YO57" s="186"/>
      <c r="YP57" s="186"/>
      <c r="YQ57" s="186"/>
      <c r="YR57" s="186"/>
      <c r="YS57" s="186"/>
      <c r="YT57" s="186"/>
      <c r="YU57" s="186"/>
      <c r="YV57" s="186"/>
      <c r="YW57" s="186"/>
      <c r="YX57" s="186"/>
      <c r="YY57" s="186"/>
      <c r="YZ57" s="186"/>
      <c r="ZA57" s="186"/>
      <c r="ZB57" s="186"/>
      <c r="ZC57" s="186"/>
      <c r="ZD57" s="186"/>
      <c r="ZE57" s="186"/>
      <c r="ZF57" s="186"/>
      <c r="ZG57" s="186"/>
      <c r="ZH57" s="186"/>
      <c r="ZI57" s="186"/>
      <c r="ZJ57" s="186"/>
      <c r="ZK57" s="186"/>
      <c r="ZL57" s="186"/>
      <c r="ZM57" s="186"/>
      <c r="ZN57" s="186"/>
      <c r="ZO57" s="186"/>
      <c r="ZP57" s="186"/>
      <c r="ZQ57" s="186"/>
      <c r="ZR57" s="186"/>
      <c r="ZS57" s="186"/>
      <c r="ZT57" s="186"/>
      <c r="ZU57" s="186"/>
      <c r="ZV57" s="186"/>
      <c r="ZW57" s="186"/>
      <c r="ZX57" s="186"/>
      <c r="ZY57" s="186"/>
      <c r="ZZ57" s="186"/>
      <c r="AAA57" s="186"/>
      <c r="AAB57" s="186"/>
      <c r="AAC57" s="186"/>
      <c r="AAD57" s="186"/>
      <c r="AAE57" s="186"/>
      <c r="AAF57" s="186"/>
      <c r="AAG57" s="186"/>
      <c r="AAH57" s="186"/>
      <c r="AAI57" s="186"/>
      <c r="AAJ57" s="186"/>
      <c r="AAK57" s="186"/>
      <c r="AAL57" s="186"/>
      <c r="AAM57" s="186"/>
      <c r="AAN57" s="186"/>
      <c r="AAO57" s="186"/>
      <c r="AAP57" s="186"/>
      <c r="AAQ57" s="186"/>
      <c r="AAR57" s="186"/>
      <c r="AAS57" s="186"/>
      <c r="AAT57" s="186"/>
      <c r="AAU57" s="186"/>
      <c r="AAV57" s="186"/>
      <c r="AAW57" s="186"/>
      <c r="AAX57" s="186"/>
      <c r="AAY57" s="186"/>
      <c r="AAZ57" s="186"/>
      <c r="ABA57" s="186"/>
      <c r="ABB57" s="186"/>
      <c r="ABC57" s="186"/>
      <c r="ABD57" s="186"/>
      <c r="ABE57" s="186"/>
      <c r="ABF57" s="186"/>
      <c r="ABG57" s="186"/>
      <c r="ABH57" s="186"/>
      <c r="ABI57" s="186"/>
      <c r="ABJ57" s="186"/>
      <c r="ABK57" s="186"/>
      <c r="ABL57" s="186"/>
      <c r="ABM57" s="186"/>
      <c r="ABN57" s="186"/>
      <c r="ABO57" s="186"/>
      <c r="ABP57" s="186"/>
      <c r="ABQ57" s="186"/>
      <c r="ABR57" s="186"/>
      <c r="ABS57" s="186"/>
      <c r="ABT57" s="186"/>
      <c r="ABU57" s="186"/>
      <c r="ABV57" s="186"/>
      <c r="ABW57" s="186"/>
      <c r="ABX57" s="186"/>
      <c r="ABY57" s="186"/>
      <c r="ABZ57" s="186"/>
      <c r="ACA57" s="186"/>
      <c r="ACB57" s="186"/>
      <c r="ACC57" s="186"/>
      <c r="ACD57" s="186"/>
      <c r="ACE57" s="186"/>
      <c r="ACF57" s="186"/>
      <c r="ACG57" s="186"/>
      <c r="ACH57" s="186"/>
      <c r="ACI57" s="186"/>
      <c r="ACJ57" s="186"/>
      <c r="ACK57" s="186"/>
      <c r="ACL57" s="186"/>
      <c r="ACM57" s="186"/>
      <c r="ACN57" s="186"/>
      <c r="ACO57" s="186"/>
      <c r="ACP57" s="186"/>
      <c r="ACQ57" s="186"/>
      <c r="ACR57" s="186"/>
      <c r="ACS57" s="186"/>
      <c r="ACT57" s="186"/>
      <c r="ACU57" s="186"/>
      <c r="ACV57" s="186"/>
      <c r="ACW57" s="186"/>
      <c r="ACX57" s="186"/>
      <c r="ACY57" s="186"/>
      <c r="ACZ57" s="186"/>
      <c r="ADA57" s="186"/>
      <c r="ADB57" s="186"/>
      <c r="ADC57" s="186"/>
      <c r="ADD57" s="186"/>
      <c r="ADE57" s="186"/>
      <c r="ADF57" s="186"/>
      <c r="ADG57" s="186"/>
      <c r="ADH57" s="186"/>
      <c r="ADI57" s="186"/>
      <c r="ADJ57" s="186"/>
      <c r="ADK57" s="186"/>
      <c r="ADL57" s="186"/>
      <c r="ADM57" s="186"/>
      <c r="ADN57" s="186"/>
      <c r="ADO57" s="186"/>
      <c r="ADP57" s="186"/>
      <c r="ADQ57" s="186"/>
      <c r="ADR57" s="186"/>
      <c r="ADS57" s="186"/>
      <c r="ADT57" s="186"/>
      <c r="ADU57" s="186"/>
      <c r="ADV57" s="186"/>
      <c r="ADW57" s="186"/>
      <c r="ADX57" s="186"/>
      <c r="ADY57" s="186"/>
      <c r="ADZ57" s="186"/>
      <c r="AEA57" s="186"/>
      <c r="AEB57" s="186"/>
      <c r="AEC57" s="186"/>
      <c r="AED57" s="186"/>
      <c r="AEE57" s="186"/>
      <c r="AEF57" s="186"/>
      <c r="AEG57" s="186"/>
      <c r="AEH57" s="186"/>
      <c r="AEI57" s="186"/>
      <c r="AEJ57" s="186"/>
      <c r="AEK57" s="186"/>
      <c r="AEL57" s="186"/>
      <c r="AEM57" s="186"/>
      <c r="AEN57" s="186"/>
      <c r="AEO57" s="186"/>
      <c r="AEP57" s="186"/>
      <c r="AEQ57" s="186"/>
      <c r="AER57" s="186"/>
      <c r="AES57" s="186"/>
      <c r="AET57" s="186"/>
      <c r="AEU57" s="186"/>
      <c r="AEV57" s="186"/>
      <c r="AEW57" s="186"/>
      <c r="AEX57" s="186"/>
      <c r="AEY57" s="186"/>
      <c r="AEZ57" s="186"/>
      <c r="AFA57" s="186"/>
      <c r="AFB57" s="186"/>
      <c r="AFC57" s="186"/>
      <c r="AFD57" s="186"/>
      <c r="AFE57" s="186"/>
      <c r="AFF57" s="186"/>
      <c r="AFG57" s="186"/>
      <c r="AFH57" s="186"/>
      <c r="AFI57" s="186"/>
      <c r="AFJ57" s="186"/>
      <c r="AFK57" s="186"/>
      <c r="AFL57" s="186"/>
      <c r="AFM57" s="186"/>
      <c r="AFN57" s="186"/>
      <c r="AFO57" s="186"/>
      <c r="AFP57" s="186"/>
      <c r="AFQ57" s="186"/>
      <c r="AFR57" s="186"/>
      <c r="AFS57" s="186"/>
      <c r="AFT57" s="186"/>
      <c r="AFU57" s="186"/>
      <c r="AFV57" s="186"/>
      <c r="AFW57" s="186"/>
      <c r="AFX57" s="186"/>
      <c r="AFY57" s="186"/>
      <c r="AFZ57" s="186"/>
      <c r="AGA57" s="186"/>
      <c r="AGB57" s="186"/>
      <c r="AGC57" s="186"/>
      <c r="AGD57" s="186"/>
      <c r="AGE57" s="186"/>
      <c r="AGF57" s="186"/>
      <c r="AGG57" s="186"/>
      <c r="AGH57" s="186"/>
      <c r="AGI57" s="186"/>
      <c r="AGJ57" s="186"/>
      <c r="AGK57" s="186"/>
      <c r="AGL57" s="186"/>
      <c r="AGM57" s="186"/>
      <c r="AGN57" s="186"/>
      <c r="AGO57" s="186"/>
      <c r="AGP57" s="186"/>
      <c r="AGQ57" s="186"/>
      <c r="AGR57" s="186"/>
      <c r="AGS57" s="186"/>
      <c r="AGT57" s="186"/>
      <c r="AGU57" s="186"/>
      <c r="AGV57" s="186"/>
      <c r="AGW57" s="186"/>
      <c r="AGX57" s="186"/>
      <c r="AGY57" s="186"/>
      <c r="AGZ57" s="186"/>
      <c r="AHA57" s="186"/>
      <c r="AHB57" s="186"/>
      <c r="AHC57" s="186"/>
      <c r="AHD57" s="186"/>
      <c r="AHE57" s="186"/>
      <c r="AHF57" s="186"/>
      <c r="AHG57" s="186"/>
      <c r="AHH57" s="186"/>
      <c r="AHI57" s="186"/>
      <c r="AHJ57" s="186"/>
      <c r="AHK57" s="186"/>
      <c r="AHL57" s="186"/>
      <c r="AHM57" s="186"/>
      <c r="AHN57" s="186"/>
      <c r="AHO57" s="186"/>
      <c r="AHP57" s="186"/>
      <c r="AHQ57" s="186"/>
      <c r="AHR57" s="186"/>
      <c r="AHS57" s="186"/>
      <c r="AHT57" s="186"/>
      <c r="AHU57" s="186"/>
      <c r="AHV57" s="186"/>
      <c r="AHW57" s="186"/>
      <c r="AHX57" s="186"/>
      <c r="AHY57" s="186"/>
      <c r="AHZ57" s="186"/>
      <c r="AIA57" s="186"/>
      <c r="AIB57" s="186"/>
      <c r="AIC57" s="186"/>
      <c r="AID57" s="186"/>
      <c r="AIE57" s="186"/>
      <c r="AIF57" s="186"/>
      <c r="AIG57" s="186"/>
      <c r="AIH57" s="186"/>
      <c r="AII57" s="186"/>
      <c r="AIJ57" s="186"/>
      <c r="AIK57" s="186"/>
      <c r="AIL57" s="186"/>
      <c r="AIM57" s="186"/>
      <c r="AIN57" s="186"/>
      <c r="AIO57" s="186"/>
      <c r="AIP57" s="186"/>
      <c r="AIQ57" s="186"/>
      <c r="AIR57" s="186"/>
      <c r="AIS57" s="186"/>
      <c r="AIT57" s="186"/>
      <c r="AIU57" s="186"/>
      <c r="AIV57" s="186"/>
      <c r="AIW57" s="186"/>
      <c r="AIX57" s="186"/>
      <c r="AIY57" s="186"/>
      <c r="AIZ57" s="186"/>
      <c r="AJA57" s="186"/>
      <c r="AJB57" s="186"/>
      <c r="AJC57" s="186"/>
      <c r="AJD57" s="186"/>
      <c r="AJE57" s="186"/>
      <c r="AJF57" s="186"/>
      <c r="AJG57" s="186"/>
      <c r="AJH57" s="186"/>
      <c r="AJI57" s="186"/>
      <c r="AJJ57" s="186"/>
      <c r="AJK57" s="186"/>
      <c r="AJL57" s="186"/>
      <c r="AJM57" s="186"/>
      <c r="AJN57" s="186"/>
      <c r="AJO57" s="186"/>
      <c r="AJP57" s="186"/>
      <c r="AJQ57" s="186"/>
      <c r="AJR57" s="186"/>
      <c r="AJS57" s="186"/>
      <c r="AJT57" s="186"/>
      <c r="AJU57" s="186"/>
      <c r="AJV57" s="186"/>
      <c r="AJW57" s="186"/>
      <c r="AJX57" s="186"/>
      <c r="AJY57" s="186"/>
      <c r="AJZ57" s="186"/>
      <c r="AKA57" s="186"/>
      <c r="AKB57" s="186"/>
      <c r="AKC57" s="186"/>
      <c r="AKD57" s="186"/>
      <c r="AKE57" s="186"/>
      <c r="AKF57" s="186"/>
      <c r="AKG57" s="186"/>
      <c r="AKH57" s="186"/>
      <c r="AKI57" s="186"/>
      <c r="AKJ57" s="186"/>
      <c r="AKK57" s="186"/>
      <c r="AKL57" s="186"/>
      <c r="AKM57" s="186"/>
      <c r="AKN57" s="186"/>
      <c r="AKO57" s="186"/>
      <c r="AKP57" s="186"/>
      <c r="AKQ57" s="186"/>
      <c r="AKR57" s="186"/>
      <c r="AKS57" s="186"/>
      <c r="AKT57" s="186"/>
      <c r="AKU57" s="186"/>
      <c r="AKV57" s="186"/>
      <c r="AKW57" s="186"/>
      <c r="AKX57" s="186"/>
      <c r="AKY57" s="186"/>
      <c r="AKZ57" s="186"/>
      <c r="ALA57" s="186"/>
      <c r="ALB57" s="186"/>
      <c r="ALC57" s="186"/>
      <c r="ALD57" s="186"/>
      <c r="ALE57" s="186"/>
      <c r="ALF57" s="186"/>
      <c r="ALG57" s="186"/>
      <c r="ALH57" s="186"/>
      <c r="ALI57" s="186"/>
      <c r="ALJ57" s="186"/>
      <c r="ALK57" s="186"/>
      <c r="ALL57" s="186"/>
      <c r="ALM57" s="186"/>
      <c r="ALN57" s="186"/>
      <c r="ALO57" s="186"/>
      <c r="ALP57" s="186"/>
      <c r="ALQ57" s="186"/>
      <c r="ALR57" s="186"/>
      <c r="ALS57" s="186"/>
      <c r="ALT57" s="186"/>
      <c r="ALU57" s="186"/>
      <c r="ALV57" s="186"/>
      <c r="ALW57" s="186"/>
      <c r="ALX57" s="186"/>
      <c r="ALY57" s="186"/>
      <c r="ALZ57" s="186"/>
      <c r="AMA57" s="186"/>
      <c r="AMB57" s="186"/>
      <c r="AMC57" s="186"/>
      <c r="AMD57" s="186"/>
      <c r="AME57" s="186"/>
      <c r="AMF57" s="186"/>
      <c r="AMG57" s="186"/>
      <c r="AMH57" s="186"/>
      <c r="AMI57" s="186"/>
      <c r="AMJ57" s="186"/>
      <c r="AMK57" s="186"/>
      <c r="AML57" s="186"/>
      <c r="AMM57" s="186"/>
      <c r="AMN57" s="186"/>
      <c r="AMO57" s="186"/>
      <c r="AMP57" s="186"/>
      <c r="AMQ57" s="186"/>
      <c r="AMR57" s="186"/>
      <c r="AMS57" s="186"/>
      <c r="AMT57" s="186"/>
      <c r="AMU57" s="186"/>
      <c r="AMV57" s="186"/>
      <c r="AMW57" s="186"/>
      <c r="AMX57" s="186"/>
      <c r="AMY57" s="186"/>
      <c r="AMZ57" s="186"/>
      <c r="ANA57" s="186"/>
      <c r="ANB57" s="186"/>
      <c r="ANC57" s="186"/>
      <c r="AND57" s="186"/>
      <c r="ANE57" s="186"/>
      <c r="ANF57" s="186"/>
      <c r="ANG57" s="186"/>
      <c r="ANH57" s="186"/>
      <c r="ANI57" s="186"/>
      <c r="ANJ57" s="186"/>
      <c r="ANK57" s="186"/>
      <c r="ANL57" s="186"/>
      <c r="ANM57" s="186"/>
      <c r="ANN57" s="186"/>
      <c r="ANO57" s="186"/>
      <c r="ANP57" s="186"/>
      <c r="ANQ57" s="186"/>
      <c r="ANR57" s="186"/>
      <c r="ANS57" s="186"/>
      <c r="ANT57" s="186"/>
      <c r="ANU57" s="186"/>
      <c r="ANV57" s="186"/>
      <c r="ANW57" s="186"/>
      <c r="ANX57" s="186"/>
      <c r="ANY57" s="186"/>
      <c r="ANZ57" s="186"/>
      <c r="AOA57" s="186"/>
      <c r="AOB57" s="186"/>
      <c r="AOC57" s="186"/>
      <c r="AOD57" s="186"/>
      <c r="AOE57" s="186"/>
      <c r="AOF57" s="186"/>
      <c r="AOG57" s="186"/>
      <c r="AOH57" s="186"/>
      <c r="AOI57" s="186"/>
      <c r="AOJ57" s="186"/>
      <c r="AOK57" s="186"/>
      <c r="AOL57" s="186"/>
      <c r="AOM57" s="186"/>
      <c r="AON57" s="186"/>
      <c r="AOO57" s="186"/>
      <c r="AOP57" s="186"/>
      <c r="AOQ57" s="186"/>
      <c r="AOR57" s="186"/>
      <c r="AOS57" s="186"/>
      <c r="AOT57" s="186"/>
      <c r="AOU57" s="186"/>
      <c r="AOV57" s="186"/>
      <c r="AOW57" s="186"/>
      <c r="AOX57" s="186"/>
      <c r="AOY57" s="186"/>
      <c r="AOZ57" s="186"/>
      <c r="APA57" s="186"/>
      <c r="APB57" s="186"/>
      <c r="APC57" s="186"/>
      <c r="APD57" s="186"/>
      <c r="APE57" s="186"/>
      <c r="APF57" s="186"/>
      <c r="APG57" s="186"/>
      <c r="APH57" s="186"/>
      <c r="API57" s="186"/>
      <c r="APJ57" s="186"/>
      <c r="APK57" s="186"/>
      <c r="APL57" s="186"/>
      <c r="APM57" s="186"/>
      <c r="APN57" s="186"/>
      <c r="APO57" s="186"/>
      <c r="APP57" s="186"/>
      <c r="APQ57" s="186"/>
      <c r="APR57" s="186"/>
      <c r="APS57" s="186"/>
      <c r="APT57" s="186"/>
      <c r="APU57" s="186"/>
      <c r="APV57" s="186"/>
      <c r="APW57" s="186"/>
      <c r="APX57" s="186"/>
      <c r="APY57" s="186"/>
      <c r="APZ57" s="186"/>
      <c r="AQA57" s="186"/>
      <c r="AQB57" s="186"/>
      <c r="AQC57" s="186"/>
      <c r="AQD57" s="186"/>
      <c r="AQE57" s="186"/>
      <c r="AQF57" s="186"/>
      <c r="AQG57" s="186"/>
      <c r="AQH57" s="186"/>
      <c r="AQI57" s="186"/>
      <c r="AQJ57" s="186"/>
      <c r="AQK57" s="186"/>
      <c r="AQL57" s="186"/>
      <c r="AQM57" s="186"/>
      <c r="AQN57" s="186"/>
      <c r="AQO57" s="186"/>
      <c r="AQP57" s="186"/>
      <c r="AQQ57" s="186"/>
      <c r="AQR57" s="186"/>
      <c r="AQS57" s="186"/>
      <c r="AQT57" s="186"/>
      <c r="AQU57" s="186"/>
      <c r="AQV57" s="186"/>
      <c r="AQW57" s="186"/>
      <c r="AQX57" s="186"/>
      <c r="AQY57" s="186"/>
      <c r="AQZ57" s="186"/>
      <c r="ARA57" s="186"/>
      <c r="ARB57" s="186"/>
      <c r="ARC57" s="186"/>
      <c r="ARD57" s="186"/>
      <c r="ARE57" s="186"/>
      <c r="ARF57" s="186"/>
      <c r="ARG57" s="186"/>
      <c r="ARH57" s="186"/>
      <c r="ARI57" s="186"/>
      <c r="ARJ57" s="186"/>
      <c r="ARK57" s="186"/>
      <c r="ARL57" s="186"/>
      <c r="ARM57" s="186"/>
      <c r="ARN57" s="186"/>
      <c r="ARO57" s="186"/>
      <c r="ARP57" s="186"/>
      <c r="ARQ57" s="186"/>
      <c r="ARR57" s="186"/>
      <c r="ARS57" s="186"/>
      <c r="ART57" s="186"/>
      <c r="ARU57" s="186"/>
      <c r="ARV57" s="186"/>
      <c r="ARW57" s="186"/>
      <c r="ARX57" s="186"/>
      <c r="ARY57" s="186"/>
      <c r="ARZ57" s="186"/>
      <c r="ASA57" s="186"/>
      <c r="ASB57" s="186"/>
      <c r="ASC57" s="186"/>
      <c r="ASD57" s="186"/>
      <c r="ASE57" s="186"/>
      <c r="ASF57" s="186"/>
      <c r="ASG57" s="186"/>
      <c r="ASH57" s="186"/>
      <c r="ASI57" s="186"/>
      <c r="ASJ57" s="186"/>
      <c r="ASK57" s="186"/>
      <c r="ASL57" s="186"/>
      <c r="ASM57" s="186"/>
      <c r="ASN57" s="186"/>
      <c r="ASO57" s="186"/>
      <c r="ASP57" s="186"/>
      <c r="ASQ57" s="186"/>
      <c r="ASR57" s="186"/>
      <c r="ASS57" s="186"/>
      <c r="AST57" s="186"/>
      <c r="ASU57" s="186"/>
      <c r="ASV57" s="186"/>
      <c r="ASW57" s="186"/>
      <c r="ASX57" s="186"/>
      <c r="ASY57" s="186"/>
      <c r="ASZ57" s="186"/>
      <c r="ATA57" s="186"/>
      <c r="ATB57" s="186"/>
      <c r="ATC57" s="186"/>
      <c r="ATD57" s="186"/>
      <c r="ATE57" s="186"/>
      <c r="ATF57" s="186"/>
      <c r="ATG57" s="186"/>
      <c r="ATH57" s="186"/>
      <c r="ATI57" s="186"/>
      <c r="ATJ57" s="186"/>
      <c r="ATK57" s="186"/>
      <c r="ATL57" s="186"/>
      <c r="ATM57" s="186"/>
      <c r="ATN57" s="186"/>
      <c r="ATO57" s="186"/>
      <c r="ATP57" s="186"/>
      <c r="ATQ57" s="186"/>
      <c r="ATR57" s="186"/>
      <c r="ATS57" s="186"/>
      <c r="ATT57" s="186"/>
      <c r="ATU57" s="186"/>
      <c r="ATV57" s="186"/>
      <c r="ATW57" s="186"/>
      <c r="ATX57" s="186"/>
      <c r="ATY57" s="186"/>
      <c r="ATZ57" s="186"/>
      <c r="AUA57" s="186"/>
      <c r="AUB57" s="186"/>
      <c r="AUC57" s="186"/>
      <c r="AUD57" s="186"/>
      <c r="AUE57" s="186"/>
      <c r="AUF57" s="186"/>
      <c r="AUG57" s="186"/>
      <c r="AUH57" s="186"/>
      <c r="AUI57" s="186"/>
      <c r="AUJ57" s="186"/>
      <c r="AUK57" s="186"/>
      <c r="AUL57" s="186"/>
      <c r="AUM57" s="186"/>
      <c r="AUN57" s="186"/>
      <c r="AUO57" s="186"/>
      <c r="AUP57" s="186"/>
      <c r="AUQ57" s="186"/>
      <c r="AUR57" s="186"/>
      <c r="AUS57" s="186"/>
      <c r="AUT57" s="186"/>
      <c r="AUU57" s="186"/>
      <c r="AUV57" s="186"/>
      <c r="AUW57" s="186"/>
      <c r="AUX57" s="186"/>
      <c r="AUY57" s="186"/>
      <c r="AUZ57" s="186"/>
      <c r="AVA57" s="186"/>
      <c r="AVB57" s="186"/>
      <c r="AVC57" s="186"/>
      <c r="AVD57" s="186"/>
      <c r="AVE57" s="186"/>
      <c r="AVF57" s="186"/>
      <c r="AVG57" s="186"/>
      <c r="AVH57" s="186"/>
      <c r="AVI57" s="186"/>
      <c r="AVJ57" s="186"/>
      <c r="AVK57" s="186"/>
      <c r="AVL57" s="186"/>
      <c r="AVM57" s="186"/>
      <c r="AVN57" s="186"/>
      <c r="AVO57" s="186"/>
      <c r="AVP57" s="186"/>
      <c r="AVQ57" s="186"/>
      <c r="AVR57" s="186"/>
      <c r="AVS57" s="186"/>
      <c r="AVT57" s="186"/>
      <c r="AVU57" s="186"/>
      <c r="AVV57" s="186"/>
      <c r="AVW57" s="186"/>
      <c r="AVX57" s="186"/>
      <c r="AVY57" s="186"/>
      <c r="AVZ57" s="186"/>
      <c r="AWA57" s="186"/>
      <c r="AWB57" s="186"/>
      <c r="AWC57" s="186"/>
      <c r="AWD57" s="186"/>
      <c r="AWE57" s="186"/>
      <c r="AWF57" s="186"/>
      <c r="AWG57" s="186"/>
      <c r="AWH57" s="186"/>
      <c r="AWI57" s="186"/>
      <c r="AWJ57" s="186"/>
      <c r="AWK57" s="186"/>
      <c r="AWL57" s="186"/>
      <c r="AWM57" s="186"/>
      <c r="AWN57" s="186"/>
      <c r="AWO57" s="186"/>
      <c r="AWP57" s="186"/>
      <c r="AWQ57" s="186"/>
      <c r="AWR57" s="186"/>
      <c r="AWS57" s="186"/>
      <c r="AWT57" s="186"/>
      <c r="AWU57" s="186"/>
      <c r="AWV57" s="186"/>
      <c r="AWW57" s="186"/>
      <c r="AWX57" s="186"/>
      <c r="AWY57" s="186"/>
      <c r="AWZ57" s="186"/>
      <c r="AXA57" s="186"/>
      <c r="AXB57" s="186"/>
      <c r="AXC57" s="186"/>
      <c r="AXD57" s="186"/>
      <c r="AXE57" s="186"/>
      <c r="AXF57" s="186"/>
      <c r="AXG57" s="186"/>
      <c r="AXH57" s="186"/>
      <c r="AXI57" s="186"/>
      <c r="AXJ57" s="186"/>
      <c r="AXK57" s="186"/>
      <c r="AXL57" s="186"/>
      <c r="AXM57" s="186"/>
      <c r="AXN57" s="186"/>
      <c r="AXO57" s="186"/>
      <c r="AXP57" s="186"/>
      <c r="AXQ57" s="186"/>
      <c r="AXR57" s="186"/>
      <c r="AXS57" s="186"/>
      <c r="AXT57" s="186"/>
      <c r="AXU57" s="186"/>
      <c r="AXV57" s="186"/>
      <c r="AXW57" s="186"/>
      <c r="AXX57" s="186"/>
      <c r="AXY57" s="186"/>
      <c r="AXZ57" s="186"/>
      <c r="AYA57" s="186"/>
      <c r="AYB57" s="186"/>
      <c r="AYC57" s="186"/>
      <c r="AYD57" s="186"/>
      <c r="AYE57" s="186"/>
      <c r="AYF57" s="186"/>
      <c r="AYG57" s="186"/>
      <c r="AYH57" s="186"/>
      <c r="AYI57" s="186"/>
      <c r="AYJ57" s="186"/>
      <c r="AYK57" s="186"/>
      <c r="AYL57" s="186"/>
      <c r="AYM57" s="186"/>
      <c r="AYN57" s="186"/>
      <c r="AYO57" s="186"/>
      <c r="AYP57" s="186"/>
      <c r="AYQ57" s="186"/>
      <c r="AYR57" s="186"/>
      <c r="AYS57" s="186"/>
      <c r="AYT57" s="186"/>
      <c r="AYU57" s="186"/>
      <c r="AYV57" s="186"/>
      <c r="AYW57" s="186"/>
      <c r="AYX57" s="186"/>
      <c r="AYY57" s="186"/>
      <c r="AYZ57" s="186"/>
      <c r="AZA57" s="186"/>
      <c r="AZB57" s="186"/>
      <c r="AZC57" s="186"/>
      <c r="AZD57" s="186"/>
      <c r="AZE57" s="186"/>
      <c r="AZF57" s="186"/>
      <c r="AZG57" s="186"/>
      <c r="AZH57" s="186"/>
      <c r="AZI57" s="186"/>
      <c r="AZJ57" s="186"/>
      <c r="AZK57" s="186"/>
      <c r="AZL57" s="186"/>
      <c r="AZM57" s="186"/>
      <c r="AZN57" s="186"/>
      <c r="AZO57" s="186"/>
      <c r="AZP57" s="186"/>
      <c r="AZQ57" s="186"/>
      <c r="AZR57" s="186"/>
      <c r="AZS57" s="186"/>
      <c r="AZT57" s="186"/>
      <c r="AZU57" s="186"/>
      <c r="AZV57" s="186"/>
      <c r="AZW57" s="186"/>
      <c r="AZX57" s="186"/>
      <c r="AZY57" s="186"/>
      <c r="AZZ57" s="186"/>
      <c r="BAA57" s="186"/>
      <c r="BAB57" s="186"/>
      <c r="BAC57" s="186"/>
      <c r="BAD57" s="186"/>
      <c r="BAE57" s="186"/>
      <c r="BAF57" s="186"/>
      <c r="BAG57" s="186"/>
      <c r="BAH57" s="186"/>
      <c r="BAI57" s="186"/>
      <c r="BAJ57" s="186"/>
      <c r="BAK57" s="186"/>
      <c r="BAL57" s="186"/>
      <c r="BAM57" s="186"/>
      <c r="BAN57" s="186"/>
      <c r="BAO57" s="186"/>
      <c r="BAP57" s="186"/>
      <c r="BAQ57" s="186"/>
      <c r="BAR57" s="186"/>
      <c r="BAS57" s="186"/>
      <c r="BAT57" s="186"/>
      <c r="BAU57" s="186"/>
      <c r="BAV57" s="186"/>
      <c r="BAW57" s="186"/>
      <c r="BAX57" s="186"/>
      <c r="BAY57" s="186"/>
      <c r="BAZ57" s="186"/>
      <c r="BBA57" s="186"/>
      <c r="BBB57" s="186"/>
      <c r="BBC57" s="186"/>
      <c r="BBD57" s="186"/>
      <c r="BBE57" s="186"/>
      <c r="BBF57" s="186"/>
      <c r="BBG57" s="186"/>
      <c r="BBH57" s="186"/>
      <c r="BBI57" s="186"/>
      <c r="BBJ57" s="186"/>
      <c r="BBK57" s="186"/>
      <c r="BBL57" s="186"/>
      <c r="BBM57" s="186"/>
      <c r="BBN57" s="186"/>
      <c r="BBO57" s="186"/>
      <c r="BBP57" s="186"/>
      <c r="BBQ57" s="186"/>
      <c r="BBR57" s="186"/>
      <c r="BBS57" s="186"/>
      <c r="BBT57" s="186"/>
      <c r="BBU57" s="186"/>
      <c r="BBV57" s="186"/>
      <c r="BBW57" s="186"/>
      <c r="BBX57" s="186"/>
      <c r="BBY57" s="186"/>
      <c r="BBZ57" s="186"/>
      <c r="BCA57" s="186"/>
      <c r="BCB57" s="186"/>
      <c r="BCC57" s="186"/>
      <c r="BCD57" s="186"/>
      <c r="BCE57" s="186"/>
      <c r="BCF57" s="186"/>
      <c r="BCG57" s="186"/>
      <c r="BCH57" s="186"/>
      <c r="BCI57" s="186"/>
      <c r="BCJ57" s="186"/>
      <c r="BCK57" s="186"/>
      <c r="BCL57" s="186"/>
      <c r="BCM57" s="186"/>
      <c r="BCN57" s="186"/>
      <c r="BCO57" s="186"/>
      <c r="BCP57" s="186"/>
      <c r="BCQ57" s="186"/>
      <c r="BCR57" s="186"/>
      <c r="BCS57" s="186"/>
      <c r="BCT57" s="186"/>
      <c r="BCU57" s="186"/>
      <c r="BCV57" s="186"/>
      <c r="BCW57" s="186"/>
      <c r="BCX57" s="186"/>
      <c r="BCY57" s="186"/>
      <c r="BCZ57" s="186"/>
      <c r="BDA57" s="186"/>
      <c r="BDB57" s="186"/>
      <c r="BDC57" s="186"/>
      <c r="BDD57" s="186"/>
      <c r="BDE57" s="186"/>
      <c r="BDF57" s="186"/>
      <c r="BDG57" s="186"/>
      <c r="BDH57" s="186"/>
      <c r="BDI57" s="186"/>
      <c r="BDJ57" s="186"/>
      <c r="BDK57" s="186"/>
      <c r="BDL57" s="186"/>
      <c r="BDM57" s="186"/>
      <c r="BDN57" s="186"/>
      <c r="BDO57" s="186"/>
      <c r="BDP57" s="186"/>
      <c r="BDQ57" s="186"/>
      <c r="BDR57" s="186"/>
      <c r="BDS57" s="186"/>
      <c r="BDT57" s="186"/>
      <c r="BDU57" s="186"/>
      <c r="BDV57" s="186"/>
      <c r="BDW57" s="186"/>
      <c r="BDX57" s="186"/>
      <c r="BDY57" s="186"/>
      <c r="BDZ57" s="186"/>
      <c r="BEA57" s="186"/>
      <c r="BEB57" s="186"/>
      <c r="BEC57" s="186"/>
      <c r="BED57" s="186"/>
      <c r="BEE57" s="186"/>
      <c r="BEF57" s="186"/>
      <c r="BEG57" s="186"/>
      <c r="BEH57" s="186"/>
      <c r="BEI57" s="186"/>
      <c r="BEJ57" s="186"/>
      <c r="BEK57" s="186"/>
      <c r="BEL57" s="186"/>
      <c r="BEM57" s="186"/>
      <c r="BEN57" s="186"/>
      <c r="BEO57" s="186"/>
      <c r="BEP57" s="186"/>
      <c r="BEQ57" s="186"/>
      <c r="BER57" s="186"/>
      <c r="BES57" s="186"/>
      <c r="BET57" s="186"/>
      <c r="BEU57" s="186"/>
      <c r="BEV57" s="186"/>
      <c r="BEW57" s="186"/>
      <c r="BEX57" s="186"/>
      <c r="BEY57" s="186"/>
      <c r="BEZ57" s="186"/>
      <c r="BFA57" s="186"/>
      <c r="BFB57" s="186"/>
      <c r="BFC57" s="186"/>
      <c r="BFD57" s="186"/>
      <c r="BFE57" s="186"/>
      <c r="BFF57" s="186"/>
      <c r="BFG57" s="186"/>
      <c r="BFH57" s="186"/>
      <c r="BFI57" s="186"/>
      <c r="BFJ57" s="186"/>
      <c r="BFK57" s="186"/>
      <c r="BFL57" s="186"/>
      <c r="BFM57" s="186"/>
      <c r="BFN57" s="186"/>
      <c r="BFO57" s="186"/>
      <c r="BFP57" s="186"/>
      <c r="BFQ57" s="186"/>
      <c r="BFR57" s="186"/>
      <c r="BFS57" s="186"/>
      <c r="BFT57" s="186"/>
      <c r="BFU57" s="186"/>
      <c r="BFV57" s="186"/>
      <c r="BFW57" s="186"/>
      <c r="BFX57" s="186"/>
      <c r="BFY57" s="186"/>
      <c r="BFZ57" s="186"/>
      <c r="BGA57" s="186"/>
      <c r="BGB57" s="186"/>
      <c r="BGC57" s="186"/>
      <c r="BGD57" s="186"/>
      <c r="BGE57" s="186"/>
      <c r="BGF57" s="186"/>
      <c r="BGG57" s="186"/>
      <c r="BGH57" s="186"/>
      <c r="BGI57" s="186"/>
      <c r="BGJ57" s="186"/>
      <c r="BGK57" s="186"/>
      <c r="BGL57" s="186"/>
      <c r="BGM57" s="186"/>
      <c r="BGN57" s="186"/>
      <c r="BGO57" s="186"/>
      <c r="BGP57" s="186"/>
      <c r="BGQ57" s="186"/>
      <c r="BGR57" s="186"/>
      <c r="BGS57" s="186"/>
      <c r="BGT57" s="186"/>
      <c r="BGU57" s="186"/>
      <c r="BGV57" s="186"/>
      <c r="BGW57" s="186"/>
      <c r="BGX57" s="186"/>
      <c r="BGY57" s="186"/>
      <c r="BGZ57" s="186"/>
      <c r="BHA57" s="186"/>
      <c r="BHB57" s="186"/>
      <c r="BHC57" s="186"/>
      <c r="BHD57" s="186"/>
      <c r="BHE57" s="186"/>
      <c r="BHF57" s="186"/>
      <c r="BHG57" s="186"/>
      <c r="BHH57" s="186"/>
      <c r="BHI57" s="186"/>
      <c r="BHJ57" s="186"/>
      <c r="BHK57" s="186"/>
      <c r="BHL57" s="186"/>
      <c r="BHM57" s="186"/>
      <c r="BHN57" s="186"/>
      <c r="BHO57" s="186"/>
      <c r="BHP57" s="186"/>
      <c r="BHQ57" s="186"/>
      <c r="BHR57" s="186"/>
      <c r="BHS57" s="186"/>
      <c r="BHT57" s="186"/>
      <c r="BHU57" s="186"/>
      <c r="BHV57" s="186"/>
      <c r="BHW57" s="186"/>
      <c r="BHX57" s="186"/>
      <c r="BHY57" s="186"/>
      <c r="BHZ57" s="186"/>
      <c r="BIA57" s="186"/>
      <c r="BIB57" s="186"/>
      <c r="BIC57" s="186"/>
      <c r="BID57" s="186"/>
      <c r="BIE57" s="186"/>
      <c r="BIF57" s="186"/>
      <c r="BIG57" s="186"/>
      <c r="BIH57" s="186"/>
      <c r="BII57" s="186"/>
      <c r="BIJ57" s="186"/>
      <c r="BIK57" s="186"/>
      <c r="BIL57" s="186"/>
      <c r="BIM57" s="186"/>
      <c r="BIN57" s="186"/>
      <c r="BIO57" s="186"/>
      <c r="BIP57" s="186"/>
      <c r="BIQ57" s="186"/>
      <c r="BIR57" s="186"/>
      <c r="BIS57" s="186"/>
      <c r="BIT57" s="186"/>
      <c r="BIU57" s="186"/>
      <c r="BIV57" s="186"/>
      <c r="BIW57" s="186"/>
      <c r="BIX57" s="186"/>
      <c r="BIY57" s="186"/>
      <c r="BIZ57" s="186"/>
      <c r="BJA57" s="186"/>
      <c r="BJB57" s="186"/>
      <c r="BJC57" s="186"/>
      <c r="BJD57" s="186"/>
      <c r="BJE57" s="186"/>
      <c r="BJF57" s="186"/>
      <c r="BJG57" s="186"/>
      <c r="BJH57" s="186"/>
      <c r="BJI57" s="186"/>
      <c r="BJJ57" s="186"/>
      <c r="BJK57" s="186"/>
      <c r="BJL57" s="186"/>
      <c r="BJM57" s="186"/>
      <c r="BJN57" s="186"/>
      <c r="BJO57" s="186"/>
      <c r="BJP57" s="186"/>
      <c r="BJQ57" s="186"/>
      <c r="BJR57" s="186"/>
      <c r="BJS57" s="186"/>
      <c r="BJT57" s="186"/>
      <c r="BJU57" s="186"/>
      <c r="BJV57" s="186"/>
      <c r="BJW57" s="186"/>
      <c r="BJX57" s="186"/>
      <c r="BJY57" s="186"/>
      <c r="BJZ57" s="186"/>
      <c r="BKA57" s="186"/>
      <c r="BKB57" s="186"/>
      <c r="BKC57" s="186"/>
      <c r="BKD57" s="186"/>
      <c r="BKE57" s="186"/>
      <c r="BKF57" s="186"/>
      <c r="BKG57" s="186"/>
      <c r="BKH57" s="186"/>
      <c r="BKI57" s="186"/>
      <c r="BKJ57" s="186"/>
      <c r="BKK57" s="186"/>
      <c r="BKL57" s="186"/>
      <c r="BKM57" s="186"/>
      <c r="BKN57" s="186"/>
      <c r="BKO57" s="186"/>
      <c r="BKP57" s="186"/>
      <c r="BKQ57" s="186"/>
      <c r="BKR57" s="186"/>
      <c r="BKS57" s="186"/>
      <c r="BKT57" s="186"/>
      <c r="BKU57" s="186"/>
      <c r="BKV57" s="186"/>
      <c r="BKW57" s="186"/>
      <c r="BKX57" s="186"/>
      <c r="BKY57" s="186"/>
      <c r="BKZ57" s="186"/>
      <c r="BLA57" s="186"/>
      <c r="BLB57" s="186"/>
      <c r="BLC57" s="186"/>
      <c r="BLD57" s="186"/>
      <c r="BLE57" s="186"/>
      <c r="BLF57" s="186"/>
      <c r="BLG57" s="186"/>
      <c r="BLH57" s="186"/>
      <c r="BLI57" s="186"/>
      <c r="BLJ57" s="186"/>
      <c r="BLK57" s="186"/>
      <c r="BLL57" s="186"/>
      <c r="BLM57" s="186"/>
      <c r="BLN57" s="186"/>
      <c r="BLO57" s="186"/>
      <c r="BLP57" s="186"/>
      <c r="BLQ57" s="186"/>
      <c r="BLR57" s="186"/>
      <c r="BLS57" s="186"/>
      <c r="BLT57" s="186"/>
      <c r="BLU57" s="186"/>
      <c r="BLV57" s="186"/>
      <c r="BLW57" s="186"/>
      <c r="BLX57" s="186"/>
      <c r="BLY57" s="186"/>
      <c r="BLZ57" s="186"/>
      <c r="BMA57" s="186"/>
      <c r="BMB57" s="186"/>
      <c r="BMC57" s="186"/>
      <c r="BMD57" s="186"/>
      <c r="BME57" s="186"/>
      <c r="BMF57" s="186"/>
      <c r="BMG57" s="186"/>
      <c r="BMH57" s="186"/>
      <c r="BMI57" s="186"/>
      <c r="BMJ57" s="186"/>
      <c r="BMK57" s="186"/>
      <c r="BML57" s="186"/>
      <c r="BMM57" s="186"/>
      <c r="BMN57" s="186"/>
      <c r="BMO57" s="186"/>
      <c r="BMP57" s="186"/>
      <c r="BMQ57" s="186"/>
      <c r="BMR57" s="186"/>
      <c r="BMS57" s="186"/>
      <c r="BMT57" s="186"/>
      <c r="BMU57" s="186"/>
      <c r="BMV57" s="186"/>
      <c r="BMW57" s="186"/>
      <c r="BMX57" s="186"/>
      <c r="BMY57" s="186"/>
      <c r="BMZ57" s="186"/>
      <c r="BNA57" s="186"/>
      <c r="BNB57" s="186"/>
      <c r="BNC57" s="186"/>
      <c r="BND57" s="186"/>
      <c r="BNE57" s="186"/>
      <c r="BNF57" s="186"/>
      <c r="BNG57" s="186"/>
      <c r="BNH57" s="186"/>
      <c r="BNI57" s="186"/>
      <c r="BNJ57" s="186"/>
      <c r="BNK57" s="186"/>
      <c r="BNL57" s="186"/>
      <c r="BNM57" s="186"/>
      <c r="BNN57" s="186"/>
      <c r="BNO57" s="186"/>
      <c r="BNP57" s="186"/>
      <c r="BNQ57" s="186"/>
      <c r="BNR57" s="186"/>
      <c r="BNS57" s="186"/>
      <c r="BNT57" s="186"/>
      <c r="BNU57" s="186"/>
      <c r="BNV57" s="186"/>
      <c r="BNW57" s="186"/>
      <c r="BNX57" s="186"/>
      <c r="BNY57" s="186"/>
      <c r="BNZ57" s="186"/>
      <c r="BOA57" s="186"/>
      <c r="BOB57" s="186"/>
      <c r="BOC57" s="186"/>
      <c r="BOD57" s="186"/>
      <c r="BOE57" s="186"/>
      <c r="BOF57" s="186"/>
      <c r="BOG57" s="186"/>
      <c r="BOH57" s="186"/>
      <c r="BOI57" s="186"/>
      <c r="BOJ57" s="186"/>
      <c r="BOK57" s="186"/>
      <c r="BOL57" s="186"/>
      <c r="BOM57" s="186"/>
      <c r="BON57" s="186"/>
      <c r="BOO57" s="186"/>
      <c r="BOP57" s="186"/>
      <c r="BOQ57" s="186"/>
      <c r="BOR57" s="186"/>
      <c r="BOS57" s="186"/>
      <c r="BOT57" s="186"/>
      <c r="BOU57" s="186"/>
      <c r="BOV57" s="186"/>
      <c r="BOW57" s="186"/>
      <c r="BOX57" s="186"/>
      <c r="BOY57" s="186"/>
      <c r="BOZ57" s="186"/>
      <c r="BPA57" s="186"/>
      <c r="BPB57" s="186"/>
      <c r="BPC57" s="186"/>
      <c r="BPD57" s="186"/>
      <c r="BPE57" s="186"/>
      <c r="BPF57" s="186"/>
      <c r="BPG57" s="186"/>
      <c r="BPH57" s="186"/>
      <c r="BPI57" s="186"/>
      <c r="BPJ57" s="186"/>
      <c r="BPK57" s="186"/>
      <c r="BPL57" s="186"/>
      <c r="BPM57" s="186"/>
      <c r="BPN57" s="186"/>
      <c r="BPO57" s="186"/>
      <c r="BPP57" s="186"/>
      <c r="BPQ57" s="186"/>
      <c r="BPR57" s="186"/>
      <c r="BPS57" s="186"/>
      <c r="BPT57" s="186"/>
      <c r="BPU57" s="186"/>
      <c r="BPV57" s="186"/>
      <c r="BPW57" s="186"/>
      <c r="BPX57" s="186"/>
      <c r="BPY57" s="186"/>
      <c r="BPZ57" s="186"/>
      <c r="BQA57" s="186"/>
      <c r="BQB57" s="186"/>
      <c r="BQC57" s="186"/>
      <c r="BQD57" s="186"/>
      <c r="BQE57" s="186"/>
      <c r="BQF57" s="186"/>
      <c r="BQG57" s="186"/>
      <c r="BQH57" s="186"/>
      <c r="BQI57" s="186"/>
      <c r="BQJ57" s="186"/>
      <c r="BQK57" s="186"/>
      <c r="BQL57" s="186"/>
      <c r="BQM57" s="186"/>
      <c r="BQN57" s="186"/>
      <c r="BQO57" s="186"/>
      <c r="BQP57" s="186"/>
      <c r="BQQ57" s="186"/>
      <c r="BQR57" s="186"/>
      <c r="BQS57" s="186"/>
      <c r="BQT57" s="186"/>
      <c r="BQU57" s="186"/>
      <c r="BQV57" s="186"/>
      <c r="BQW57" s="186"/>
      <c r="BQX57" s="186"/>
      <c r="BQY57" s="186"/>
      <c r="BQZ57" s="186"/>
      <c r="BRA57" s="186"/>
      <c r="BRB57" s="186"/>
      <c r="BRC57" s="186"/>
      <c r="BRD57" s="186"/>
      <c r="BRE57" s="186"/>
      <c r="BRF57" s="186"/>
      <c r="BRG57" s="186"/>
      <c r="BRH57" s="186"/>
      <c r="BRI57" s="186"/>
      <c r="BRJ57" s="186"/>
      <c r="BRK57" s="186"/>
      <c r="BRL57" s="186"/>
      <c r="BRM57" s="186"/>
      <c r="BRN57" s="186"/>
      <c r="BRO57" s="186"/>
      <c r="BRP57" s="186"/>
      <c r="BRQ57" s="186"/>
      <c r="BRR57" s="186"/>
      <c r="BRS57" s="186"/>
      <c r="BRT57" s="186"/>
      <c r="BRU57" s="186"/>
      <c r="BRV57" s="186"/>
      <c r="BRW57" s="186"/>
      <c r="BRX57" s="186"/>
      <c r="BRY57" s="186"/>
      <c r="BRZ57" s="186"/>
      <c r="BSA57" s="186"/>
      <c r="BSB57" s="186"/>
      <c r="BSC57" s="186"/>
      <c r="BSD57" s="186"/>
      <c r="BSE57" s="186"/>
      <c r="BSF57" s="186"/>
      <c r="BSG57" s="186"/>
      <c r="BSH57" s="186"/>
      <c r="BSI57" s="186"/>
      <c r="BSJ57" s="186"/>
      <c r="BSK57" s="186"/>
      <c r="BSL57" s="186"/>
      <c r="BSM57" s="186"/>
      <c r="BSN57" s="186"/>
      <c r="BSO57" s="186"/>
      <c r="BSP57" s="186"/>
      <c r="BSQ57" s="186"/>
      <c r="BSR57" s="186"/>
      <c r="BSS57" s="186"/>
      <c r="BST57" s="186"/>
      <c r="BSU57" s="186"/>
      <c r="BSV57" s="186"/>
      <c r="BSW57" s="186"/>
      <c r="BSX57" s="186"/>
      <c r="BSY57" s="186"/>
      <c r="BSZ57" s="186"/>
      <c r="BTA57" s="186"/>
      <c r="BTB57" s="186"/>
      <c r="BTC57" s="186"/>
      <c r="BTD57" s="186"/>
      <c r="BTE57" s="186"/>
      <c r="BTF57" s="186"/>
      <c r="BTG57" s="186"/>
      <c r="BTH57" s="186"/>
      <c r="BTI57" s="186"/>
      <c r="BTJ57" s="186"/>
      <c r="BTK57" s="186"/>
      <c r="BTL57" s="186"/>
      <c r="BTM57" s="186"/>
      <c r="BTN57" s="186"/>
      <c r="BTO57" s="186"/>
      <c r="BTP57" s="186"/>
      <c r="BTQ57" s="186"/>
      <c r="BTR57" s="186"/>
      <c r="BTS57" s="186"/>
      <c r="BTT57" s="186"/>
      <c r="BTU57" s="186"/>
      <c r="BTV57" s="186"/>
      <c r="BTW57" s="186"/>
      <c r="BTX57" s="186"/>
      <c r="BTY57" s="186"/>
      <c r="BTZ57" s="186"/>
      <c r="BUA57" s="186"/>
      <c r="BUB57" s="186"/>
      <c r="BUC57" s="186"/>
      <c r="BUD57" s="186"/>
      <c r="BUE57" s="186"/>
      <c r="BUF57" s="186"/>
      <c r="BUG57" s="186"/>
      <c r="BUH57" s="186"/>
      <c r="BUI57" s="186"/>
      <c r="BUJ57" s="186"/>
      <c r="BUK57" s="186"/>
      <c r="BUL57" s="186"/>
      <c r="BUM57" s="186"/>
      <c r="BUN57" s="186"/>
      <c r="BUO57" s="186"/>
      <c r="BUP57" s="186"/>
      <c r="BUQ57" s="186"/>
      <c r="BUR57" s="186"/>
      <c r="BUS57" s="186"/>
      <c r="BUT57" s="186"/>
      <c r="BUU57" s="186"/>
      <c r="BUV57" s="186"/>
      <c r="BUW57" s="186"/>
      <c r="BUX57" s="186"/>
      <c r="BUY57" s="186"/>
      <c r="BUZ57" s="186"/>
      <c r="BVA57" s="186"/>
      <c r="BVB57" s="186"/>
      <c r="BVC57" s="186"/>
      <c r="BVD57" s="186"/>
      <c r="BVE57" s="186"/>
      <c r="BVF57" s="186"/>
      <c r="BVG57" s="186"/>
      <c r="BVH57" s="186"/>
      <c r="BVI57" s="186"/>
      <c r="BVJ57" s="186"/>
      <c r="BVK57" s="186"/>
      <c r="BVL57" s="186"/>
      <c r="BVM57" s="186"/>
      <c r="BVN57" s="186"/>
      <c r="BVO57" s="186"/>
      <c r="BVP57" s="186"/>
      <c r="BVQ57" s="186"/>
      <c r="BVR57" s="186"/>
      <c r="BVS57" s="186"/>
      <c r="BVT57" s="186"/>
      <c r="BVU57" s="186"/>
      <c r="BVV57" s="186"/>
      <c r="BVW57" s="186"/>
      <c r="BVX57" s="186"/>
      <c r="BVY57" s="186"/>
      <c r="BVZ57" s="186"/>
      <c r="BWA57" s="186"/>
      <c r="BWB57" s="186"/>
      <c r="BWC57" s="186"/>
      <c r="BWD57" s="186"/>
      <c r="BWE57" s="186"/>
      <c r="BWF57" s="186"/>
      <c r="BWG57" s="186"/>
      <c r="BWH57" s="186"/>
      <c r="BWI57" s="186"/>
      <c r="BWJ57" s="186"/>
      <c r="BWK57" s="186"/>
      <c r="BWL57" s="186"/>
      <c r="BWM57" s="186"/>
      <c r="BWN57" s="186"/>
      <c r="BWO57" s="186"/>
      <c r="BWP57" s="186"/>
      <c r="BWQ57" s="186"/>
      <c r="BWR57" s="186"/>
      <c r="BWS57" s="186"/>
      <c r="BWT57" s="186"/>
      <c r="BWU57" s="186"/>
      <c r="BWV57" s="186"/>
      <c r="BWW57" s="186"/>
      <c r="BWX57" s="186"/>
      <c r="BWY57" s="186"/>
      <c r="BWZ57" s="186"/>
      <c r="BXA57" s="186"/>
      <c r="BXB57" s="186"/>
      <c r="BXC57" s="186"/>
      <c r="BXD57" s="186"/>
      <c r="BXE57" s="186"/>
      <c r="BXF57" s="186"/>
      <c r="BXG57" s="186"/>
      <c r="BXH57" s="186"/>
      <c r="BXI57" s="186"/>
      <c r="BXJ57" s="186"/>
      <c r="BXK57" s="186"/>
      <c r="BXL57" s="186"/>
      <c r="BXM57" s="186"/>
      <c r="BXN57" s="186"/>
      <c r="BXO57" s="186"/>
      <c r="BXP57" s="186"/>
      <c r="BXQ57" s="186"/>
      <c r="BXR57" s="186"/>
      <c r="BXS57" s="186"/>
      <c r="BXT57" s="186"/>
      <c r="BXU57" s="186"/>
      <c r="BXV57" s="186"/>
      <c r="BXW57" s="186"/>
      <c r="BXX57" s="186"/>
      <c r="BXY57" s="186"/>
      <c r="BXZ57" s="186"/>
      <c r="BYA57" s="186"/>
      <c r="BYB57" s="186"/>
      <c r="BYC57" s="186"/>
      <c r="BYD57" s="186"/>
      <c r="BYE57" s="186"/>
      <c r="BYF57" s="186"/>
      <c r="BYG57" s="186"/>
      <c r="BYH57" s="186"/>
      <c r="BYI57" s="186"/>
      <c r="BYJ57" s="186"/>
      <c r="BYK57" s="186"/>
      <c r="BYL57" s="186"/>
      <c r="BYM57" s="186"/>
      <c r="BYN57" s="186"/>
      <c r="BYO57" s="186"/>
      <c r="BYP57" s="186"/>
      <c r="BYQ57" s="186"/>
      <c r="BYR57" s="186"/>
      <c r="BYS57" s="186"/>
      <c r="BYT57" s="186"/>
      <c r="BYU57" s="186"/>
      <c r="BYV57" s="186"/>
      <c r="BYW57" s="186"/>
      <c r="BYX57" s="186"/>
      <c r="BYY57" s="186"/>
      <c r="BYZ57" s="186"/>
      <c r="BZA57" s="186"/>
      <c r="BZB57" s="186"/>
      <c r="BZC57" s="186"/>
      <c r="BZD57" s="186"/>
      <c r="BZE57" s="186"/>
      <c r="BZF57" s="186"/>
      <c r="BZG57" s="186"/>
      <c r="BZH57" s="186"/>
      <c r="BZI57" s="186"/>
      <c r="BZJ57" s="186"/>
      <c r="BZK57" s="186"/>
      <c r="BZL57" s="186"/>
      <c r="BZM57" s="186"/>
      <c r="BZN57" s="186"/>
      <c r="BZO57" s="186"/>
      <c r="BZP57" s="186"/>
      <c r="BZQ57" s="186"/>
      <c r="BZR57" s="186"/>
      <c r="BZS57" s="186"/>
      <c r="BZT57" s="186"/>
      <c r="BZU57" s="186"/>
      <c r="BZV57" s="186"/>
      <c r="BZW57" s="186"/>
      <c r="BZX57" s="186"/>
      <c r="BZY57" s="186"/>
      <c r="BZZ57" s="186"/>
      <c r="CAA57" s="186"/>
      <c r="CAB57" s="186"/>
      <c r="CAC57" s="186"/>
      <c r="CAD57" s="186"/>
      <c r="CAE57" s="186"/>
      <c r="CAF57" s="186"/>
      <c r="CAG57" s="186"/>
      <c r="CAH57" s="186"/>
      <c r="CAI57" s="186"/>
      <c r="CAJ57" s="186"/>
      <c r="CAK57" s="186"/>
      <c r="CAL57" s="186"/>
      <c r="CAM57" s="186"/>
      <c r="CAN57" s="186"/>
      <c r="CAO57" s="186"/>
      <c r="CAP57" s="186"/>
      <c r="CAQ57" s="186"/>
      <c r="CAR57" s="186"/>
      <c r="CAS57" s="186"/>
      <c r="CAT57" s="186"/>
      <c r="CAU57" s="186"/>
      <c r="CAV57" s="186"/>
      <c r="CAW57" s="186"/>
      <c r="CAX57" s="186"/>
      <c r="CAY57" s="186"/>
      <c r="CAZ57" s="186"/>
      <c r="CBA57" s="186"/>
      <c r="CBB57" s="186"/>
      <c r="CBC57" s="186"/>
      <c r="CBD57" s="186"/>
      <c r="CBE57" s="186"/>
      <c r="CBF57" s="186"/>
      <c r="CBG57" s="186"/>
      <c r="CBH57" s="186"/>
      <c r="CBI57" s="186"/>
      <c r="CBJ57" s="186"/>
      <c r="CBK57" s="186"/>
      <c r="CBL57" s="186"/>
      <c r="CBM57" s="186"/>
      <c r="CBN57" s="186"/>
      <c r="CBO57" s="186"/>
      <c r="CBP57" s="186"/>
      <c r="CBQ57" s="186"/>
      <c r="CBR57" s="186"/>
      <c r="CBS57" s="186"/>
      <c r="CBT57" s="186"/>
      <c r="CBU57" s="186"/>
      <c r="CBV57" s="186"/>
      <c r="CBW57" s="186"/>
      <c r="CBX57" s="186"/>
      <c r="CBY57" s="186"/>
      <c r="CBZ57" s="186"/>
      <c r="CCA57" s="186"/>
      <c r="CCB57" s="186"/>
      <c r="CCC57" s="186"/>
      <c r="CCD57" s="186"/>
      <c r="CCE57" s="186"/>
      <c r="CCF57" s="186"/>
      <c r="CCG57" s="186"/>
      <c r="CCH57" s="186"/>
      <c r="CCI57" s="186"/>
      <c r="CCJ57" s="186"/>
      <c r="CCK57" s="186"/>
      <c r="CCL57" s="186"/>
      <c r="CCM57" s="186"/>
      <c r="CCN57" s="186"/>
      <c r="CCO57" s="186"/>
      <c r="CCP57" s="186"/>
      <c r="CCQ57" s="186"/>
      <c r="CCR57" s="186"/>
      <c r="CCS57" s="186"/>
      <c r="CCT57" s="186"/>
      <c r="CCU57" s="186"/>
      <c r="CCV57" s="186"/>
      <c r="CCW57" s="186"/>
      <c r="CCX57" s="186"/>
      <c r="CCY57" s="186"/>
      <c r="CCZ57" s="186"/>
      <c r="CDA57" s="186"/>
      <c r="CDB57" s="186"/>
      <c r="CDC57" s="186"/>
      <c r="CDD57" s="186"/>
      <c r="CDE57" s="186"/>
      <c r="CDF57" s="186"/>
      <c r="CDG57" s="186"/>
      <c r="CDH57" s="186"/>
      <c r="CDI57" s="186"/>
      <c r="CDJ57" s="186"/>
      <c r="CDK57" s="186"/>
      <c r="CDL57" s="186"/>
      <c r="CDM57" s="186"/>
      <c r="CDN57" s="186"/>
      <c r="CDO57" s="186"/>
      <c r="CDP57" s="186"/>
      <c r="CDQ57" s="186"/>
      <c r="CDR57" s="186"/>
      <c r="CDS57" s="186"/>
      <c r="CDT57" s="186"/>
      <c r="CDU57" s="186"/>
      <c r="CDV57" s="186"/>
      <c r="CDW57" s="186"/>
      <c r="CDX57" s="186"/>
      <c r="CDY57" s="186"/>
      <c r="CDZ57" s="186"/>
      <c r="CEA57" s="186"/>
      <c r="CEB57" s="186"/>
      <c r="CEC57" s="186"/>
      <c r="CED57" s="186"/>
      <c r="CEE57" s="186"/>
      <c r="CEF57" s="186"/>
      <c r="CEG57" s="186"/>
      <c r="CEH57" s="186"/>
      <c r="CEI57" s="186"/>
      <c r="CEJ57" s="186"/>
      <c r="CEK57" s="186"/>
      <c r="CEL57" s="186"/>
      <c r="CEM57" s="186"/>
      <c r="CEN57" s="186"/>
      <c r="CEO57" s="186"/>
      <c r="CEP57" s="186"/>
      <c r="CEQ57" s="186"/>
      <c r="CER57" s="186"/>
      <c r="CES57" s="186"/>
      <c r="CET57" s="186"/>
      <c r="CEU57" s="186"/>
      <c r="CEV57" s="186"/>
      <c r="CEW57" s="186"/>
      <c r="CEX57" s="186"/>
      <c r="CEY57" s="186"/>
      <c r="CEZ57" s="186"/>
      <c r="CFA57" s="186"/>
      <c r="CFB57" s="186"/>
      <c r="CFC57" s="186"/>
      <c r="CFD57" s="186"/>
      <c r="CFE57" s="186"/>
      <c r="CFF57" s="186"/>
      <c r="CFG57" s="186"/>
      <c r="CFH57" s="186"/>
      <c r="CFI57" s="186"/>
      <c r="CFJ57" s="186"/>
      <c r="CFK57" s="186"/>
      <c r="CFL57" s="186"/>
      <c r="CFM57" s="186"/>
      <c r="CFN57" s="186"/>
      <c r="CFO57" s="186"/>
      <c r="CFP57" s="186"/>
      <c r="CFQ57" s="186"/>
      <c r="CFR57" s="186"/>
      <c r="CFS57" s="186"/>
      <c r="CFT57" s="186"/>
      <c r="CFU57" s="186"/>
      <c r="CFV57" s="186"/>
      <c r="CFW57" s="186"/>
      <c r="CFX57" s="186"/>
      <c r="CFY57" s="186"/>
      <c r="CFZ57" s="186"/>
      <c r="CGA57" s="186"/>
      <c r="CGB57" s="186"/>
      <c r="CGC57" s="186"/>
      <c r="CGD57" s="186"/>
      <c r="CGE57" s="186"/>
      <c r="CGF57" s="186"/>
      <c r="CGG57" s="186"/>
      <c r="CGH57" s="186"/>
      <c r="CGI57" s="186"/>
      <c r="CGJ57" s="186"/>
      <c r="CGK57" s="186"/>
      <c r="CGL57" s="186"/>
      <c r="CGM57" s="186"/>
      <c r="CGN57" s="186"/>
      <c r="CGO57" s="186"/>
      <c r="CGP57" s="186"/>
      <c r="CGQ57" s="186"/>
      <c r="CGR57" s="186"/>
      <c r="CGS57" s="186"/>
      <c r="CGT57" s="186"/>
      <c r="CGU57" s="186"/>
      <c r="CGV57" s="186"/>
      <c r="CGW57" s="186"/>
      <c r="CGX57" s="186"/>
      <c r="CGY57" s="186"/>
      <c r="CGZ57" s="186"/>
      <c r="CHA57" s="186"/>
      <c r="CHB57" s="186"/>
      <c r="CHC57" s="186"/>
      <c r="CHD57" s="186"/>
      <c r="CHE57" s="186"/>
      <c r="CHF57" s="186"/>
      <c r="CHG57" s="186"/>
      <c r="CHH57" s="186"/>
      <c r="CHI57" s="186"/>
      <c r="CHJ57" s="186"/>
      <c r="CHK57" s="186"/>
      <c r="CHL57" s="186"/>
      <c r="CHM57" s="186"/>
      <c r="CHN57" s="186"/>
      <c r="CHO57" s="186"/>
      <c r="CHP57" s="186"/>
      <c r="CHQ57" s="186"/>
      <c r="CHR57" s="186"/>
      <c r="CHS57" s="186"/>
      <c r="CHT57" s="186"/>
      <c r="CHU57" s="186"/>
      <c r="CHV57" s="186"/>
      <c r="CHW57" s="186"/>
      <c r="CHX57" s="186"/>
      <c r="CHY57" s="186"/>
      <c r="CHZ57" s="186"/>
      <c r="CIA57" s="186"/>
      <c r="CIB57" s="186"/>
      <c r="CIC57" s="186"/>
      <c r="CID57" s="186"/>
      <c r="CIE57" s="186"/>
      <c r="CIF57" s="186"/>
      <c r="CIG57" s="186"/>
      <c r="CIH57" s="186"/>
      <c r="CII57" s="186"/>
      <c r="CIJ57" s="186"/>
      <c r="CIK57" s="186"/>
      <c r="CIL57" s="186"/>
      <c r="CIM57" s="186"/>
      <c r="CIN57" s="186"/>
      <c r="CIO57" s="186"/>
      <c r="CIP57" s="186"/>
      <c r="CIQ57" s="186"/>
      <c r="CIR57" s="186"/>
      <c r="CIS57" s="186"/>
      <c r="CIT57" s="186"/>
      <c r="CIU57" s="186"/>
      <c r="CIV57" s="186"/>
      <c r="CIW57" s="186"/>
      <c r="CIX57" s="186"/>
      <c r="CIY57" s="186"/>
      <c r="CIZ57" s="186"/>
      <c r="CJA57" s="186"/>
      <c r="CJB57" s="186"/>
      <c r="CJC57" s="186"/>
      <c r="CJD57" s="186"/>
      <c r="CJE57" s="186"/>
      <c r="CJF57" s="186"/>
      <c r="CJG57" s="186"/>
      <c r="CJH57" s="186"/>
      <c r="CJI57" s="186"/>
      <c r="CJJ57" s="186"/>
      <c r="CJK57" s="186"/>
      <c r="CJL57" s="186"/>
      <c r="CJM57" s="186"/>
      <c r="CJN57" s="186"/>
      <c r="CJO57" s="186"/>
      <c r="CJP57" s="186"/>
      <c r="CJQ57" s="186"/>
      <c r="CJR57" s="186"/>
      <c r="CJS57" s="186"/>
      <c r="CJT57" s="186"/>
      <c r="CJU57" s="186"/>
      <c r="CJV57" s="186"/>
      <c r="CJW57" s="186"/>
      <c r="CJX57" s="186"/>
      <c r="CJY57" s="186"/>
      <c r="CJZ57" s="186"/>
      <c r="CKA57" s="186"/>
      <c r="CKB57" s="186"/>
      <c r="CKC57" s="186"/>
      <c r="CKD57" s="186"/>
      <c r="CKE57" s="186"/>
      <c r="CKF57" s="186"/>
      <c r="CKG57" s="186"/>
      <c r="CKH57" s="186"/>
      <c r="CKI57" s="186"/>
      <c r="CKJ57" s="186"/>
      <c r="CKK57" s="186"/>
      <c r="CKL57" s="186"/>
      <c r="CKM57" s="186"/>
      <c r="CKN57" s="186"/>
      <c r="CKO57" s="186"/>
      <c r="CKP57" s="186"/>
      <c r="CKQ57" s="186"/>
      <c r="CKR57" s="186"/>
      <c r="CKS57" s="186"/>
      <c r="CKT57" s="186"/>
      <c r="CKU57" s="186"/>
      <c r="CKV57" s="186"/>
      <c r="CKW57" s="186"/>
      <c r="CKX57" s="186"/>
      <c r="CKY57" s="186"/>
      <c r="CKZ57" s="186"/>
      <c r="CLA57" s="186"/>
      <c r="CLB57" s="186"/>
      <c r="CLC57" s="186"/>
      <c r="CLD57" s="186"/>
      <c r="CLE57" s="186"/>
      <c r="CLF57" s="186"/>
      <c r="CLG57" s="186"/>
      <c r="CLH57" s="186"/>
      <c r="CLI57" s="186"/>
      <c r="CLJ57" s="186"/>
      <c r="CLK57" s="186"/>
      <c r="CLL57" s="186"/>
      <c r="CLM57" s="186"/>
      <c r="CLN57" s="186"/>
      <c r="CLO57" s="186"/>
      <c r="CLP57" s="186"/>
      <c r="CLQ57" s="186"/>
      <c r="CLR57" s="186"/>
      <c r="CLS57" s="186"/>
      <c r="CLT57" s="186"/>
      <c r="CLU57" s="186"/>
      <c r="CLV57" s="186"/>
      <c r="CLW57" s="186"/>
      <c r="CLX57" s="186"/>
      <c r="CLY57" s="186"/>
      <c r="CLZ57" s="186"/>
      <c r="CMA57" s="186"/>
      <c r="CMB57" s="186"/>
      <c r="CMC57" s="186"/>
      <c r="CMD57" s="186"/>
      <c r="CME57" s="186"/>
      <c r="CMF57" s="186"/>
      <c r="CMG57" s="186"/>
      <c r="CMH57" s="186"/>
      <c r="CMI57" s="186"/>
      <c r="CMJ57" s="186"/>
      <c r="CMK57" s="186"/>
      <c r="CML57" s="186"/>
      <c r="CMM57" s="186"/>
      <c r="CMN57" s="186"/>
      <c r="CMO57" s="186"/>
      <c r="CMP57" s="186"/>
      <c r="CMQ57" s="186"/>
      <c r="CMR57" s="186"/>
      <c r="CMS57" s="186"/>
      <c r="CMT57" s="186"/>
      <c r="CMU57" s="186"/>
      <c r="CMV57" s="186"/>
      <c r="CMW57" s="186"/>
      <c r="CMX57" s="186"/>
      <c r="CMY57" s="186"/>
      <c r="CMZ57" s="186"/>
      <c r="CNA57" s="186"/>
      <c r="CNB57" s="186"/>
      <c r="CNC57" s="186"/>
      <c r="CND57" s="186"/>
      <c r="CNE57" s="186"/>
      <c r="CNF57" s="186"/>
      <c r="CNG57" s="186"/>
      <c r="CNH57" s="186"/>
      <c r="CNI57" s="186"/>
      <c r="CNJ57" s="186"/>
      <c r="CNK57" s="186"/>
      <c r="CNL57" s="186"/>
      <c r="CNM57" s="186"/>
      <c r="CNN57" s="186"/>
      <c r="CNO57" s="186"/>
      <c r="CNP57" s="186"/>
      <c r="CNQ57" s="186"/>
      <c r="CNR57" s="186"/>
      <c r="CNS57" s="186"/>
      <c r="CNT57" s="186"/>
      <c r="CNU57" s="186"/>
      <c r="CNV57" s="186"/>
      <c r="CNW57" s="186"/>
      <c r="CNX57" s="186"/>
      <c r="CNY57" s="186"/>
      <c r="CNZ57" s="186"/>
      <c r="COA57" s="186"/>
      <c r="COB57" s="186"/>
      <c r="COC57" s="186"/>
      <c r="COD57" s="186"/>
      <c r="COE57" s="186"/>
      <c r="COF57" s="186"/>
      <c r="COG57" s="186"/>
      <c r="COH57" s="186"/>
      <c r="COI57" s="186"/>
      <c r="COJ57" s="186"/>
      <c r="COK57" s="186"/>
      <c r="COL57" s="186"/>
      <c r="COM57" s="186"/>
      <c r="CON57" s="186"/>
      <c r="COO57" s="186"/>
      <c r="COP57" s="186"/>
      <c r="COQ57" s="186"/>
      <c r="COR57" s="186"/>
      <c r="COS57" s="186"/>
      <c r="COT57" s="186"/>
      <c r="COU57" s="186"/>
      <c r="COV57" s="186"/>
      <c r="COW57" s="186"/>
      <c r="COX57" s="186"/>
      <c r="COY57" s="186"/>
      <c r="COZ57" s="186"/>
      <c r="CPA57" s="186"/>
      <c r="CPB57" s="186"/>
      <c r="CPC57" s="186"/>
      <c r="CPD57" s="186"/>
      <c r="CPE57" s="186"/>
      <c r="CPF57" s="186"/>
      <c r="CPG57" s="186"/>
      <c r="CPH57" s="186"/>
      <c r="CPI57" s="186"/>
      <c r="CPJ57" s="186"/>
      <c r="CPK57" s="186"/>
      <c r="CPL57" s="186"/>
      <c r="CPM57" s="186"/>
      <c r="CPN57" s="186"/>
      <c r="CPO57" s="186"/>
      <c r="CPP57" s="186"/>
      <c r="CPQ57" s="186"/>
      <c r="CPR57" s="186"/>
      <c r="CPS57" s="186"/>
      <c r="CPT57" s="186"/>
      <c r="CPU57" s="186"/>
      <c r="CPV57" s="186"/>
      <c r="CPW57" s="186"/>
      <c r="CPX57" s="186"/>
      <c r="CPY57" s="186"/>
      <c r="CPZ57" s="186"/>
      <c r="CQA57" s="186"/>
      <c r="CQB57" s="186"/>
      <c r="CQC57" s="186"/>
      <c r="CQD57" s="186"/>
      <c r="CQE57" s="186"/>
      <c r="CQF57" s="186"/>
      <c r="CQG57" s="186"/>
      <c r="CQH57" s="186"/>
      <c r="CQI57" s="186"/>
      <c r="CQJ57" s="186"/>
      <c r="CQK57" s="186"/>
      <c r="CQL57" s="186"/>
      <c r="CQM57" s="186"/>
      <c r="CQN57" s="186"/>
      <c r="CQO57" s="186"/>
      <c r="CQP57" s="186"/>
      <c r="CQQ57" s="186"/>
      <c r="CQR57" s="186"/>
      <c r="CQS57" s="186"/>
      <c r="CQT57" s="186"/>
      <c r="CQU57" s="186"/>
      <c r="CQV57" s="186"/>
      <c r="CQW57" s="186"/>
      <c r="CQX57" s="186"/>
      <c r="CQY57" s="186"/>
      <c r="CQZ57" s="186"/>
      <c r="CRA57" s="186"/>
      <c r="CRB57" s="186"/>
      <c r="CRC57" s="186"/>
      <c r="CRD57" s="186"/>
      <c r="CRE57" s="186"/>
      <c r="CRF57" s="186"/>
      <c r="CRG57" s="186"/>
      <c r="CRH57" s="186"/>
      <c r="CRI57" s="186"/>
      <c r="CRJ57" s="186"/>
      <c r="CRK57" s="186"/>
      <c r="CRL57" s="186"/>
      <c r="CRM57" s="186"/>
      <c r="CRN57" s="186"/>
      <c r="CRO57" s="186"/>
      <c r="CRP57" s="186"/>
      <c r="CRQ57" s="186"/>
      <c r="CRR57" s="186"/>
      <c r="CRS57" s="186"/>
      <c r="CRT57" s="186"/>
      <c r="CRU57" s="186"/>
      <c r="CRV57" s="186"/>
      <c r="CRW57" s="186"/>
      <c r="CRX57" s="186"/>
      <c r="CRY57" s="186"/>
      <c r="CRZ57" s="186"/>
      <c r="CSA57" s="186"/>
      <c r="CSB57" s="186"/>
      <c r="CSC57" s="186"/>
      <c r="CSD57" s="186"/>
      <c r="CSE57" s="186"/>
      <c r="CSF57" s="186"/>
      <c r="CSG57" s="186"/>
      <c r="CSH57" s="186"/>
      <c r="CSI57" s="186"/>
      <c r="CSJ57" s="186"/>
      <c r="CSK57" s="186"/>
      <c r="CSL57" s="186"/>
      <c r="CSM57" s="186"/>
      <c r="CSN57" s="186"/>
      <c r="CSO57" s="186"/>
      <c r="CSP57" s="186"/>
      <c r="CSQ57" s="186"/>
      <c r="CSR57" s="186"/>
      <c r="CSS57" s="186"/>
      <c r="CST57" s="186"/>
      <c r="CSU57" s="186"/>
      <c r="CSV57" s="186"/>
      <c r="CSW57" s="186"/>
      <c r="CSX57" s="186"/>
      <c r="CSY57" s="186"/>
      <c r="CSZ57" s="186"/>
      <c r="CTA57" s="186"/>
      <c r="CTB57" s="186"/>
      <c r="CTC57" s="186"/>
      <c r="CTD57" s="186"/>
      <c r="CTE57" s="186"/>
      <c r="CTF57" s="186"/>
      <c r="CTG57" s="186"/>
      <c r="CTH57" s="186"/>
      <c r="CTI57" s="186"/>
      <c r="CTJ57" s="186"/>
      <c r="CTK57" s="186"/>
      <c r="CTL57" s="186"/>
      <c r="CTM57" s="186"/>
      <c r="CTN57" s="186"/>
      <c r="CTO57" s="186"/>
      <c r="CTP57" s="186"/>
      <c r="CTQ57" s="186"/>
      <c r="CTR57" s="186"/>
      <c r="CTS57" s="186"/>
      <c r="CTT57" s="186"/>
      <c r="CTU57" s="186"/>
      <c r="CTV57" s="186"/>
      <c r="CTW57" s="186"/>
      <c r="CTX57" s="186"/>
      <c r="CTY57" s="186"/>
      <c r="CTZ57" s="186"/>
      <c r="CUA57" s="186"/>
      <c r="CUB57" s="186"/>
      <c r="CUC57" s="186"/>
      <c r="CUD57" s="186"/>
      <c r="CUE57" s="186"/>
      <c r="CUF57" s="186"/>
      <c r="CUG57" s="186"/>
      <c r="CUH57" s="186"/>
      <c r="CUI57" s="186"/>
      <c r="CUJ57" s="186"/>
      <c r="CUK57" s="186"/>
      <c r="CUL57" s="186"/>
      <c r="CUM57" s="186"/>
      <c r="CUN57" s="186"/>
      <c r="CUO57" s="186"/>
      <c r="CUP57" s="186"/>
      <c r="CUQ57" s="186"/>
      <c r="CUR57" s="186"/>
      <c r="CUS57" s="186"/>
      <c r="CUT57" s="186"/>
      <c r="CUU57" s="186"/>
      <c r="CUV57" s="186"/>
      <c r="CUW57" s="186"/>
      <c r="CUX57" s="186"/>
      <c r="CUY57" s="186"/>
      <c r="CUZ57" s="186"/>
      <c r="CVA57" s="186"/>
      <c r="CVB57" s="186"/>
      <c r="CVC57" s="186"/>
      <c r="CVD57" s="186"/>
      <c r="CVE57" s="186"/>
      <c r="CVF57" s="186"/>
      <c r="CVG57" s="186"/>
      <c r="CVH57" s="186"/>
      <c r="CVI57" s="186"/>
      <c r="CVJ57" s="186"/>
      <c r="CVK57" s="186"/>
      <c r="CVL57" s="186"/>
      <c r="CVM57" s="186"/>
      <c r="CVN57" s="186"/>
      <c r="CVO57" s="186"/>
      <c r="CVP57" s="186"/>
      <c r="CVQ57" s="186"/>
      <c r="CVR57" s="186"/>
      <c r="CVS57" s="186"/>
      <c r="CVT57" s="186"/>
      <c r="CVU57" s="186"/>
      <c r="CVV57" s="186"/>
      <c r="CVW57" s="186"/>
      <c r="CVX57" s="186"/>
      <c r="CVY57" s="186"/>
      <c r="CVZ57" s="186"/>
      <c r="CWA57" s="186"/>
      <c r="CWB57" s="186"/>
      <c r="CWC57" s="186"/>
      <c r="CWD57" s="186"/>
      <c r="CWE57" s="186"/>
      <c r="CWF57" s="186"/>
      <c r="CWG57" s="186"/>
      <c r="CWH57" s="186"/>
      <c r="CWI57" s="186"/>
      <c r="CWJ57" s="186"/>
      <c r="CWK57" s="186"/>
      <c r="CWL57" s="186"/>
      <c r="CWM57" s="186"/>
      <c r="CWN57" s="186"/>
      <c r="CWO57" s="186"/>
      <c r="CWP57" s="186"/>
      <c r="CWQ57" s="186"/>
      <c r="CWR57" s="186"/>
      <c r="CWS57" s="186"/>
      <c r="CWT57" s="186"/>
      <c r="CWU57" s="186"/>
      <c r="CWV57" s="186"/>
      <c r="CWW57" s="186"/>
      <c r="CWX57" s="186"/>
      <c r="CWY57" s="186"/>
      <c r="CWZ57" s="186"/>
      <c r="CXA57" s="186"/>
      <c r="CXB57" s="186"/>
      <c r="CXC57" s="186"/>
      <c r="CXD57" s="186"/>
      <c r="CXE57" s="186"/>
      <c r="CXF57" s="186"/>
      <c r="CXG57" s="186"/>
      <c r="CXH57" s="186"/>
      <c r="CXI57" s="186"/>
      <c r="CXJ57" s="186"/>
      <c r="CXK57" s="186"/>
      <c r="CXL57" s="186"/>
      <c r="CXM57" s="186"/>
      <c r="CXN57" s="186"/>
      <c r="CXO57" s="186"/>
      <c r="CXP57" s="186"/>
      <c r="CXQ57" s="186"/>
      <c r="CXR57" s="186"/>
      <c r="CXS57" s="186"/>
      <c r="CXT57" s="186"/>
      <c r="CXU57" s="186"/>
      <c r="CXV57" s="186"/>
      <c r="CXW57" s="186"/>
      <c r="CXX57" s="186"/>
      <c r="CXY57" s="186"/>
      <c r="CXZ57" s="186"/>
      <c r="CYA57" s="186"/>
      <c r="CYB57" s="186"/>
      <c r="CYC57" s="186"/>
      <c r="CYD57" s="186"/>
      <c r="CYE57" s="186"/>
      <c r="CYF57" s="186"/>
      <c r="CYG57" s="186"/>
      <c r="CYH57" s="186"/>
      <c r="CYI57" s="186"/>
      <c r="CYJ57" s="186"/>
      <c r="CYK57" s="186"/>
      <c r="CYL57" s="186"/>
      <c r="CYM57" s="186"/>
      <c r="CYN57" s="186"/>
      <c r="CYO57" s="186"/>
      <c r="CYP57" s="186"/>
      <c r="CYQ57" s="186"/>
      <c r="CYR57" s="186"/>
      <c r="CYS57" s="186"/>
      <c r="CYT57" s="186"/>
      <c r="CYU57" s="186"/>
      <c r="CYV57" s="186"/>
      <c r="CYW57" s="186"/>
      <c r="CYX57" s="186"/>
      <c r="CYY57" s="186"/>
      <c r="CYZ57" s="186"/>
      <c r="CZA57" s="186"/>
      <c r="CZB57" s="186"/>
      <c r="CZC57" s="186"/>
      <c r="CZD57" s="186"/>
      <c r="CZE57" s="186"/>
      <c r="CZF57" s="186"/>
      <c r="CZG57" s="186"/>
      <c r="CZH57" s="186"/>
      <c r="CZI57" s="186"/>
      <c r="CZJ57" s="186"/>
      <c r="CZK57" s="186"/>
      <c r="CZL57" s="186"/>
      <c r="CZM57" s="186"/>
      <c r="CZN57" s="186"/>
      <c r="CZO57" s="186"/>
      <c r="CZP57" s="186"/>
      <c r="CZQ57" s="186"/>
      <c r="CZR57" s="186"/>
      <c r="CZS57" s="186"/>
      <c r="CZT57" s="186"/>
      <c r="CZU57" s="186"/>
      <c r="CZV57" s="186"/>
      <c r="CZW57" s="186"/>
      <c r="CZX57" s="186"/>
      <c r="CZY57" s="186"/>
      <c r="CZZ57" s="186"/>
      <c r="DAA57" s="186"/>
      <c r="DAB57" s="186"/>
      <c r="DAC57" s="186"/>
      <c r="DAD57" s="186"/>
      <c r="DAE57" s="186"/>
      <c r="DAF57" s="186"/>
      <c r="DAG57" s="186"/>
      <c r="DAH57" s="186"/>
      <c r="DAI57" s="186"/>
      <c r="DAJ57" s="186"/>
      <c r="DAK57" s="186"/>
      <c r="DAL57" s="186"/>
      <c r="DAM57" s="186"/>
      <c r="DAN57" s="186"/>
      <c r="DAO57" s="186"/>
      <c r="DAP57" s="186"/>
      <c r="DAQ57" s="186"/>
      <c r="DAR57" s="186"/>
      <c r="DAS57" s="186"/>
      <c r="DAT57" s="186"/>
      <c r="DAU57" s="186"/>
      <c r="DAV57" s="186"/>
      <c r="DAW57" s="186"/>
      <c r="DAX57" s="186"/>
      <c r="DAY57" s="186"/>
      <c r="DAZ57" s="186"/>
      <c r="DBA57" s="186"/>
      <c r="DBB57" s="186"/>
      <c r="DBC57" s="186"/>
      <c r="DBD57" s="186"/>
      <c r="DBE57" s="186"/>
      <c r="DBF57" s="186"/>
      <c r="DBG57" s="186"/>
      <c r="DBH57" s="186"/>
      <c r="DBI57" s="186"/>
      <c r="DBJ57" s="186"/>
      <c r="DBK57" s="186"/>
      <c r="DBL57" s="186"/>
      <c r="DBM57" s="186"/>
      <c r="DBN57" s="186"/>
      <c r="DBO57" s="186"/>
      <c r="DBP57" s="186"/>
      <c r="DBQ57" s="186"/>
      <c r="DBR57" s="186"/>
      <c r="DBS57" s="186"/>
      <c r="DBT57" s="186"/>
      <c r="DBU57" s="186"/>
      <c r="DBV57" s="186"/>
      <c r="DBW57" s="186"/>
      <c r="DBX57" s="186"/>
      <c r="DBY57" s="186"/>
      <c r="DBZ57" s="186"/>
      <c r="DCA57" s="186"/>
      <c r="DCB57" s="186"/>
      <c r="DCC57" s="186"/>
      <c r="DCD57" s="186"/>
      <c r="DCE57" s="186"/>
      <c r="DCF57" s="186"/>
      <c r="DCG57" s="186"/>
      <c r="DCH57" s="186"/>
      <c r="DCI57" s="186"/>
      <c r="DCJ57" s="186"/>
      <c r="DCK57" s="186"/>
      <c r="DCL57" s="186"/>
      <c r="DCM57" s="186"/>
      <c r="DCN57" s="186"/>
      <c r="DCO57" s="186"/>
      <c r="DCP57" s="186"/>
      <c r="DCQ57" s="186"/>
      <c r="DCR57" s="186"/>
      <c r="DCS57" s="186"/>
      <c r="DCT57" s="186"/>
      <c r="DCU57" s="186"/>
      <c r="DCV57" s="186"/>
      <c r="DCW57" s="186"/>
      <c r="DCX57" s="186"/>
      <c r="DCY57" s="186"/>
      <c r="DCZ57" s="186"/>
      <c r="DDA57" s="186"/>
      <c r="DDB57" s="186"/>
      <c r="DDC57" s="186"/>
      <c r="DDD57" s="186"/>
      <c r="DDE57" s="186"/>
      <c r="DDF57" s="186"/>
      <c r="DDG57" s="186"/>
      <c r="DDH57" s="186"/>
      <c r="DDI57" s="186"/>
      <c r="DDJ57" s="186"/>
      <c r="DDK57" s="186"/>
      <c r="DDL57" s="186"/>
      <c r="DDM57" s="186"/>
      <c r="DDN57" s="186"/>
      <c r="DDO57" s="186"/>
      <c r="DDP57" s="186"/>
      <c r="DDQ57" s="186"/>
      <c r="DDR57" s="186"/>
      <c r="DDS57" s="186"/>
      <c r="DDT57" s="186"/>
      <c r="DDU57" s="186"/>
      <c r="DDV57" s="186"/>
      <c r="DDW57" s="186"/>
      <c r="DDX57" s="186"/>
      <c r="DDY57" s="186"/>
      <c r="DDZ57" s="186"/>
      <c r="DEA57" s="186"/>
      <c r="DEB57" s="186"/>
      <c r="DEC57" s="186"/>
      <c r="DED57" s="186"/>
      <c r="DEE57" s="186"/>
      <c r="DEF57" s="186"/>
      <c r="DEG57" s="186"/>
      <c r="DEH57" s="186"/>
      <c r="DEI57" s="186"/>
      <c r="DEJ57" s="186"/>
      <c r="DEK57" s="186"/>
      <c r="DEL57" s="186"/>
      <c r="DEM57" s="186"/>
      <c r="DEN57" s="186"/>
      <c r="DEO57" s="186"/>
      <c r="DEP57" s="186"/>
      <c r="DEQ57" s="186"/>
      <c r="DER57" s="186"/>
      <c r="DES57" s="186"/>
      <c r="DET57" s="186"/>
      <c r="DEU57" s="186"/>
      <c r="DEV57" s="186"/>
      <c r="DEW57" s="186"/>
      <c r="DEX57" s="186"/>
      <c r="DEY57" s="186"/>
      <c r="DEZ57" s="186"/>
      <c r="DFA57" s="186"/>
      <c r="DFB57" s="186"/>
      <c r="DFC57" s="186"/>
      <c r="DFD57" s="186"/>
      <c r="DFE57" s="186"/>
      <c r="DFF57" s="186"/>
      <c r="DFG57" s="186"/>
      <c r="DFH57" s="186"/>
      <c r="DFI57" s="186"/>
      <c r="DFJ57" s="186"/>
      <c r="DFK57" s="186"/>
      <c r="DFL57" s="186"/>
      <c r="DFM57" s="186"/>
      <c r="DFN57" s="186"/>
      <c r="DFO57" s="186"/>
      <c r="DFP57" s="186"/>
      <c r="DFQ57" s="186"/>
      <c r="DFR57" s="186"/>
      <c r="DFS57" s="186"/>
      <c r="DFT57" s="186"/>
      <c r="DFU57" s="186"/>
      <c r="DFV57" s="186"/>
      <c r="DFW57" s="186"/>
      <c r="DFX57" s="186"/>
      <c r="DFY57" s="186"/>
      <c r="DFZ57" s="186"/>
      <c r="DGA57" s="186"/>
      <c r="DGB57" s="186"/>
      <c r="DGC57" s="186"/>
      <c r="DGD57" s="186"/>
      <c r="DGE57" s="186"/>
      <c r="DGF57" s="186"/>
      <c r="DGG57" s="186"/>
      <c r="DGH57" s="186"/>
      <c r="DGI57" s="186"/>
      <c r="DGJ57" s="186"/>
      <c r="DGK57" s="186"/>
      <c r="DGL57" s="186"/>
      <c r="DGM57" s="186"/>
      <c r="DGN57" s="186"/>
      <c r="DGO57" s="186"/>
      <c r="DGP57" s="186"/>
      <c r="DGQ57" s="186"/>
      <c r="DGR57" s="186"/>
      <c r="DGS57" s="186"/>
      <c r="DGT57" s="186"/>
      <c r="DGU57" s="186"/>
      <c r="DGV57" s="186"/>
      <c r="DGW57" s="186"/>
      <c r="DGX57" s="186"/>
      <c r="DGY57" s="186"/>
      <c r="DGZ57" s="186"/>
      <c r="DHA57" s="186"/>
      <c r="DHB57" s="186"/>
      <c r="DHC57" s="186"/>
      <c r="DHD57" s="186"/>
      <c r="DHE57" s="186"/>
      <c r="DHF57" s="186"/>
      <c r="DHG57" s="186"/>
      <c r="DHH57" s="186"/>
      <c r="DHI57" s="186"/>
      <c r="DHJ57" s="186"/>
      <c r="DHK57" s="186"/>
      <c r="DHL57" s="186"/>
      <c r="DHM57" s="186"/>
      <c r="DHN57" s="186"/>
      <c r="DHO57" s="186"/>
      <c r="DHP57" s="186"/>
      <c r="DHQ57" s="186"/>
      <c r="DHR57" s="186"/>
      <c r="DHS57" s="186"/>
      <c r="DHT57" s="186"/>
      <c r="DHU57" s="186"/>
      <c r="DHV57" s="186"/>
      <c r="DHW57" s="186"/>
      <c r="DHX57" s="186"/>
      <c r="DHY57" s="186"/>
      <c r="DHZ57" s="186"/>
      <c r="DIA57" s="186"/>
      <c r="DIB57" s="186"/>
      <c r="DIC57" s="186"/>
      <c r="DID57" s="186"/>
      <c r="DIE57" s="186"/>
      <c r="DIF57" s="186"/>
      <c r="DIG57" s="186"/>
      <c r="DIH57" s="186"/>
      <c r="DII57" s="186"/>
      <c r="DIJ57" s="186"/>
      <c r="DIK57" s="186"/>
      <c r="DIL57" s="186"/>
      <c r="DIM57" s="186"/>
      <c r="DIN57" s="186"/>
      <c r="DIO57" s="186"/>
      <c r="DIP57" s="186"/>
      <c r="DIQ57" s="186"/>
      <c r="DIR57" s="186"/>
      <c r="DIS57" s="186"/>
      <c r="DIT57" s="186"/>
      <c r="DIU57" s="186"/>
      <c r="DIV57" s="186"/>
      <c r="DIW57" s="186"/>
      <c r="DIX57" s="186"/>
      <c r="DIY57" s="186"/>
      <c r="DIZ57" s="186"/>
      <c r="DJA57" s="186"/>
      <c r="DJB57" s="186"/>
      <c r="DJC57" s="186"/>
      <c r="DJD57" s="186"/>
      <c r="DJE57" s="186"/>
      <c r="DJF57" s="186"/>
      <c r="DJG57" s="186"/>
      <c r="DJH57" s="186"/>
      <c r="DJI57" s="186"/>
      <c r="DJJ57" s="186"/>
      <c r="DJK57" s="186"/>
      <c r="DJL57" s="186"/>
      <c r="DJM57" s="186"/>
      <c r="DJN57" s="186"/>
      <c r="DJO57" s="186"/>
      <c r="DJP57" s="186"/>
      <c r="DJQ57" s="186"/>
      <c r="DJR57" s="186"/>
      <c r="DJS57" s="186"/>
      <c r="DJT57" s="186"/>
      <c r="DJU57" s="186"/>
      <c r="DJV57" s="186"/>
      <c r="DJW57" s="186"/>
      <c r="DJX57" s="186"/>
      <c r="DJY57" s="186"/>
      <c r="DJZ57" s="186"/>
      <c r="DKA57" s="186"/>
      <c r="DKB57" s="186"/>
      <c r="DKC57" s="186"/>
      <c r="DKD57" s="186"/>
      <c r="DKE57" s="186"/>
      <c r="DKF57" s="186"/>
      <c r="DKG57" s="186"/>
      <c r="DKH57" s="186"/>
      <c r="DKI57" s="186"/>
      <c r="DKJ57" s="186"/>
      <c r="DKK57" s="186"/>
      <c r="DKL57" s="186"/>
      <c r="DKM57" s="186"/>
      <c r="DKN57" s="186"/>
      <c r="DKO57" s="186"/>
      <c r="DKP57" s="186"/>
      <c r="DKQ57" s="186"/>
      <c r="DKR57" s="186"/>
      <c r="DKS57" s="186"/>
      <c r="DKT57" s="186"/>
      <c r="DKU57" s="186"/>
      <c r="DKV57" s="186"/>
      <c r="DKW57" s="186"/>
      <c r="DKX57" s="186"/>
      <c r="DKY57" s="186"/>
      <c r="DKZ57" s="186"/>
      <c r="DLA57" s="186"/>
      <c r="DLB57" s="186"/>
      <c r="DLC57" s="186"/>
      <c r="DLD57" s="186"/>
      <c r="DLE57" s="186"/>
      <c r="DLF57" s="186"/>
      <c r="DLG57" s="186"/>
      <c r="DLH57" s="186"/>
      <c r="DLI57" s="186"/>
      <c r="DLJ57" s="186"/>
      <c r="DLK57" s="186"/>
      <c r="DLL57" s="186"/>
      <c r="DLM57" s="186"/>
      <c r="DLN57" s="186"/>
      <c r="DLO57" s="186"/>
      <c r="DLP57" s="186"/>
      <c r="DLQ57" s="186"/>
      <c r="DLR57" s="186"/>
      <c r="DLS57" s="186"/>
      <c r="DLT57" s="186"/>
      <c r="DLU57" s="186"/>
      <c r="DLV57" s="186"/>
      <c r="DLW57" s="186"/>
      <c r="DLX57" s="186"/>
      <c r="DLY57" s="186"/>
      <c r="DLZ57" s="186"/>
      <c r="DMA57" s="186"/>
      <c r="DMB57" s="186"/>
      <c r="DMC57" s="186"/>
      <c r="DMD57" s="186"/>
      <c r="DME57" s="186"/>
      <c r="DMF57" s="186"/>
      <c r="DMG57" s="186"/>
      <c r="DMH57" s="186"/>
      <c r="DMI57" s="186"/>
      <c r="DMJ57" s="186"/>
      <c r="DMK57" s="186"/>
      <c r="DML57" s="186"/>
      <c r="DMM57" s="186"/>
      <c r="DMN57" s="186"/>
      <c r="DMO57" s="186"/>
      <c r="DMP57" s="186"/>
      <c r="DMQ57" s="186"/>
      <c r="DMR57" s="186"/>
      <c r="DMS57" s="186"/>
      <c r="DMT57" s="186"/>
      <c r="DMU57" s="186"/>
      <c r="DMV57" s="186"/>
      <c r="DMW57" s="186"/>
      <c r="DMX57" s="186"/>
      <c r="DMY57" s="186"/>
      <c r="DMZ57" s="186"/>
      <c r="DNA57" s="186"/>
      <c r="DNB57" s="186"/>
      <c r="DNC57" s="186"/>
      <c r="DND57" s="186"/>
      <c r="DNE57" s="186"/>
      <c r="DNF57" s="186"/>
      <c r="DNG57" s="186"/>
      <c r="DNH57" s="186"/>
      <c r="DNI57" s="186"/>
      <c r="DNJ57" s="186"/>
      <c r="DNK57" s="186"/>
      <c r="DNL57" s="186"/>
      <c r="DNM57" s="186"/>
      <c r="DNN57" s="186"/>
      <c r="DNO57" s="186"/>
      <c r="DNP57" s="186"/>
      <c r="DNQ57" s="186"/>
      <c r="DNR57" s="186"/>
      <c r="DNS57" s="186"/>
      <c r="DNT57" s="186"/>
      <c r="DNU57" s="186"/>
      <c r="DNV57" s="186"/>
      <c r="DNW57" s="186"/>
      <c r="DNX57" s="186"/>
      <c r="DNY57" s="186"/>
      <c r="DNZ57" s="186"/>
      <c r="DOA57" s="186"/>
      <c r="DOB57" s="186"/>
      <c r="DOC57" s="186"/>
      <c r="DOD57" s="186"/>
      <c r="DOE57" s="186"/>
      <c r="DOF57" s="186"/>
      <c r="DOG57" s="186"/>
      <c r="DOH57" s="186"/>
      <c r="DOI57" s="186"/>
      <c r="DOJ57" s="186"/>
      <c r="DOK57" s="186"/>
      <c r="DOL57" s="186"/>
      <c r="DOM57" s="186"/>
      <c r="DON57" s="186"/>
      <c r="DOO57" s="186"/>
      <c r="DOP57" s="186"/>
      <c r="DOQ57" s="186"/>
      <c r="DOR57" s="186"/>
      <c r="DOS57" s="186"/>
      <c r="DOT57" s="186"/>
      <c r="DOU57" s="186"/>
      <c r="DOV57" s="186"/>
      <c r="DOW57" s="186"/>
      <c r="DOX57" s="186"/>
      <c r="DOY57" s="186"/>
      <c r="DOZ57" s="186"/>
      <c r="DPA57" s="186"/>
      <c r="DPB57" s="186"/>
      <c r="DPC57" s="186"/>
      <c r="DPD57" s="186"/>
      <c r="DPE57" s="186"/>
      <c r="DPF57" s="186"/>
      <c r="DPG57" s="186"/>
      <c r="DPH57" s="186"/>
      <c r="DPI57" s="186"/>
      <c r="DPJ57" s="186"/>
      <c r="DPK57" s="186"/>
      <c r="DPL57" s="186"/>
      <c r="DPM57" s="186"/>
      <c r="DPN57" s="186"/>
      <c r="DPO57" s="186"/>
      <c r="DPP57" s="186"/>
      <c r="DPQ57" s="186"/>
      <c r="DPR57" s="186"/>
      <c r="DPS57" s="186"/>
      <c r="DPT57" s="186"/>
      <c r="DPU57" s="186"/>
      <c r="DPV57" s="186"/>
      <c r="DPW57" s="186"/>
      <c r="DPX57" s="186"/>
      <c r="DPY57" s="186"/>
      <c r="DPZ57" s="186"/>
      <c r="DQA57" s="186"/>
      <c r="DQB57" s="186"/>
      <c r="DQC57" s="186"/>
      <c r="DQD57" s="186"/>
      <c r="DQE57" s="186"/>
      <c r="DQF57" s="186"/>
      <c r="DQG57" s="186"/>
      <c r="DQH57" s="186"/>
      <c r="DQI57" s="186"/>
      <c r="DQJ57" s="186"/>
      <c r="DQK57" s="186"/>
      <c r="DQL57" s="186"/>
      <c r="DQM57" s="186"/>
      <c r="DQN57" s="186"/>
      <c r="DQO57" s="186"/>
      <c r="DQP57" s="186"/>
      <c r="DQQ57" s="186"/>
      <c r="DQR57" s="186"/>
      <c r="DQS57" s="186"/>
      <c r="DQT57" s="186"/>
      <c r="DQU57" s="186"/>
      <c r="DQV57" s="186"/>
      <c r="DQW57" s="186"/>
      <c r="DQX57" s="186"/>
      <c r="DQY57" s="186"/>
      <c r="DQZ57" s="186"/>
      <c r="DRA57" s="186"/>
      <c r="DRB57" s="186"/>
      <c r="DRC57" s="186"/>
      <c r="DRD57" s="186"/>
      <c r="DRE57" s="186"/>
      <c r="DRF57" s="186"/>
      <c r="DRG57" s="186"/>
      <c r="DRH57" s="186"/>
      <c r="DRI57" s="186"/>
      <c r="DRJ57" s="186"/>
      <c r="DRK57" s="186"/>
      <c r="DRL57" s="186"/>
      <c r="DRM57" s="186"/>
      <c r="DRN57" s="186"/>
      <c r="DRO57" s="186"/>
      <c r="DRP57" s="186"/>
      <c r="DRQ57" s="186"/>
      <c r="DRR57" s="186"/>
      <c r="DRS57" s="186"/>
      <c r="DRT57" s="186"/>
      <c r="DRU57" s="186"/>
      <c r="DRV57" s="186"/>
      <c r="DRW57" s="186"/>
      <c r="DRX57" s="186"/>
      <c r="DRY57" s="186"/>
      <c r="DRZ57" s="186"/>
      <c r="DSA57" s="186"/>
      <c r="DSB57" s="186"/>
      <c r="DSC57" s="186"/>
      <c r="DSD57" s="186"/>
      <c r="DSE57" s="186"/>
      <c r="DSF57" s="186"/>
      <c r="DSG57" s="186"/>
      <c r="DSH57" s="186"/>
      <c r="DSI57" s="186"/>
      <c r="DSJ57" s="186"/>
      <c r="DSK57" s="186"/>
      <c r="DSL57" s="186"/>
      <c r="DSM57" s="186"/>
      <c r="DSN57" s="186"/>
      <c r="DSO57" s="186"/>
      <c r="DSP57" s="186"/>
      <c r="DSQ57" s="186"/>
      <c r="DSR57" s="186"/>
      <c r="DSS57" s="186"/>
      <c r="DST57" s="186"/>
      <c r="DSU57" s="186"/>
      <c r="DSV57" s="186"/>
      <c r="DSW57" s="186"/>
      <c r="DSX57" s="186"/>
      <c r="DSY57" s="186"/>
      <c r="DSZ57" s="186"/>
      <c r="DTA57" s="186"/>
      <c r="DTB57" s="186"/>
      <c r="DTC57" s="186"/>
      <c r="DTD57" s="186"/>
      <c r="DTE57" s="186"/>
      <c r="DTF57" s="186"/>
      <c r="DTG57" s="186"/>
      <c r="DTH57" s="186"/>
      <c r="DTI57" s="186"/>
      <c r="DTJ57" s="186"/>
      <c r="DTK57" s="186"/>
      <c r="DTL57" s="186"/>
      <c r="DTM57" s="186"/>
      <c r="DTN57" s="186"/>
      <c r="DTO57" s="186"/>
      <c r="DTP57" s="186"/>
      <c r="DTQ57" s="186"/>
      <c r="DTR57" s="186"/>
      <c r="DTS57" s="186"/>
      <c r="DTT57" s="186"/>
      <c r="DTU57" s="186"/>
      <c r="DTV57" s="186"/>
      <c r="DTW57" s="186"/>
      <c r="DTX57" s="186"/>
      <c r="DTY57" s="186"/>
      <c r="DTZ57" s="186"/>
      <c r="DUA57" s="186"/>
      <c r="DUB57" s="186"/>
      <c r="DUC57" s="186"/>
      <c r="DUD57" s="186"/>
      <c r="DUE57" s="186"/>
      <c r="DUF57" s="186"/>
      <c r="DUG57" s="186"/>
      <c r="DUH57" s="186"/>
      <c r="DUI57" s="186"/>
      <c r="DUJ57" s="186"/>
      <c r="DUK57" s="186"/>
      <c r="DUL57" s="186"/>
      <c r="DUM57" s="186"/>
      <c r="DUN57" s="186"/>
      <c r="DUO57" s="186"/>
      <c r="DUP57" s="186"/>
      <c r="DUQ57" s="186"/>
      <c r="DUR57" s="186"/>
      <c r="DUS57" s="186"/>
      <c r="DUT57" s="186"/>
      <c r="DUU57" s="186"/>
      <c r="DUV57" s="186"/>
      <c r="DUW57" s="186"/>
      <c r="DUX57" s="186"/>
      <c r="DUY57" s="186"/>
      <c r="DUZ57" s="186"/>
      <c r="DVA57" s="186"/>
      <c r="DVB57" s="186"/>
      <c r="DVC57" s="186"/>
      <c r="DVD57" s="186"/>
      <c r="DVE57" s="186"/>
      <c r="DVF57" s="186"/>
      <c r="DVG57" s="186"/>
      <c r="DVH57" s="186"/>
      <c r="DVI57" s="186"/>
      <c r="DVJ57" s="186"/>
      <c r="DVK57" s="186"/>
      <c r="DVL57" s="186"/>
      <c r="DVM57" s="186"/>
      <c r="DVN57" s="186"/>
      <c r="DVO57" s="186"/>
      <c r="DVP57" s="186"/>
      <c r="DVQ57" s="186"/>
      <c r="DVR57" s="186"/>
      <c r="DVS57" s="186"/>
      <c r="DVT57" s="186"/>
      <c r="DVU57" s="186"/>
      <c r="DVV57" s="186"/>
      <c r="DVW57" s="186"/>
      <c r="DVX57" s="186"/>
      <c r="DVY57" s="186"/>
      <c r="DVZ57" s="186"/>
      <c r="DWA57" s="186"/>
      <c r="DWB57" s="186"/>
      <c r="DWC57" s="186"/>
      <c r="DWD57" s="186"/>
      <c r="DWE57" s="186"/>
      <c r="DWF57" s="186"/>
      <c r="DWG57" s="186"/>
      <c r="DWH57" s="186"/>
      <c r="DWI57" s="186"/>
      <c r="DWJ57" s="186"/>
      <c r="DWK57" s="186"/>
      <c r="DWL57" s="186"/>
      <c r="DWM57" s="186"/>
      <c r="DWN57" s="186"/>
      <c r="DWO57" s="186"/>
      <c r="DWP57" s="186"/>
      <c r="DWQ57" s="186"/>
      <c r="DWR57" s="186"/>
      <c r="DWS57" s="186"/>
      <c r="DWT57" s="186"/>
      <c r="DWU57" s="186"/>
      <c r="DWV57" s="186"/>
      <c r="DWW57" s="186"/>
      <c r="DWX57" s="186"/>
      <c r="DWY57" s="186"/>
      <c r="DWZ57" s="186"/>
      <c r="DXA57" s="186"/>
      <c r="DXB57" s="186"/>
      <c r="DXC57" s="186"/>
      <c r="DXD57" s="186"/>
      <c r="DXE57" s="186"/>
      <c r="DXF57" s="186"/>
      <c r="DXG57" s="186"/>
      <c r="DXH57" s="186"/>
      <c r="DXI57" s="186"/>
      <c r="DXJ57" s="186"/>
      <c r="DXK57" s="186"/>
      <c r="DXL57" s="186"/>
      <c r="DXM57" s="186"/>
      <c r="DXN57" s="186"/>
      <c r="DXO57" s="186"/>
      <c r="DXP57" s="186"/>
      <c r="DXQ57" s="186"/>
      <c r="DXR57" s="186"/>
      <c r="DXS57" s="186"/>
      <c r="DXT57" s="186"/>
      <c r="DXU57" s="186"/>
      <c r="DXV57" s="186"/>
      <c r="DXW57" s="186"/>
      <c r="DXX57" s="186"/>
      <c r="DXY57" s="186"/>
      <c r="DXZ57" s="186"/>
      <c r="DYA57" s="186"/>
      <c r="DYB57" s="186"/>
      <c r="DYC57" s="186"/>
      <c r="DYD57" s="186"/>
      <c r="DYE57" s="186"/>
      <c r="DYF57" s="186"/>
      <c r="DYG57" s="186"/>
      <c r="DYH57" s="186"/>
      <c r="DYI57" s="186"/>
      <c r="DYJ57" s="186"/>
      <c r="DYK57" s="186"/>
      <c r="DYL57" s="186"/>
      <c r="DYM57" s="186"/>
      <c r="DYN57" s="186"/>
      <c r="DYO57" s="186"/>
      <c r="DYP57" s="186"/>
      <c r="DYQ57" s="186"/>
      <c r="DYR57" s="186"/>
      <c r="DYS57" s="186"/>
      <c r="DYT57" s="186"/>
      <c r="DYU57" s="186"/>
      <c r="DYV57" s="186"/>
      <c r="DYW57" s="186"/>
      <c r="DYX57" s="186"/>
      <c r="DYY57" s="186"/>
      <c r="DYZ57" s="186"/>
      <c r="DZA57" s="186"/>
      <c r="DZB57" s="186"/>
      <c r="DZC57" s="186"/>
      <c r="DZD57" s="186"/>
      <c r="DZE57" s="186"/>
      <c r="DZF57" s="186"/>
      <c r="DZG57" s="186"/>
      <c r="DZH57" s="186"/>
      <c r="DZI57" s="186"/>
      <c r="DZJ57" s="186"/>
      <c r="DZK57" s="186"/>
      <c r="DZL57" s="186"/>
      <c r="DZM57" s="186"/>
      <c r="DZN57" s="186"/>
      <c r="DZO57" s="186"/>
      <c r="DZP57" s="186"/>
      <c r="DZQ57" s="186"/>
      <c r="DZR57" s="186"/>
      <c r="DZS57" s="186"/>
      <c r="DZT57" s="186"/>
      <c r="DZU57" s="186"/>
      <c r="DZV57" s="186"/>
      <c r="DZW57" s="186"/>
      <c r="DZX57" s="186"/>
      <c r="DZY57" s="186"/>
      <c r="DZZ57" s="186"/>
      <c r="EAA57" s="186"/>
      <c r="EAB57" s="186"/>
      <c r="EAC57" s="186"/>
      <c r="EAD57" s="186"/>
      <c r="EAE57" s="186"/>
      <c r="EAF57" s="186"/>
      <c r="EAG57" s="186"/>
      <c r="EAH57" s="186"/>
      <c r="EAI57" s="186"/>
      <c r="EAJ57" s="186"/>
      <c r="EAK57" s="186"/>
      <c r="EAL57" s="186"/>
      <c r="EAM57" s="186"/>
      <c r="EAN57" s="186"/>
      <c r="EAO57" s="186"/>
      <c r="EAP57" s="186"/>
      <c r="EAQ57" s="186"/>
      <c r="EAR57" s="186"/>
      <c r="EAS57" s="186"/>
      <c r="EAT57" s="186"/>
      <c r="EAU57" s="186"/>
      <c r="EAV57" s="186"/>
      <c r="EAW57" s="186"/>
      <c r="EAX57" s="186"/>
      <c r="EAY57" s="186"/>
      <c r="EAZ57" s="186"/>
      <c r="EBA57" s="186"/>
      <c r="EBB57" s="186"/>
      <c r="EBC57" s="186"/>
      <c r="EBD57" s="186"/>
      <c r="EBE57" s="186"/>
      <c r="EBF57" s="186"/>
      <c r="EBG57" s="186"/>
      <c r="EBH57" s="186"/>
      <c r="EBI57" s="186"/>
      <c r="EBJ57" s="186"/>
      <c r="EBK57" s="186"/>
      <c r="EBL57" s="186"/>
      <c r="EBM57" s="186"/>
      <c r="EBN57" s="186"/>
      <c r="EBO57" s="186"/>
      <c r="EBP57" s="186"/>
      <c r="EBQ57" s="186"/>
      <c r="EBR57" s="186"/>
      <c r="EBS57" s="186"/>
      <c r="EBT57" s="186"/>
      <c r="EBU57" s="186"/>
      <c r="EBV57" s="186"/>
      <c r="EBW57" s="186"/>
      <c r="EBX57" s="186"/>
      <c r="EBY57" s="186"/>
      <c r="EBZ57" s="186"/>
      <c r="ECA57" s="186"/>
      <c r="ECB57" s="186"/>
      <c r="ECC57" s="186"/>
      <c r="ECD57" s="186"/>
      <c r="ECE57" s="186"/>
      <c r="ECF57" s="186"/>
      <c r="ECG57" s="186"/>
      <c r="ECH57" s="186"/>
      <c r="ECI57" s="186"/>
      <c r="ECJ57" s="186"/>
      <c r="ECK57" s="186"/>
      <c r="ECL57" s="186"/>
      <c r="ECM57" s="186"/>
      <c r="ECN57" s="186"/>
      <c r="ECO57" s="186"/>
      <c r="ECP57" s="186"/>
      <c r="ECQ57" s="186"/>
      <c r="ECR57" s="186"/>
      <c r="ECS57" s="186"/>
      <c r="ECT57" s="186"/>
      <c r="ECU57" s="186"/>
      <c r="ECV57" s="186"/>
      <c r="ECW57" s="186"/>
      <c r="ECX57" s="186"/>
      <c r="ECY57" s="186"/>
      <c r="ECZ57" s="186"/>
      <c r="EDA57" s="186"/>
      <c r="EDB57" s="186"/>
      <c r="EDC57" s="186"/>
      <c r="EDD57" s="186"/>
      <c r="EDE57" s="186"/>
      <c r="EDF57" s="186"/>
      <c r="EDG57" s="186"/>
      <c r="EDH57" s="186"/>
      <c r="EDI57" s="186"/>
      <c r="EDJ57" s="186"/>
      <c r="EDK57" s="186"/>
      <c r="EDL57" s="186"/>
      <c r="EDM57" s="186"/>
      <c r="EDN57" s="186"/>
      <c r="EDO57" s="186"/>
      <c r="EDP57" s="186"/>
      <c r="EDQ57" s="186"/>
      <c r="EDR57" s="186"/>
      <c r="EDS57" s="186"/>
      <c r="EDT57" s="186"/>
      <c r="EDU57" s="186"/>
      <c r="EDV57" s="186"/>
      <c r="EDW57" s="186"/>
      <c r="EDX57" s="186"/>
      <c r="EDY57" s="186"/>
      <c r="EDZ57" s="186"/>
      <c r="EEA57" s="186"/>
      <c r="EEB57" s="186"/>
      <c r="EEC57" s="186"/>
      <c r="EED57" s="186"/>
      <c r="EEE57" s="186"/>
      <c r="EEF57" s="186"/>
      <c r="EEG57" s="186"/>
      <c r="EEH57" s="186"/>
      <c r="EEI57" s="186"/>
      <c r="EEJ57" s="186"/>
      <c r="EEK57" s="186"/>
      <c r="EEL57" s="186"/>
      <c r="EEM57" s="186"/>
      <c r="EEN57" s="186"/>
      <c r="EEO57" s="186"/>
      <c r="EEP57" s="186"/>
      <c r="EEQ57" s="186"/>
      <c r="EER57" s="186"/>
      <c r="EES57" s="186"/>
      <c r="EET57" s="186"/>
      <c r="EEU57" s="186"/>
      <c r="EEV57" s="186"/>
      <c r="EEW57" s="186"/>
      <c r="EEX57" s="186"/>
      <c r="EEY57" s="186"/>
      <c r="EEZ57" s="186"/>
      <c r="EFA57" s="186"/>
      <c r="EFB57" s="186"/>
      <c r="EFC57" s="186"/>
      <c r="EFD57" s="186"/>
      <c r="EFE57" s="186"/>
      <c r="EFF57" s="186"/>
      <c r="EFG57" s="186"/>
      <c r="EFH57" s="186"/>
      <c r="EFI57" s="186"/>
      <c r="EFJ57" s="186"/>
      <c r="EFK57" s="186"/>
      <c r="EFL57" s="186"/>
      <c r="EFM57" s="186"/>
      <c r="EFN57" s="186"/>
      <c r="EFO57" s="186"/>
      <c r="EFP57" s="186"/>
      <c r="EFQ57" s="186"/>
      <c r="EFR57" s="186"/>
      <c r="EFS57" s="186"/>
      <c r="EFT57" s="186"/>
      <c r="EFU57" s="186"/>
      <c r="EFV57" s="186"/>
      <c r="EFW57" s="186"/>
      <c r="EFX57" s="186"/>
      <c r="EFY57" s="186"/>
      <c r="EFZ57" s="186"/>
      <c r="EGA57" s="186"/>
      <c r="EGB57" s="186"/>
      <c r="EGC57" s="186"/>
      <c r="EGD57" s="186"/>
      <c r="EGE57" s="186"/>
      <c r="EGF57" s="186"/>
      <c r="EGG57" s="186"/>
      <c r="EGH57" s="186"/>
      <c r="EGI57" s="186"/>
      <c r="EGJ57" s="186"/>
      <c r="EGK57" s="186"/>
      <c r="EGL57" s="186"/>
      <c r="EGM57" s="186"/>
      <c r="EGN57" s="186"/>
      <c r="EGO57" s="186"/>
      <c r="EGP57" s="186"/>
      <c r="EGQ57" s="186"/>
      <c r="EGR57" s="186"/>
      <c r="EGS57" s="186"/>
      <c r="EGT57" s="186"/>
      <c r="EGU57" s="186"/>
      <c r="EGV57" s="186"/>
      <c r="EGW57" s="186"/>
      <c r="EGX57" s="186"/>
      <c r="EGY57" s="186"/>
      <c r="EGZ57" s="186"/>
      <c r="EHA57" s="186"/>
      <c r="EHB57" s="186"/>
      <c r="EHC57" s="186"/>
      <c r="EHD57" s="186"/>
      <c r="EHE57" s="186"/>
      <c r="EHF57" s="186"/>
      <c r="EHG57" s="186"/>
      <c r="EHH57" s="186"/>
      <c r="EHI57" s="186"/>
      <c r="EHJ57" s="186"/>
      <c r="EHK57" s="186"/>
      <c r="EHL57" s="186"/>
      <c r="EHM57" s="186"/>
      <c r="EHN57" s="186"/>
      <c r="EHO57" s="186"/>
      <c r="EHP57" s="186"/>
      <c r="EHQ57" s="186"/>
      <c r="EHR57" s="186"/>
      <c r="EHS57" s="186"/>
      <c r="EHT57" s="186"/>
      <c r="EHU57" s="186"/>
      <c r="EHV57" s="186"/>
      <c r="EHW57" s="186"/>
      <c r="EHX57" s="186"/>
      <c r="EHY57" s="186"/>
      <c r="EHZ57" s="186"/>
      <c r="EIA57" s="186"/>
      <c r="EIB57" s="186"/>
      <c r="EIC57" s="186"/>
      <c r="EID57" s="186"/>
      <c r="EIE57" s="186"/>
      <c r="EIF57" s="186"/>
      <c r="EIG57" s="186"/>
      <c r="EIH57" s="186"/>
      <c r="EII57" s="186"/>
      <c r="EIJ57" s="186"/>
      <c r="EIK57" s="186"/>
      <c r="EIL57" s="186"/>
      <c r="EIM57" s="186"/>
      <c r="EIN57" s="186"/>
      <c r="EIO57" s="186"/>
      <c r="EIP57" s="186"/>
      <c r="EIQ57" s="186"/>
      <c r="EIR57" s="186"/>
      <c r="EIS57" s="186"/>
      <c r="EIT57" s="186"/>
      <c r="EIU57" s="186"/>
      <c r="EIV57" s="186"/>
      <c r="EIW57" s="186"/>
      <c r="EIX57" s="186"/>
      <c r="EIY57" s="186"/>
      <c r="EIZ57" s="186"/>
      <c r="EJA57" s="186"/>
      <c r="EJB57" s="186"/>
      <c r="EJC57" s="186"/>
      <c r="EJD57" s="186"/>
      <c r="EJE57" s="186"/>
      <c r="EJF57" s="186"/>
      <c r="EJG57" s="186"/>
      <c r="EJH57" s="186"/>
      <c r="EJI57" s="186"/>
      <c r="EJJ57" s="186"/>
      <c r="EJK57" s="186"/>
      <c r="EJL57" s="186"/>
      <c r="EJM57" s="186"/>
      <c r="EJN57" s="186"/>
      <c r="EJO57" s="186"/>
      <c r="EJP57" s="186"/>
      <c r="EJQ57" s="186"/>
      <c r="EJR57" s="186"/>
      <c r="EJS57" s="186"/>
      <c r="EJT57" s="186"/>
      <c r="EJU57" s="186"/>
      <c r="EJV57" s="186"/>
      <c r="EJW57" s="186"/>
      <c r="EJX57" s="186"/>
      <c r="EJY57" s="186"/>
      <c r="EJZ57" s="186"/>
      <c r="EKA57" s="186"/>
      <c r="EKB57" s="186"/>
      <c r="EKC57" s="186"/>
      <c r="EKD57" s="186"/>
      <c r="EKE57" s="186"/>
      <c r="EKF57" s="186"/>
      <c r="EKG57" s="186"/>
      <c r="EKH57" s="186"/>
      <c r="EKI57" s="186"/>
      <c r="EKJ57" s="186"/>
      <c r="EKK57" s="186"/>
      <c r="EKL57" s="186"/>
      <c r="EKM57" s="186"/>
      <c r="EKN57" s="186"/>
      <c r="EKO57" s="186"/>
      <c r="EKP57" s="186"/>
      <c r="EKQ57" s="186"/>
      <c r="EKR57" s="186"/>
      <c r="EKS57" s="186"/>
      <c r="EKT57" s="186"/>
      <c r="EKU57" s="186"/>
      <c r="EKV57" s="186"/>
      <c r="EKW57" s="186"/>
      <c r="EKX57" s="186"/>
      <c r="EKY57" s="186"/>
      <c r="EKZ57" s="186"/>
      <c r="ELA57" s="186"/>
      <c r="ELB57" s="186"/>
      <c r="ELC57" s="186"/>
      <c r="ELD57" s="186"/>
      <c r="ELE57" s="186"/>
      <c r="ELF57" s="186"/>
      <c r="ELG57" s="186"/>
      <c r="ELH57" s="186"/>
      <c r="ELI57" s="186"/>
      <c r="ELJ57" s="186"/>
      <c r="ELK57" s="186"/>
      <c r="ELL57" s="186"/>
      <c r="ELM57" s="186"/>
      <c r="ELN57" s="186"/>
      <c r="ELO57" s="186"/>
      <c r="ELP57" s="186"/>
      <c r="ELQ57" s="186"/>
      <c r="ELR57" s="186"/>
      <c r="ELS57" s="186"/>
      <c r="ELT57" s="186"/>
      <c r="ELU57" s="186"/>
      <c r="ELV57" s="186"/>
      <c r="ELW57" s="186"/>
      <c r="ELX57" s="186"/>
      <c r="ELY57" s="186"/>
      <c r="ELZ57" s="186"/>
      <c r="EMA57" s="186"/>
      <c r="EMB57" s="186"/>
      <c r="EMC57" s="186"/>
      <c r="EMD57" s="186"/>
      <c r="EME57" s="186"/>
      <c r="EMF57" s="186"/>
      <c r="EMG57" s="186"/>
      <c r="EMH57" s="186"/>
      <c r="EMI57" s="186"/>
      <c r="EMJ57" s="186"/>
      <c r="EMK57" s="186"/>
      <c r="EML57" s="186"/>
      <c r="EMM57" s="186"/>
      <c r="EMN57" s="186"/>
      <c r="EMO57" s="186"/>
      <c r="EMP57" s="186"/>
      <c r="EMQ57" s="186"/>
      <c r="EMR57" s="186"/>
      <c r="EMS57" s="186"/>
      <c r="EMT57" s="186"/>
      <c r="EMU57" s="186"/>
      <c r="EMV57" s="186"/>
      <c r="EMW57" s="186"/>
      <c r="EMX57" s="186"/>
      <c r="EMY57" s="186"/>
      <c r="EMZ57" s="186"/>
      <c r="ENA57" s="186"/>
      <c r="ENB57" s="186"/>
      <c r="ENC57" s="186"/>
      <c r="END57" s="186"/>
      <c r="ENE57" s="186"/>
      <c r="ENF57" s="186"/>
      <c r="ENG57" s="186"/>
      <c r="ENH57" s="186"/>
      <c r="ENI57" s="186"/>
      <c r="ENJ57" s="186"/>
      <c r="ENK57" s="186"/>
      <c r="ENL57" s="186"/>
      <c r="ENM57" s="186"/>
      <c r="ENN57" s="186"/>
      <c r="ENO57" s="186"/>
      <c r="ENP57" s="186"/>
      <c r="ENQ57" s="186"/>
      <c r="ENR57" s="186"/>
      <c r="ENS57" s="186"/>
      <c r="ENT57" s="186"/>
      <c r="ENU57" s="186"/>
      <c r="ENV57" s="186"/>
      <c r="ENW57" s="186"/>
      <c r="ENX57" s="186"/>
      <c r="ENY57" s="186"/>
      <c r="ENZ57" s="186"/>
      <c r="EOA57" s="186"/>
      <c r="EOB57" s="186"/>
      <c r="EOC57" s="186"/>
      <c r="EOD57" s="186"/>
      <c r="EOE57" s="186"/>
      <c r="EOF57" s="186"/>
      <c r="EOG57" s="186"/>
      <c r="EOH57" s="186"/>
      <c r="EOI57" s="186"/>
      <c r="EOJ57" s="186"/>
      <c r="EOK57" s="186"/>
      <c r="EOL57" s="186"/>
      <c r="EOM57" s="186"/>
      <c r="EON57" s="186"/>
      <c r="EOO57" s="186"/>
      <c r="EOP57" s="186"/>
      <c r="EOQ57" s="186"/>
      <c r="EOR57" s="186"/>
      <c r="EOS57" s="186"/>
      <c r="EOT57" s="186"/>
      <c r="EOU57" s="186"/>
      <c r="EOV57" s="186"/>
      <c r="EOW57" s="186"/>
      <c r="EOX57" s="186"/>
      <c r="EOY57" s="186"/>
      <c r="EOZ57" s="186"/>
      <c r="EPA57" s="186"/>
      <c r="EPB57" s="186"/>
      <c r="EPC57" s="186"/>
      <c r="EPD57" s="186"/>
      <c r="EPE57" s="186"/>
      <c r="EPF57" s="186"/>
      <c r="EPG57" s="186"/>
      <c r="EPH57" s="186"/>
      <c r="EPI57" s="186"/>
      <c r="EPJ57" s="186"/>
      <c r="EPK57" s="186"/>
      <c r="EPL57" s="186"/>
      <c r="EPM57" s="186"/>
      <c r="EPN57" s="186"/>
      <c r="EPO57" s="186"/>
      <c r="EPP57" s="186"/>
      <c r="EPQ57" s="186"/>
      <c r="EPR57" s="186"/>
      <c r="EPS57" s="186"/>
      <c r="EPT57" s="186"/>
      <c r="EPU57" s="186"/>
      <c r="EPV57" s="186"/>
      <c r="EPW57" s="186"/>
      <c r="EPX57" s="186"/>
      <c r="EPY57" s="186"/>
      <c r="EPZ57" s="186"/>
      <c r="EQA57" s="186"/>
      <c r="EQB57" s="186"/>
      <c r="EQC57" s="186"/>
      <c r="EQD57" s="186"/>
      <c r="EQE57" s="186"/>
      <c r="EQF57" s="186"/>
      <c r="EQG57" s="186"/>
      <c r="EQH57" s="186"/>
      <c r="EQI57" s="186"/>
      <c r="EQJ57" s="186"/>
      <c r="EQK57" s="186"/>
      <c r="EQL57" s="186"/>
      <c r="EQM57" s="186"/>
      <c r="EQN57" s="186"/>
      <c r="EQO57" s="186"/>
      <c r="EQP57" s="186"/>
      <c r="EQQ57" s="186"/>
      <c r="EQR57" s="186"/>
      <c r="EQS57" s="186"/>
      <c r="EQT57" s="186"/>
      <c r="EQU57" s="186"/>
      <c r="EQV57" s="186"/>
      <c r="EQW57" s="186"/>
      <c r="EQX57" s="186"/>
      <c r="EQY57" s="186"/>
      <c r="EQZ57" s="186"/>
      <c r="ERA57" s="186"/>
      <c r="ERB57" s="186"/>
      <c r="ERC57" s="186"/>
      <c r="ERD57" s="186"/>
      <c r="ERE57" s="186"/>
      <c r="ERF57" s="186"/>
      <c r="ERG57" s="186"/>
      <c r="ERH57" s="186"/>
      <c r="ERI57" s="186"/>
      <c r="ERJ57" s="186"/>
      <c r="ERK57" s="186"/>
      <c r="ERL57" s="186"/>
      <c r="ERM57" s="186"/>
      <c r="ERN57" s="186"/>
      <c r="ERO57" s="186"/>
      <c r="ERP57" s="186"/>
      <c r="ERQ57" s="186"/>
      <c r="ERR57" s="186"/>
      <c r="ERS57" s="186"/>
      <c r="ERT57" s="186"/>
      <c r="ERU57" s="186"/>
      <c r="ERV57" s="186"/>
      <c r="ERW57" s="186"/>
      <c r="ERX57" s="186"/>
      <c r="ERY57" s="186"/>
      <c r="ERZ57" s="186"/>
      <c r="ESA57" s="186"/>
      <c r="ESB57" s="186"/>
      <c r="ESC57" s="186"/>
      <c r="ESD57" s="186"/>
      <c r="ESE57" s="186"/>
      <c r="ESF57" s="186"/>
      <c r="ESG57" s="186"/>
      <c r="ESH57" s="186"/>
      <c r="ESI57" s="186"/>
      <c r="ESJ57" s="186"/>
      <c r="ESK57" s="186"/>
      <c r="ESL57" s="186"/>
      <c r="ESM57" s="186"/>
      <c r="ESN57" s="186"/>
      <c r="ESO57" s="186"/>
      <c r="ESP57" s="186"/>
      <c r="ESQ57" s="186"/>
      <c r="ESR57" s="186"/>
      <c r="ESS57" s="186"/>
      <c r="EST57" s="186"/>
      <c r="ESU57" s="186"/>
      <c r="ESV57" s="186"/>
      <c r="ESW57" s="186"/>
      <c r="ESX57" s="186"/>
      <c r="ESY57" s="186"/>
      <c r="ESZ57" s="186"/>
      <c r="ETA57" s="186"/>
      <c r="ETB57" s="186"/>
      <c r="ETC57" s="186"/>
      <c r="ETD57" s="186"/>
      <c r="ETE57" s="186"/>
      <c r="ETF57" s="186"/>
      <c r="ETG57" s="186"/>
      <c r="ETH57" s="186"/>
      <c r="ETI57" s="186"/>
      <c r="ETJ57" s="186"/>
      <c r="ETK57" s="186"/>
      <c r="ETL57" s="186"/>
      <c r="ETM57" s="186"/>
      <c r="ETN57" s="186"/>
      <c r="ETO57" s="186"/>
      <c r="ETP57" s="186"/>
      <c r="ETQ57" s="186"/>
      <c r="ETR57" s="186"/>
      <c r="ETS57" s="186"/>
      <c r="ETT57" s="186"/>
      <c r="ETU57" s="186"/>
      <c r="ETV57" s="186"/>
      <c r="ETW57" s="186"/>
      <c r="ETX57" s="186"/>
      <c r="ETY57" s="186"/>
      <c r="ETZ57" s="186"/>
      <c r="EUA57" s="186"/>
      <c r="EUB57" s="186"/>
      <c r="EUC57" s="186"/>
      <c r="EUD57" s="186"/>
      <c r="EUE57" s="186"/>
      <c r="EUF57" s="186"/>
      <c r="EUG57" s="186"/>
      <c r="EUH57" s="186"/>
      <c r="EUI57" s="186"/>
      <c r="EUJ57" s="186"/>
      <c r="EUK57" s="186"/>
      <c r="EUL57" s="186"/>
      <c r="EUM57" s="186"/>
      <c r="EUN57" s="186"/>
      <c r="EUO57" s="186"/>
      <c r="EUP57" s="186"/>
      <c r="EUQ57" s="186"/>
      <c r="EUR57" s="186"/>
      <c r="EUS57" s="186"/>
      <c r="EUT57" s="186"/>
      <c r="EUU57" s="186"/>
      <c r="EUV57" s="186"/>
      <c r="EUW57" s="186"/>
      <c r="EUX57" s="186"/>
      <c r="EUY57" s="186"/>
      <c r="EUZ57" s="186"/>
      <c r="EVA57" s="186"/>
      <c r="EVB57" s="186"/>
      <c r="EVC57" s="186"/>
      <c r="EVD57" s="186"/>
      <c r="EVE57" s="186"/>
      <c r="EVF57" s="186"/>
      <c r="EVG57" s="186"/>
      <c r="EVH57" s="186"/>
      <c r="EVI57" s="186"/>
      <c r="EVJ57" s="186"/>
      <c r="EVK57" s="186"/>
      <c r="EVL57" s="186"/>
      <c r="EVM57" s="186"/>
      <c r="EVN57" s="186"/>
      <c r="EVO57" s="186"/>
      <c r="EVP57" s="186"/>
      <c r="EVQ57" s="186"/>
      <c r="EVR57" s="186"/>
      <c r="EVS57" s="186"/>
      <c r="EVT57" s="186"/>
      <c r="EVU57" s="186"/>
      <c r="EVV57" s="186"/>
      <c r="EVW57" s="186"/>
      <c r="EVX57" s="186"/>
      <c r="EVY57" s="186"/>
      <c r="EVZ57" s="186"/>
      <c r="EWA57" s="186"/>
      <c r="EWB57" s="186"/>
      <c r="EWC57" s="186"/>
      <c r="EWD57" s="186"/>
      <c r="EWE57" s="186"/>
      <c r="EWF57" s="186"/>
      <c r="EWG57" s="186"/>
      <c r="EWH57" s="186"/>
      <c r="EWI57" s="186"/>
      <c r="EWJ57" s="186"/>
      <c r="EWK57" s="186"/>
      <c r="EWL57" s="186"/>
      <c r="EWM57" s="186"/>
      <c r="EWN57" s="186"/>
      <c r="EWO57" s="186"/>
      <c r="EWP57" s="186"/>
      <c r="EWQ57" s="186"/>
      <c r="EWR57" s="186"/>
      <c r="EWS57" s="186"/>
      <c r="EWT57" s="186"/>
      <c r="EWU57" s="186"/>
      <c r="EWV57" s="186"/>
      <c r="EWW57" s="186"/>
      <c r="EWX57" s="186"/>
      <c r="EWY57" s="186"/>
      <c r="EWZ57" s="186"/>
      <c r="EXA57" s="186"/>
      <c r="EXB57" s="186"/>
      <c r="EXC57" s="186"/>
      <c r="EXD57" s="186"/>
      <c r="EXE57" s="186"/>
      <c r="EXF57" s="186"/>
      <c r="EXG57" s="186"/>
      <c r="EXH57" s="186"/>
      <c r="EXI57" s="186"/>
      <c r="EXJ57" s="186"/>
      <c r="EXK57" s="186"/>
      <c r="EXL57" s="186"/>
      <c r="EXM57" s="186"/>
      <c r="EXN57" s="186"/>
      <c r="EXO57" s="186"/>
      <c r="EXP57" s="186"/>
      <c r="EXQ57" s="186"/>
      <c r="EXR57" s="186"/>
      <c r="EXS57" s="186"/>
      <c r="EXT57" s="186"/>
      <c r="EXU57" s="186"/>
      <c r="EXV57" s="186"/>
      <c r="EXW57" s="186"/>
      <c r="EXX57" s="186"/>
      <c r="EXY57" s="186"/>
      <c r="EXZ57" s="186"/>
      <c r="EYA57" s="186"/>
      <c r="EYB57" s="186"/>
      <c r="EYC57" s="186"/>
      <c r="EYD57" s="186"/>
      <c r="EYE57" s="186"/>
      <c r="EYF57" s="186"/>
      <c r="EYG57" s="186"/>
      <c r="EYH57" s="186"/>
      <c r="EYI57" s="186"/>
      <c r="EYJ57" s="186"/>
      <c r="EYK57" s="186"/>
      <c r="EYL57" s="186"/>
      <c r="EYM57" s="186"/>
      <c r="EYN57" s="186"/>
      <c r="EYO57" s="186"/>
      <c r="EYP57" s="186"/>
      <c r="EYQ57" s="186"/>
      <c r="EYR57" s="186"/>
      <c r="EYS57" s="186"/>
      <c r="EYT57" s="186"/>
      <c r="EYU57" s="186"/>
      <c r="EYV57" s="186"/>
      <c r="EYW57" s="186"/>
      <c r="EYX57" s="186"/>
      <c r="EYY57" s="186"/>
      <c r="EYZ57" s="186"/>
      <c r="EZA57" s="186"/>
      <c r="EZB57" s="186"/>
      <c r="EZC57" s="186"/>
      <c r="EZD57" s="186"/>
      <c r="EZE57" s="186"/>
      <c r="EZF57" s="186"/>
      <c r="EZG57" s="186"/>
      <c r="EZH57" s="186"/>
      <c r="EZI57" s="186"/>
      <c r="EZJ57" s="186"/>
      <c r="EZK57" s="186"/>
      <c r="EZL57" s="186"/>
      <c r="EZM57" s="186"/>
      <c r="EZN57" s="186"/>
      <c r="EZO57" s="186"/>
      <c r="EZP57" s="186"/>
      <c r="EZQ57" s="186"/>
      <c r="EZR57" s="186"/>
      <c r="EZS57" s="186"/>
      <c r="EZT57" s="186"/>
      <c r="EZU57" s="186"/>
      <c r="EZV57" s="186"/>
      <c r="EZW57" s="186"/>
      <c r="EZX57" s="186"/>
      <c r="EZY57" s="186"/>
      <c r="EZZ57" s="186"/>
      <c r="FAA57" s="186"/>
      <c r="FAB57" s="186"/>
      <c r="FAC57" s="186"/>
      <c r="FAD57" s="186"/>
      <c r="FAE57" s="186"/>
      <c r="FAF57" s="186"/>
      <c r="FAG57" s="186"/>
      <c r="FAH57" s="186"/>
      <c r="FAI57" s="186"/>
      <c r="FAJ57" s="186"/>
      <c r="FAK57" s="186"/>
      <c r="FAL57" s="186"/>
      <c r="FAM57" s="186"/>
      <c r="FAN57" s="186"/>
      <c r="FAO57" s="186"/>
      <c r="FAP57" s="186"/>
      <c r="FAQ57" s="186"/>
      <c r="FAR57" s="186"/>
      <c r="FAS57" s="186"/>
      <c r="FAT57" s="186"/>
      <c r="FAU57" s="186"/>
      <c r="FAV57" s="186"/>
      <c r="FAW57" s="186"/>
      <c r="FAX57" s="186"/>
      <c r="FAY57" s="186"/>
      <c r="FAZ57" s="186"/>
      <c r="FBA57" s="186"/>
      <c r="FBB57" s="186"/>
      <c r="FBC57" s="186"/>
      <c r="FBD57" s="186"/>
      <c r="FBE57" s="186"/>
      <c r="FBF57" s="186"/>
      <c r="FBG57" s="186"/>
      <c r="FBH57" s="186"/>
      <c r="FBI57" s="186"/>
      <c r="FBJ57" s="186"/>
      <c r="FBK57" s="186"/>
      <c r="FBL57" s="186"/>
      <c r="FBM57" s="186"/>
      <c r="FBN57" s="186"/>
      <c r="FBO57" s="186"/>
      <c r="FBP57" s="186"/>
      <c r="FBQ57" s="186"/>
      <c r="FBR57" s="186"/>
      <c r="FBS57" s="186"/>
      <c r="FBT57" s="186"/>
      <c r="FBU57" s="186"/>
      <c r="FBV57" s="186"/>
      <c r="FBW57" s="186"/>
      <c r="FBX57" s="186"/>
      <c r="FBY57" s="186"/>
      <c r="FBZ57" s="186"/>
      <c r="FCA57" s="186"/>
      <c r="FCB57" s="186"/>
      <c r="FCC57" s="186"/>
      <c r="FCD57" s="186"/>
      <c r="FCE57" s="186"/>
      <c r="FCF57" s="186"/>
      <c r="FCG57" s="186"/>
      <c r="FCH57" s="186"/>
      <c r="FCI57" s="186"/>
      <c r="FCJ57" s="186"/>
      <c r="FCK57" s="186"/>
      <c r="FCL57" s="186"/>
      <c r="FCM57" s="186"/>
      <c r="FCN57" s="186"/>
      <c r="FCO57" s="186"/>
      <c r="FCP57" s="186"/>
      <c r="FCQ57" s="186"/>
      <c r="FCR57" s="186"/>
      <c r="FCS57" s="186"/>
      <c r="FCT57" s="186"/>
      <c r="FCU57" s="186"/>
      <c r="FCV57" s="186"/>
      <c r="FCW57" s="186"/>
      <c r="FCX57" s="186"/>
      <c r="FCY57" s="186"/>
      <c r="FCZ57" s="186"/>
      <c r="FDA57" s="186"/>
      <c r="FDB57" s="186"/>
      <c r="FDC57" s="186"/>
      <c r="FDD57" s="186"/>
      <c r="FDE57" s="186"/>
      <c r="FDF57" s="186"/>
      <c r="FDG57" s="186"/>
      <c r="FDH57" s="186"/>
      <c r="FDI57" s="186"/>
      <c r="FDJ57" s="186"/>
      <c r="FDK57" s="186"/>
      <c r="FDL57" s="186"/>
      <c r="FDM57" s="186"/>
      <c r="FDN57" s="186"/>
      <c r="FDO57" s="186"/>
      <c r="FDP57" s="186"/>
      <c r="FDQ57" s="186"/>
      <c r="FDR57" s="186"/>
      <c r="FDS57" s="186"/>
      <c r="FDT57" s="186"/>
      <c r="FDU57" s="186"/>
      <c r="FDV57" s="186"/>
      <c r="FDW57" s="186"/>
      <c r="FDX57" s="186"/>
      <c r="FDY57" s="186"/>
      <c r="FDZ57" s="186"/>
      <c r="FEA57" s="186"/>
      <c r="FEB57" s="186"/>
      <c r="FEC57" s="186"/>
      <c r="FED57" s="186"/>
      <c r="FEE57" s="186"/>
      <c r="FEF57" s="186"/>
      <c r="FEG57" s="186"/>
      <c r="FEH57" s="186"/>
      <c r="FEI57" s="186"/>
      <c r="FEJ57" s="186"/>
      <c r="FEK57" s="186"/>
      <c r="FEL57" s="186"/>
      <c r="FEM57" s="186"/>
      <c r="FEN57" s="186"/>
      <c r="FEO57" s="186"/>
      <c r="FEP57" s="186"/>
      <c r="FEQ57" s="186"/>
      <c r="FER57" s="186"/>
      <c r="FES57" s="186"/>
      <c r="FET57" s="186"/>
      <c r="FEU57" s="186"/>
      <c r="FEV57" s="186"/>
      <c r="FEW57" s="186"/>
      <c r="FEX57" s="186"/>
      <c r="FEY57" s="186"/>
      <c r="FEZ57" s="186"/>
      <c r="FFA57" s="186"/>
      <c r="FFB57" s="186"/>
      <c r="FFC57" s="186"/>
      <c r="FFD57" s="186"/>
      <c r="FFE57" s="186"/>
      <c r="FFF57" s="186"/>
      <c r="FFG57" s="186"/>
      <c r="FFH57" s="186"/>
      <c r="FFI57" s="186"/>
      <c r="FFJ57" s="186"/>
      <c r="FFK57" s="186"/>
      <c r="FFL57" s="186"/>
      <c r="FFM57" s="186"/>
      <c r="FFN57" s="186"/>
      <c r="FFO57" s="186"/>
      <c r="FFP57" s="186"/>
      <c r="FFQ57" s="186"/>
      <c r="FFR57" s="186"/>
      <c r="FFS57" s="186"/>
      <c r="FFT57" s="186"/>
      <c r="FFU57" s="186"/>
      <c r="FFV57" s="186"/>
      <c r="FFW57" s="186"/>
      <c r="FFX57" s="186"/>
      <c r="FFY57" s="186"/>
      <c r="FFZ57" s="186"/>
      <c r="FGA57" s="186"/>
      <c r="FGB57" s="186"/>
      <c r="FGC57" s="186"/>
      <c r="FGD57" s="186"/>
      <c r="FGE57" s="186"/>
      <c r="FGF57" s="186"/>
      <c r="FGG57" s="186"/>
      <c r="FGH57" s="186"/>
      <c r="FGI57" s="186"/>
      <c r="FGJ57" s="186"/>
      <c r="FGK57" s="186"/>
      <c r="FGL57" s="186"/>
      <c r="FGM57" s="186"/>
      <c r="FGN57" s="186"/>
      <c r="FGO57" s="186"/>
      <c r="FGP57" s="186"/>
      <c r="FGQ57" s="186"/>
      <c r="FGR57" s="186"/>
      <c r="FGS57" s="186"/>
      <c r="FGT57" s="186"/>
      <c r="FGU57" s="186"/>
      <c r="FGV57" s="186"/>
      <c r="FGW57" s="186"/>
      <c r="FGX57" s="186"/>
      <c r="FGY57" s="186"/>
      <c r="FGZ57" s="186"/>
      <c r="FHA57" s="186"/>
      <c r="FHB57" s="186"/>
      <c r="FHC57" s="186"/>
      <c r="FHD57" s="186"/>
      <c r="FHE57" s="186"/>
      <c r="FHF57" s="186"/>
      <c r="FHG57" s="186"/>
      <c r="FHH57" s="186"/>
      <c r="FHI57" s="186"/>
      <c r="FHJ57" s="186"/>
      <c r="FHK57" s="186"/>
      <c r="FHL57" s="186"/>
      <c r="FHM57" s="186"/>
      <c r="FHN57" s="186"/>
      <c r="FHO57" s="186"/>
      <c r="FHP57" s="186"/>
      <c r="FHQ57" s="186"/>
      <c r="FHR57" s="186"/>
      <c r="FHS57" s="186"/>
      <c r="FHT57" s="186"/>
      <c r="FHU57" s="186"/>
      <c r="FHV57" s="186"/>
      <c r="FHW57" s="186"/>
      <c r="FHX57" s="186"/>
      <c r="FHY57" s="186"/>
      <c r="FHZ57" s="186"/>
      <c r="FIA57" s="186"/>
      <c r="FIB57" s="186"/>
      <c r="FIC57" s="186"/>
      <c r="FID57" s="186"/>
      <c r="FIE57" s="186"/>
      <c r="FIF57" s="186"/>
      <c r="FIG57" s="186"/>
      <c r="FIH57" s="186"/>
      <c r="FII57" s="186"/>
      <c r="FIJ57" s="186"/>
      <c r="FIK57" s="186"/>
      <c r="FIL57" s="186"/>
      <c r="FIM57" s="186"/>
      <c r="FIN57" s="186"/>
      <c r="FIO57" s="186"/>
      <c r="FIP57" s="186"/>
      <c r="FIQ57" s="186"/>
      <c r="FIR57" s="186"/>
      <c r="FIS57" s="186"/>
      <c r="FIT57" s="186"/>
      <c r="FIU57" s="186"/>
      <c r="FIV57" s="186"/>
      <c r="FIW57" s="186"/>
      <c r="FIX57" s="186"/>
      <c r="FIY57" s="186"/>
      <c r="FIZ57" s="186"/>
      <c r="FJA57" s="186"/>
      <c r="FJB57" s="186"/>
      <c r="FJC57" s="186"/>
      <c r="FJD57" s="186"/>
      <c r="FJE57" s="186"/>
      <c r="FJF57" s="186"/>
      <c r="FJG57" s="186"/>
      <c r="FJH57" s="186"/>
      <c r="FJI57" s="186"/>
      <c r="FJJ57" s="186"/>
      <c r="FJK57" s="186"/>
      <c r="FJL57" s="186"/>
      <c r="FJM57" s="186"/>
      <c r="FJN57" s="186"/>
      <c r="FJO57" s="186"/>
      <c r="FJP57" s="186"/>
      <c r="FJQ57" s="186"/>
      <c r="FJR57" s="186"/>
      <c r="FJS57" s="186"/>
      <c r="FJT57" s="186"/>
      <c r="FJU57" s="186"/>
      <c r="FJV57" s="186"/>
      <c r="FJW57" s="186"/>
      <c r="FJX57" s="186"/>
      <c r="FJY57" s="186"/>
      <c r="FJZ57" s="186"/>
      <c r="FKA57" s="186"/>
      <c r="FKB57" s="186"/>
      <c r="FKC57" s="186"/>
      <c r="FKD57" s="186"/>
      <c r="FKE57" s="186"/>
      <c r="FKF57" s="186"/>
      <c r="FKG57" s="186"/>
      <c r="FKH57" s="186"/>
      <c r="FKI57" s="186"/>
      <c r="FKJ57" s="186"/>
      <c r="FKK57" s="186"/>
      <c r="FKL57" s="186"/>
      <c r="FKM57" s="186"/>
      <c r="FKN57" s="186"/>
      <c r="FKO57" s="186"/>
      <c r="FKP57" s="186"/>
      <c r="FKQ57" s="186"/>
      <c r="FKR57" s="186"/>
      <c r="FKS57" s="186"/>
      <c r="FKT57" s="186"/>
      <c r="FKU57" s="186"/>
      <c r="FKV57" s="186"/>
      <c r="FKW57" s="186"/>
      <c r="FKX57" s="186"/>
      <c r="FKY57" s="186"/>
      <c r="FKZ57" s="186"/>
      <c r="FLA57" s="186"/>
      <c r="FLB57" s="186"/>
      <c r="FLC57" s="186"/>
      <c r="FLD57" s="186"/>
      <c r="FLE57" s="186"/>
      <c r="FLF57" s="186"/>
      <c r="FLG57" s="186"/>
      <c r="FLH57" s="186"/>
      <c r="FLI57" s="186"/>
      <c r="FLJ57" s="186"/>
      <c r="FLK57" s="186"/>
      <c r="FLL57" s="186"/>
      <c r="FLM57" s="186"/>
      <c r="FLN57" s="186"/>
      <c r="FLO57" s="186"/>
      <c r="FLP57" s="186"/>
      <c r="FLQ57" s="186"/>
      <c r="FLR57" s="186"/>
      <c r="FLS57" s="186"/>
      <c r="FLT57" s="186"/>
      <c r="FLU57" s="186"/>
      <c r="FLV57" s="186"/>
      <c r="FLW57" s="186"/>
      <c r="FLX57" s="186"/>
      <c r="FLY57" s="186"/>
      <c r="FLZ57" s="186"/>
      <c r="FMA57" s="186"/>
      <c r="FMB57" s="186"/>
      <c r="FMC57" s="186"/>
      <c r="FMD57" s="186"/>
      <c r="FME57" s="186"/>
      <c r="FMF57" s="186"/>
      <c r="FMG57" s="186"/>
      <c r="FMH57" s="186"/>
      <c r="FMI57" s="186"/>
      <c r="FMJ57" s="186"/>
      <c r="FMK57" s="186"/>
      <c r="FML57" s="186"/>
      <c r="FMM57" s="186"/>
      <c r="FMN57" s="186"/>
      <c r="FMO57" s="186"/>
      <c r="FMP57" s="186"/>
      <c r="FMQ57" s="186"/>
      <c r="FMR57" s="186"/>
      <c r="FMS57" s="186"/>
      <c r="FMT57" s="186"/>
      <c r="FMU57" s="186"/>
      <c r="FMV57" s="186"/>
      <c r="FMW57" s="186"/>
      <c r="FMX57" s="186"/>
      <c r="FMY57" s="186"/>
      <c r="FMZ57" s="186"/>
      <c r="FNA57" s="186"/>
      <c r="FNB57" s="186"/>
      <c r="FNC57" s="186"/>
      <c r="FND57" s="186"/>
      <c r="FNE57" s="186"/>
      <c r="FNF57" s="186"/>
      <c r="FNG57" s="186"/>
      <c r="FNH57" s="186"/>
      <c r="FNI57" s="186"/>
      <c r="FNJ57" s="186"/>
      <c r="FNK57" s="186"/>
      <c r="FNL57" s="186"/>
      <c r="FNM57" s="186"/>
      <c r="FNN57" s="186"/>
      <c r="FNO57" s="186"/>
      <c r="FNP57" s="186"/>
      <c r="FNQ57" s="186"/>
      <c r="FNR57" s="186"/>
      <c r="FNS57" s="186"/>
      <c r="FNT57" s="186"/>
      <c r="FNU57" s="186"/>
      <c r="FNV57" s="186"/>
      <c r="FNW57" s="186"/>
      <c r="FNX57" s="186"/>
      <c r="FNY57" s="186"/>
      <c r="FNZ57" s="186"/>
      <c r="FOA57" s="186"/>
      <c r="FOB57" s="186"/>
      <c r="FOC57" s="186"/>
      <c r="FOD57" s="186"/>
      <c r="FOE57" s="186"/>
      <c r="FOF57" s="186"/>
      <c r="FOG57" s="186"/>
      <c r="FOH57" s="186"/>
      <c r="FOI57" s="186"/>
      <c r="FOJ57" s="186"/>
      <c r="FOK57" s="186"/>
      <c r="FOL57" s="186"/>
      <c r="FOM57" s="186"/>
      <c r="FON57" s="186"/>
      <c r="FOO57" s="186"/>
      <c r="FOP57" s="186"/>
      <c r="FOQ57" s="186"/>
      <c r="FOR57" s="186"/>
      <c r="FOS57" s="186"/>
      <c r="FOT57" s="186"/>
      <c r="FOU57" s="186"/>
      <c r="FOV57" s="186"/>
      <c r="FOW57" s="186"/>
      <c r="FOX57" s="186"/>
      <c r="FOY57" s="186"/>
      <c r="FOZ57" s="186"/>
      <c r="FPA57" s="186"/>
      <c r="FPB57" s="186"/>
      <c r="FPC57" s="186"/>
      <c r="FPD57" s="186"/>
      <c r="FPE57" s="186"/>
      <c r="FPF57" s="186"/>
      <c r="FPG57" s="186"/>
      <c r="FPH57" s="186"/>
      <c r="FPI57" s="186"/>
      <c r="FPJ57" s="186"/>
      <c r="FPK57" s="186"/>
      <c r="FPL57" s="186"/>
      <c r="FPM57" s="186"/>
      <c r="FPN57" s="186"/>
      <c r="FPO57" s="186"/>
      <c r="FPP57" s="186"/>
      <c r="FPQ57" s="186"/>
      <c r="FPR57" s="186"/>
      <c r="FPS57" s="186"/>
      <c r="FPT57" s="186"/>
      <c r="FPU57" s="186"/>
      <c r="FPV57" s="186"/>
      <c r="FPW57" s="186"/>
      <c r="FPX57" s="186"/>
      <c r="FPY57" s="186"/>
      <c r="FPZ57" s="186"/>
      <c r="FQA57" s="186"/>
      <c r="FQB57" s="186"/>
      <c r="FQC57" s="186"/>
      <c r="FQD57" s="186"/>
      <c r="FQE57" s="186"/>
      <c r="FQF57" s="186"/>
      <c r="FQG57" s="186"/>
      <c r="FQH57" s="186"/>
      <c r="FQI57" s="186"/>
      <c r="FQJ57" s="186"/>
      <c r="FQK57" s="186"/>
      <c r="FQL57" s="186"/>
      <c r="FQM57" s="186"/>
      <c r="FQN57" s="186"/>
      <c r="FQO57" s="186"/>
      <c r="FQP57" s="186"/>
      <c r="FQQ57" s="186"/>
      <c r="FQR57" s="186"/>
      <c r="FQS57" s="186"/>
      <c r="FQT57" s="186"/>
      <c r="FQU57" s="186"/>
      <c r="FQV57" s="186"/>
      <c r="FQW57" s="186"/>
      <c r="FQX57" s="186"/>
      <c r="FQY57" s="186"/>
      <c r="FQZ57" s="186"/>
      <c r="FRA57" s="186"/>
      <c r="FRB57" s="186"/>
      <c r="FRC57" s="186"/>
      <c r="FRD57" s="186"/>
      <c r="FRE57" s="186"/>
      <c r="FRF57" s="186"/>
      <c r="FRG57" s="186"/>
      <c r="FRH57" s="186"/>
      <c r="FRI57" s="186"/>
      <c r="FRJ57" s="186"/>
      <c r="FRK57" s="186"/>
      <c r="FRL57" s="186"/>
      <c r="FRM57" s="186"/>
      <c r="FRN57" s="186"/>
      <c r="FRO57" s="186"/>
      <c r="FRP57" s="186"/>
      <c r="FRQ57" s="186"/>
      <c r="FRR57" s="186"/>
      <c r="FRS57" s="186"/>
      <c r="FRT57" s="186"/>
      <c r="FRU57" s="186"/>
      <c r="FRV57" s="186"/>
      <c r="FRW57" s="186"/>
      <c r="FRX57" s="186"/>
      <c r="FRY57" s="186"/>
      <c r="FRZ57" s="186"/>
      <c r="FSA57" s="186"/>
      <c r="FSB57" s="186"/>
      <c r="FSC57" s="186"/>
      <c r="FSD57" s="186"/>
      <c r="FSE57" s="186"/>
      <c r="FSF57" s="186"/>
      <c r="FSG57" s="186"/>
      <c r="FSH57" s="186"/>
      <c r="FSI57" s="186"/>
      <c r="FSJ57" s="186"/>
      <c r="FSK57" s="186"/>
      <c r="FSL57" s="186"/>
      <c r="FSM57" s="186"/>
      <c r="FSN57" s="186"/>
      <c r="FSO57" s="186"/>
      <c r="FSP57" s="186"/>
      <c r="FSQ57" s="186"/>
      <c r="FSR57" s="186"/>
      <c r="FSS57" s="186"/>
      <c r="FST57" s="186"/>
      <c r="FSU57" s="186"/>
      <c r="FSV57" s="186"/>
      <c r="FSW57" s="186"/>
      <c r="FSX57" s="186"/>
      <c r="FSY57" s="186"/>
      <c r="FSZ57" s="186"/>
      <c r="FTA57" s="186"/>
      <c r="FTB57" s="186"/>
      <c r="FTC57" s="186"/>
      <c r="FTD57" s="186"/>
      <c r="FTE57" s="186"/>
      <c r="FTF57" s="186"/>
      <c r="FTG57" s="186"/>
      <c r="FTH57" s="186"/>
      <c r="FTI57" s="186"/>
      <c r="FTJ57" s="186"/>
      <c r="FTK57" s="186"/>
      <c r="FTL57" s="186"/>
      <c r="FTM57" s="186"/>
      <c r="FTN57" s="186"/>
      <c r="FTO57" s="186"/>
      <c r="FTP57" s="186"/>
      <c r="FTQ57" s="186"/>
      <c r="FTR57" s="186"/>
      <c r="FTS57" s="186"/>
      <c r="FTT57" s="186"/>
      <c r="FTU57" s="186"/>
      <c r="FTV57" s="186"/>
      <c r="FTW57" s="186"/>
      <c r="FTX57" s="186"/>
      <c r="FTY57" s="186"/>
      <c r="FTZ57" s="186"/>
      <c r="FUA57" s="186"/>
      <c r="FUB57" s="186"/>
      <c r="FUC57" s="186"/>
      <c r="FUD57" s="186"/>
      <c r="FUE57" s="186"/>
      <c r="FUF57" s="186"/>
      <c r="FUG57" s="186"/>
      <c r="FUH57" s="186"/>
      <c r="FUI57" s="186"/>
      <c r="FUJ57" s="186"/>
      <c r="FUK57" s="186"/>
      <c r="FUL57" s="186"/>
      <c r="FUM57" s="186"/>
      <c r="FUN57" s="186"/>
      <c r="FUO57" s="186"/>
      <c r="FUP57" s="186"/>
      <c r="FUQ57" s="186"/>
      <c r="FUR57" s="186"/>
      <c r="FUS57" s="186"/>
      <c r="FUT57" s="186"/>
      <c r="FUU57" s="186"/>
      <c r="FUV57" s="186"/>
      <c r="FUW57" s="186"/>
      <c r="FUX57" s="186"/>
      <c r="FUY57" s="186"/>
      <c r="FUZ57" s="186"/>
      <c r="FVA57" s="186"/>
      <c r="FVB57" s="186"/>
      <c r="FVC57" s="186"/>
      <c r="FVD57" s="186"/>
      <c r="FVE57" s="186"/>
      <c r="FVF57" s="186"/>
      <c r="FVG57" s="186"/>
      <c r="FVH57" s="186"/>
      <c r="FVI57" s="186"/>
      <c r="FVJ57" s="186"/>
      <c r="FVK57" s="186"/>
      <c r="FVL57" s="186"/>
      <c r="FVM57" s="186"/>
      <c r="FVN57" s="186"/>
      <c r="FVO57" s="186"/>
      <c r="FVP57" s="186"/>
      <c r="FVQ57" s="186"/>
      <c r="FVR57" s="186"/>
      <c r="FVS57" s="186"/>
      <c r="FVT57" s="186"/>
      <c r="FVU57" s="186"/>
      <c r="FVV57" s="186"/>
      <c r="FVW57" s="186"/>
      <c r="FVX57" s="186"/>
      <c r="FVY57" s="186"/>
      <c r="FVZ57" s="186"/>
      <c r="FWA57" s="186"/>
      <c r="FWB57" s="186"/>
      <c r="FWC57" s="186"/>
      <c r="FWD57" s="186"/>
      <c r="FWE57" s="186"/>
      <c r="FWF57" s="186"/>
      <c r="FWG57" s="186"/>
      <c r="FWH57" s="186"/>
      <c r="FWI57" s="186"/>
      <c r="FWJ57" s="186"/>
      <c r="FWK57" s="186"/>
      <c r="FWL57" s="186"/>
      <c r="FWM57" s="186"/>
      <c r="FWN57" s="186"/>
      <c r="FWO57" s="186"/>
      <c r="FWP57" s="186"/>
      <c r="FWQ57" s="186"/>
      <c r="FWR57" s="186"/>
      <c r="FWS57" s="186"/>
      <c r="FWT57" s="186"/>
      <c r="FWU57" s="186"/>
      <c r="FWV57" s="186"/>
      <c r="FWW57" s="186"/>
      <c r="FWX57" s="186"/>
      <c r="FWY57" s="186"/>
      <c r="FWZ57" s="186"/>
      <c r="FXA57" s="186"/>
      <c r="FXB57" s="186"/>
      <c r="FXC57" s="186"/>
      <c r="FXD57" s="186"/>
      <c r="FXE57" s="186"/>
      <c r="FXF57" s="186"/>
      <c r="FXG57" s="186"/>
      <c r="FXH57" s="186"/>
      <c r="FXI57" s="186"/>
      <c r="FXJ57" s="186"/>
      <c r="FXK57" s="186"/>
      <c r="FXL57" s="186"/>
      <c r="FXM57" s="186"/>
      <c r="FXN57" s="186"/>
      <c r="FXO57" s="186"/>
      <c r="FXP57" s="186"/>
      <c r="FXQ57" s="186"/>
      <c r="FXR57" s="186"/>
      <c r="FXS57" s="186"/>
      <c r="FXT57" s="186"/>
      <c r="FXU57" s="186"/>
      <c r="FXV57" s="186"/>
      <c r="FXW57" s="186"/>
      <c r="FXX57" s="186"/>
      <c r="FXY57" s="186"/>
      <c r="FXZ57" s="186"/>
      <c r="FYA57" s="186"/>
      <c r="FYB57" s="186"/>
      <c r="FYC57" s="186"/>
      <c r="FYD57" s="186"/>
      <c r="FYE57" s="186"/>
      <c r="FYF57" s="186"/>
      <c r="FYG57" s="186"/>
      <c r="FYH57" s="186"/>
      <c r="FYI57" s="186"/>
      <c r="FYJ57" s="186"/>
      <c r="FYK57" s="186"/>
      <c r="FYL57" s="186"/>
      <c r="FYM57" s="186"/>
      <c r="FYN57" s="186"/>
      <c r="FYO57" s="186"/>
      <c r="FYP57" s="186"/>
      <c r="FYQ57" s="186"/>
      <c r="FYR57" s="186"/>
      <c r="FYS57" s="186"/>
      <c r="FYT57" s="186"/>
      <c r="FYU57" s="186"/>
      <c r="FYV57" s="186"/>
      <c r="FYW57" s="186"/>
      <c r="FYX57" s="186"/>
      <c r="FYY57" s="186"/>
      <c r="FYZ57" s="186"/>
      <c r="FZA57" s="186"/>
      <c r="FZB57" s="186"/>
      <c r="FZC57" s="186"/>
      <c r="FZD57" s="186"/>
      <c r="FZE57" s="186"/>
      <c r="FZF57" s="186"/>
      <c r="FZG57" s="186"/>
      <c r="FZH57" s="186"/>
      <c r="FZI57" s="186"/>
      <c r="FZJ57" s="186"/>
      <c r="FZK57" s="186"/>
      <c r="FZL57" s="186"/>
      <c r="FZM57" s="186"/>
      <c r="FZN57" s="186"/>
      <c r="FZO57" s="186"/>
      <c r="FZP57" s="186"/>
      <c r="FZQ57" s="186"/>
      <c r="FZR57" s="186"/>
      <c r="FZS57" s="186"/>
      <c r="FZT57" s="186"/>
      <c r="FZU57" s="186"/>
      <c r="FZV57" s="186"/>
      <c r="FZW57" s="186"/>
      <c r="FZX57" s="186"/>
      <c r="FZY57" s="186"/>
      <c r="FZZ57" s="186"/>
      <c r="GAA57" s="186"/>
      <c r="GAB57" s="186"/>
      <c r="GAC57" s="186"/>
      <c r="GAD57" s="186"/>
      <c r="GAE57" s="186"/>
      <c r="GAF57" s="186"/>
      <c r="GAG57" s="186"/>
      <c r="GAH57" s="186"/>
      <c r="GAI57" s="186"/>
      <c r="GAJ57" s="186"/>
      <c r="GAK57" s="186"/>
      <c r="GAL57" s="186"/>
      <c r="GAM57" s="186"/>
      <c r="GAN57" s="186"/>
      <c r="GAO57" s="186"/>
      <c r="GAP57" s="186"/>
      <c r="GAQ57" s="186"/>
      <c r="GAR57" s="186"/>
      <c r="GAS57" s="186"/>
      <c r="GAT57" s="186"/>
      <c r="GAU57" s="186"/>
      <c r="GAV57" s="186"/>
      <c r="GAW57" s="186"/>
      <c r="GAX57" s="186"/>
      <c r="GAY57" s="186"/>
      <c r="GAZ57" s="186"/>
      <c r="GBA57" s="186"/>
      <c r="GBB57" s="186"/>
      <c r="GBC57" s="186"/>
      <c r="GBD57" s="186"/>
      <c r="GBE57" s="186"/>
      <c r="GBF57" s="186"/>
      <c r="GBG57" s="186"/>
      <c r="GBH57" s="186"/>
      <c r="GBI57" s="186"/>
      <c r="GBJ57" s="186"/>
      <c r="GBK57" s="186"/>
      <c r="GBL57" s="186"/>
      <c r="GBM57" s="186"/>
      <c r="GBN57" s="186"/>
      <c r="GBO57" s="186"/>
      <c r="GBP57" s="186"/>
      <c r="GBQ57" s="186"/>
      <c r="GBR57" s="186"/>
      <c r="GBS57" s="186"/>
      <c r="GBT57" s="186"/>
      <c r="GBU57" s="186"/>
      <c r="GBV57" s="186"/>
      <c r="GBW57" s="186"/>
      <c r="GBX57" s="186"/>
      <c r="GBY57" s="186"/>
      <c r="GBZ57" s="186"/>
      <c r="GCA57" s="186"/>
      <c r="GCB57" s="186"/>
      <c r="GCC57" s="186"/>
      <c r="GCD57" s="186"/>
      <c r="GCE57" s="186"/>
      <c r="GCF57" s="186"/>
      <c r="GCG57" s="186"/>
      <c r="GCH57" s="186"/>
      <c r="GCI57" s="186"/>
      <c r="GCJ57" s="186"/>
      <c r="GCK57" s="186"/>
      <c r="GCL57" s="186"/>
      <c r="GCM57" s="186"/>
      <c r="GCN57" s="186"/>
      <c r="GCO57" s="186"/>
      <c r="GCP57" s="186"/>
      <c r="GCQ57" s="186"/>
      <c r="GCR57" s="186"/>
      <c r="GCS57" s="186"/>
      <c r="GCT57" s="186"/>
      <c r="GCU57" s="186"/>
      <c r="GCV57" s="186"/>
      <c r="GCW57" s="186"/>
      <c r="GCX57" s="186"/>
      <c r="GCY57" s="186"/>
      <c r="GCZ57" s="186"/>
      <c r="GDA57" s="186"/>
      <c r="GDB57" s="186"/>
      <c r="GDC57" s="186"/>
      <c r="GDD57" s="186"/>
      <c r="GDE57" s="186"/>
      <c r="GDF57" s="186"/>
      <c r="GDG57" s="186"/>
      <c r="GDH57" s="186"/>
      <c r="GDI57" s="186"/>
      <c r="GDJ57" s="186"/>
      <c r="GDK57" s="186"/>
      <c r="GDL57" s="186"/>
      <c r="GDM57" s="186"/>
      <c r="GDN57" s="186"/>
      <c r="GDO57" s="186"/>
      <c r="GDP57" s="186"/>
      <c r="GDQ57" s="186"/>
      <c r="GDR57" s="186"/>
      <c r="GDS57" s="186"/>
      <c r="GDT57" s="186"/>
      <c r="GDU57" s="186"/>
      <c r="GDV57" s="186"/>
      <c r="GDW57" s="186"/>
      <c r="GDX57" s="186"/>
      <c r="GDY57" s="186"/>
      <c r="GDZ57" s="186"/>
      <c r="GEA57" s="186"/>
      <c r="GEB57" s="186"/>
      <c r="GEC57" s="186"/>
      <c r="GED57" s="186"/>
      <c r="GEE57" s="186"/>
      <c r="GEF57" s="186"/>
      <c r="GEG57" s="186"/>
      <c r="GEH57" s="186"/>
      <c r="GEI57" s="186"/>
      <c r="GEJ57" s="186"/>
      <c r="GEK57" s="186"/>
      <c r="GEL57" s="186"/>
      <c r="GEM57" s="186"/>
      <c r="GEN57" s="186"/>
      <c r="GEO57" s="186"/>
      <c r="GEP57" s="186"/>
      <c r="GEQ57" s="186"/>
      <c r="GER57" s="186"/>
      <c r="GES57" s="186"/>
      <c r="GET57" s="186"/>
      <c r="GEU57" s="186"/>
      <c r="GEV57" s="186"/>
      <c r="GEW57" s="186"/>
      <c r="GEX57" s="186"/>
      <c r="GEY57" s="186"/>
      <c r="GEZ57" s="186"/>
      <c r="GFA57" s="186"/>
      <c r="GFB57" s="186"/>
      <c r="GFC57" s="186"/>
      <c r="GFD57" s="186"/>
      <c r="GFE57" s="186"/>
      <c r="GFF57" s="186"/>
      <c r="GFG57" s="186"/>
      <c r="GFH57" s="186"/>
      <c r="GFI57" s="186"/>
      <c r="GFJ57" s="186"/>
      <c r="GFK57" s="186"/>
      <c r="GFL57" s="186"/>
      <c r="GFM57" s="186"/>
      <c r="GFN57" s="186"/>
      <c r="GFO57" s="186"/>
      <c r="GFP57" s="186"/>
      <c r="GFQ57" s="186"/>
      <c r="GFR57" s="186"/>
      <c r="GFS57" s="186"/>
      <c r="GFT57" s="186"/>
      <c r="GFU57" s="186"/>
      <c r="GFV57" s="186"/>
      <c r="GFW57" s="186"/>
      <c r="GFX57" s="186"/>
      <c r="GFY57" s="186"/>
      <c r="GFZ57" s="186"/>
      <c r="GGA57" s="186"/>
      <c r="GGB57" s="186"/>
      <c r="GGC57" s="186"/>
      <c r="GGD57" s="186"/>
      <c r="GGE57" s="186"/>
      <c r="GGF57" s="186"/>
      <c r="GGG57" s="186"/>
      <c r="GGH57" s="186"/>
      <c r="GGI57" s="186"/>
      <c r="GGJ57" s="186"/>
      <c r="GGK57" s="186"/>
      <c r="GGL57" s="186"/>
      <c r="GGM57" s="186"/>
      <c r="GGN57" s="186"/>
      <c r="GGO57" s="186"/>
      <c r="GGP57" s="186"/>
      <c r="GGQ57" s="186"/>
      <c r="GGR57" s="186"/>
      <c r="GGS57" s="186"/>
      <c r="GGT57" s="186"/>
      <c r="GGU57" s="186"/>
      <c r="GGV57" s="186"/>
      <c r="GGW57" s="186"/>
      <c r="GGX57" s="186"/>
      <c r="GGY57" s="186"/>
      <c r="GGZ57" s="186"/>
      <c r="GHA57" s="186"/>
      <c r="GHB57" s="186"/>
      <c r="GHC57" s="186"/>
      <c r="GHD57" s="186"/>
      <c r="GHE57" s="186"/>
      <c r="GHF57" s="186"/>
      <c r="GHG57" s="186"/>
      <c r="GHH57" s="186"/>
      <c r="GHI57" s="186"/>
      <c r="GHJ57" s="186"/>
      <c r="GHK57" s="186"/>
      <c r="GHL57" s="186"/>
      <c r="GHM57" s="186"/>
      <c r="GHN57" s="186"/>
      <c r="GHO57" s="186"/>
      <c r="GHP57" s="186"/>
      <c r="GHQ57" s="186"/>
      <c r="GHR57" s="186"/>
      <c r="GHS57" s="186"/>
      <c r="GHT57" s="186"/>
      <c r="GHU57" s="186"/>
      <c r="GHV57" s="186"/>
      <c r="GHW57" s="186"/>
      <c r="GHX57" s="186"/>
      <c r="GHY57" s="186"/>
      <c r="GHZ57" s="186"/>
      <c r="GIA57" s="186"/>
      <c r="GIB57" s="186"/>
      <c r="GIC57" s="186"/>
      <c r="GID57" s="186"/>
      <c r="GIE57" s="186"/>
      <c r="GIF57" s="186"/>
      <c r="GIG57" s="186"/>
      <c r="GIH57" s="186"/>
      <c r="GII57" s="186"/>
      <c r="GIJ57" s="186"/>
      <c r="GIK57" s="186"/>
      <c r="GIL57" s="186"/>
      <c r="GIM57" s="186"/>
      <c r="GIN57" s="186"/>
      <c r="GIO57" s="186"/>
      <c r="GIP57" s="186"/>
      <c r="GIQ57" s="186"/>
      <c r="GIR57" s="186"/>
      <c r="GIS57" s="186"/>
      <c r="GIT57" s="186"/>
      <c r="GIU57" s="186"/>
      <c r="GIV57" s="186"/>
      <c r="GIW57" s="186"/>
      <c r="GIX57" s="186"/>
      <c r="GIY57" s="186"/>
      <c r="GIZ57" s="186"/>
      <c r="GJA57" s="186"/>
      <c r="GJB57" s="186"/>
      <c r="GJC57" s="186"/>
      <c r="GJD57" s="186"/>
      <c r="GJE57" s="186"/>
      <c r="GJF57" s="186"/>
      <c r="GJG57" s="186"/>
      <c r="GJH57" s="186"/>
      <c r="GJI57" s="186"/>
      <c r="GJJ57" s="186"/>
      <c r="GJK57" s="186"/>
      <c r="GJL57" s="186"/>
      <c r="GJM57" s="186"/>
      <c r="GJN57" s="186"/>
      <c r="GJO57" s="186"/>
      <c r="GJP57" s="186"/>
      <c r="GJQ57" s="186"/>
      <c r="GJR57" s="186"/>
      <c r="GJS57" s="186"/>
      <c r="GJT57" s="186"/>
      <c r="GJU57" s="186"/>
      <c r="GJV57" s="186"/>
      <c r="GJW57" s="186"/>
      <c r="GJX57" s="186"/>
      <c r="GJY57" s="186"/>
      <c r="GJZ57" s="186"/>
      <c r="GKA57" s="186"/>
      <c r="GKB57" s="186"/>
      <c r="GKC57" s="186"/>
      <c r="GKD57" s="186"/>
      <c r="GKE57" s="186"/>
      <c r="GKF57" s="186"/>
      <c r="GKG57" s="186"/>
      <c r="GKH57" s="186"/>
      <c r="GKI57" s="186"/>
      <c r="GKJ57" s="186"/>
      <c r="GKK57" s="186"/>
      <c r="GKL57" s="186"/>
      <c r="GKM57" s="186"/>
      <c r="GKN57" s="186"/>
      <c r="GKO57" s="186"/>
      <c r="GKP57" s="186"/>
      <c r="GKQ57" s="186"/>
      <c r="GKR57" s="186"/>
      <c r="GKS57" s="186"/>
      <c r="GKT57" s="186"/>
      <c r="GKU57" s="186"/>
      <c r="GKV57" s="186"/>
      <c r="GKW57" s="186"/>
      <c r="GKX57" s="186"/>
      <c r="GKY57" s="186"/>
      <c r="GKZ57" s="186"/>
      <c r="GLA57" s="186"/>
      <c r="GLB57" s="186"/>
      <c r="GLC57" s="186"/>
      <c r="GLD57" s="186"/>
      <c r="GLE57" s="186"/>
      <c r="GLF57" s="186"/>
      <c r="GLG57" s="186"/>
      <c r="GLH57" s="186"/>
      <c r="GLI57" s="186"/>
      <c r="GLJ57" s="186"/>
      <c r="GLK57" s="186"/>
      <c r="GLL57" s="186"/>
      <c r="GLM57" s="186"/>
      <c r="GLN57" s="186"/>
      <c r="GLO57" s="186"/>
      <c r="GLP57" s="186"/>
      <c r="GLQ57" s="186"/>
      <c r="GLR57" s="186"/>
      <c r="GLS57" s="186"/>
      <c r="GLT57" s="186"/>
      <c r="GLU57" s="186"/>
      <c r="GLV57" s="186"/>
      <c r="GLW57" s="186"/>
      <c r="GLX57" s="186"/>
      <c r="GLY57" s="186"/>
      <c r="GLZ57" s="186"/>
      <c r="GMA57" s="186"/>
      <c r="GMB57" s="186"/>
      <c r="GMC57" s="186"/>
      <c r="GMD57" s="186"/>
      <c r="GME57" s="186"/>
      <c r="GMF57" s="186"/>
      <c r="GMG57" s="186"/>
      <c r="GMH57" s="186"/>
      <c r="GMI57" s="186"/>
      <c r="GMJ57" s="186"/>
      <c r="GMK57" s="186"/>
      <c r="GML57" s="186"/>
      <c r="GMM57" s="186"/>
      <c r="GMN57" s="186"/>
      <c r="GMO57" s="186"/>
      <c r="GMP57" s="186"/>
      <c r="GMQ57" s="186"/>
      <c r="GMR57" s="186"/>
      <c r="GMS57" s="186"/>
      <c r="GMT57" s="186"/>
      <c r="GMU57" s="186"/>
      <c r="GMV57" s="186"/>
      <c r="GMW57" s="186"/>
      <c r="GMX57" s="186"/>
      <c r="GMY57" s="186"/>
      <c r="GMZ57" s="186"/>
      <c r="GNA57" s="186"/>
      <c r="GNB57" s="186"/>
      <c r="GNC57" s="186"/>
      <c r="GND57" s="186"/>
      <c r="GNE57" s="186"/>
      <c r="GNF57" s="186"/>
      <c r="GNG57" s="186"/>
      <c r="GNH57" s="186"/>
      <c r="GNI57" s="186"/>
      <c r="GNJ57" s="186"/>
      <c r="GNK57" s="186"/>
      <c r="GNL57" s="186"/>
      <c r="GNM57" s="186"/>
      <c r="GNN57" s="186"/>
      <c r="GNO57" s="186"/>
      <c r="GNP57" s="186"/>
      <c r="GNQ57" s="186"/>
      <c r="GNR57" s="186"/>
      <c r="GNS57" s="186"/>
      <c r="GNT57" s="186"/>
      <c r="GNU57" s="186"/>
      <c r="GNV57" s="186"/>
      <c r="GNW57" s="186"/>
      <c r="GNX57" s="186"/>
      <c r="GNY57" s="186"/>
      <c r="GNZ57" s="186"/>
      <c r="GOA57" s="186"/>
      <c r="GOB57" s="186"/>
      <c r="GOC57" s="186"/>
      <c r="GOD57" s="186"/>
      <c r="GOE57" s="186"/>
      <c r="GOF57" s="186"/>
      <c r="GOG57" s="186"/>
      <c r="GOH57" s="186"/>
      <c r="GOI57" s="186"/>
      <c r="GOJ57" s="186"/>
      <c r="GOK57" s="186"/>
      <c r="GOL57" s="186"/>
      <c r="GOM57" s="186"/>
      <c r="GON57" s="186"/>
      <c r="GOO57" s="186"/>
      <c r="GOP57" s="186"/>
      <c r="GOQ57" s="186"/>
      <c r="GOR57" s="186"/>
      <c r="GOS57" s="186"/>
      <c r="GOT57" s="186"/>
      <c r="GOU57" s="186"/>
      <c r="GOV57" s="186"/>
      <c r="GOW57" s="186"/>
      <c r="GOX57" s="186"/>
      <c r="GOY57" s="186"/>
      <c r="GOZ57" s="186"/>
      <c r="GPA57" s="186"/>
      <c r="GPB57" s="186"/>
      <c r="GPC57" s="186"/>
      <c r="GPD57" s="186"/>
      <c r="GPE57" s="186"/>
      <c r="GPF57" s="186"/>
      <c r="GPG57" s="186"/>
      <c r="GPH57" s="186"/>
      <c r="GPI57" s="186"/>
      <c r="GPJ57" s="186"/>
      <c r="GPK57" s="186"/>
      <c r="GPL57" s="186"/>
      <c r="GPM57" s="186"/>
      <c r="GPN57" s="186"/>
      <c r="GPO57" s="186"/>
      <c r="GPP57" s="186"/>
      <c r="GPQ57" s="186"/>
      <c r="GPR57" s="186"/>
      <c r="GPS57" s="186"/>
      <c r="GPT57" s="186"/>
      <c r="GPU57" s="186"/>
      <c r="GPV57" s="186"/>
      <c r="GPW57" s="186"/>
      <c r="GPX57" s="186"/>
      <c r="GPY57" s="186"/>
      <c r="GPZ57" s="186"/>
      <c r="GQA57" s="186"/>
      <c r="GQB57" s="186"/>
      <c r="GQC57" s="186"/>
      <c r="GQD57" s="186"/>
      <c r="GQE57" s="186"/>
      <c r="GQF57" s="186"/>
      <c r="GQG57" s="186"/>
      <c r="GQH57" s="186"/>
      <c r="GQI57" s="186"/>
      <c r="GQJ57" s="186"/>
      <c r="GQK57" s="186"/>
      <c r="GQL57" s="186"/>
      <c r="GQM57" s="186"/>
      <c r="GQN57" s="186"/>
      <c r="GQO57" s="186"/>
      <c r="GQP57" s="186"/>
      <c r="GQQ57" s="186"/>
      <c r="GQR57" s="186"/>
      <c r="GQS57" s="186"/>
      <c r="GQT57" s="186"/>
      <c r="GQU57" s="186"/>
      <c r="GQV57" s="186"/>
      <c r="GQW57" s="186"/>
      <c r="GQX57" s="186"/>
      <c r="GQY57" s="186"/>
      <c r="GQZ57" s="186"/>
      <c r="GRA57" s="186"/>
      <c r="GRB57" s="186"/>
      <c r="GRC57" s="186"/>
      <c r="GRD57" s="186"/>
      <c r="GRE57" s="186"/>
      <c r="GRF57" s="186"/>
      <c r="GRG57" s="186"/>
      <c r="GRH57" s="186"/>
      <c r="GRI57" s="186"/>
      <c r="GRJ57" s="186"/>
      <c r="GRK57" s="186"/>
      <c r="GRL57" s="186"/>
      <c r="GRM57" s="186"/>
      <c r="GRN57" s="186"/>
      <c r="GRO57" s="186"/>
      <c r="GRP57" s="186"/>
      <c r="GRQ57" s="186"/>
      <c r="GRR57" s="186"/>
      <c r="GRS57" s="186"/>
      <c r="GRT57" s="186"/>
      <c r="GRU57" s="186"/>
      <c r="GRV57" s="186"/>
      <c r="GRW57" s="186"/>
      <c r="GRX57" s="186"/>
      <c r="GRY57" s="186"/>
      <c r="GRZ57" s="186"/>
      <c r="GSA57" s="186"/>
      <c r="GSB57" s="186"/>
      <c r="GSC57" s="186"/>
      <c r="GSD57" s="186"/>
      <c r="GSE57" s="186"/>
      <c r="GSF57" s="186"/>
      <c r="GSG57" s="186"/>
      <c r="GSH57" s="186"/>
      <c r="GSI57" s="186"/>
      <c r="GSJ57" s="186"/>
      <c r="GSK57" s="186"/>
      <c r="GSL57" s="186"/>
      <c r="GSM57" s="186"/>
      <c r="GSN57" s="186"/>
      <c r="GSO57" s="186"/>
      <c r="GSP57" s="186"/>
      <c r="GSQ57" s="186"/>
      <c r="GSR57" s="186"/>
      <c r="GSS57" s="186"/>
      <c r="GST57" s="186"/>
      <c r="GSU57" s="186"/>
      <c r="GSV57" s="186"/>
      <c r="GSW57" s="186"/>
      <c r="GSX57" s="186"/>
      <c r="GSY57" s="186"/>
      <c r="GSZ57" s="186"/>
      <c r="GTA57" s="186"/>
      <c r="GTB57" s="186"/>
      <c r="GTC57" s="186"/>
      <c r="GTD57" s="186"/>
      <c r="GTE57" s="186"/>
      <c r="GTF57" s="186"/>
      <c r="GTG57" s="186"/>
      <c r="GTH57" s="186"/>
      <c r="GTI57" s="186"/>
      <c r="GTJ57" s="186"/>
      <c r="GTK57" s="186"/>
      <c r="GTL57" s="186"/>
      <c r="GTM57" s="186"/>
      <c r="GTN57" s="186"/>
      <c r="GTO57" s="186"/>
      <c r="GTP57" s="186"/>
      <c r="GTQ57" s="186"/>
      <c r="GTR57" s="186"/>
      <c r="GTS57" s="186"/>
      <c r="GTT57" s="186"/>
      <c r="GTU57" s="186"/>
      <c r="GTV57" s="186"/>
      <c r="GTW57" s="186"/>
      <c r="GTX57" s="186"/>
      <c r="GTY57" s="186"/>
      <c r="GTZ57" s="186"/>
      <c r="GUA57" s="186"/>
      <c r="GUB57" s="186"/>
      <c r="GUC57" s="186"/>
      <c r="GUD57" s="186"/>
      <c r="GUE57" s="186"/>
      <c r="GUF57" s="186"/>
      <c r="GUG57" s="186"/>
      <c r="GUH57" s="186"/>
      <c r="GUI57" s="186"/>
      <c r="GUJ57" s="186"/>
      <c r="GUK57" s="186"/>
      <c r="GUL57" s="186"/>
      <c r="GUM57" s="186"/>
      <c r="GUN57" s="186"/>
      <c r="GUO57" s="186"/>
      <c r="GUP57" s="186"/>
      <c r="GUQ57" s="186"/>
      <c r="GUR57" s="186"/>
      <c r="GUS57" s="186"/>
      <c r="GUT57" s="186"/>
      <c r="GUU57" s="186"/>
      <c r="GUV57" s="186"/>
      <c r="GUW57" s="186"/>
      <c r="GUX57" s="186"/>
      <c r="GUY57" s="186"/>
      <c r="GUZ57" s="186"/>
      <c r="GVA57" s="186"/>
      <c r="GVB57" s="186"/>
      <c r="GVC57" s="186"/>
      <c r="GVD57" s="186"/>
      <c r="GVE57" s="186"/>
      <c r="GVF57" s="186"/>
      <c r="GVG57" s="186"/>
      <c r="GVH57" s="186"/>
      <c r="GVI57" s="186"/>
      <c r="GVJ57" s="186"/>
      <c r="GVK57" s="186"/>
      <c r="GVL57" s="186"/>
      <c r="GVM57" s="186"/>
      <c r="GVN57" s="186"/>
      <c r="GVO57" s="186"/>
      <c r="GVP57" s="186"/>
      <c r="GVQ57" s="186"/>
      <c r="GVR57" s="186"/>
      <c r="GVS57" s="186"/>
      <c r="GVT57" s="186"/>
      <c r="GVU57" s="186"/>
      <c r="GVV57" s="186"/>
      <c r="GVW57" s="186"/>
      <c r="GVX57" s="186"/>
      <c r="GVY57" s="186"/>
      <c r="GVZ57" s="186"/>
      <c r="GWA57" s="186"/>
      <c r="GWB57" s="186"/>
      <c r="GWC57" s="186"/>
      <c r="GWD57" s="186"/>
      <c r="GWE57" s="186"/>
      <c r="GWF57" s="186"/>
      <c r="GWG57" s="186"/>
      <c r="GWH57" s="186"/>
      <c r="GWI57" s="186"/>
      <c r="GWJ57" s="186"/>
      <c r="GWK57" s="186"/>
      <c r="GWL57" s="186"/>
      <c r="GWM57" s="186"/>
      <c r="GWN57" s="186"/>
      <c r="GWO57" s="186"/>
      <c r="GWP57" s="186"/>
      <c r="GWQ57" s="186"/>
      <c r="GWR57" s="186"/>
      <c r="GWS57" s="186"/>
      <c r="GWT57" s="186"/>
      <c r="GWU57" s="186"/>
      <c r="GWV57" s="186"/>
      <c r="GWW57" s="186"/>
      <c r="GWX57" s="186"/>
      <c r="GWY57" s="186"/>
      <c r="GWZ57" s="186"/>
      <c r="GXA57" s="186"/>
      <c r="GXB57" s="186"/>
      <c r="GXC57" s="186"/>
      <c r="GXD57" s="186"/>
      <c r="GXE57" s="186"/>
      <c r="GXF57" s="186"/>
      <c r="GXG57" s="186"/>
      <c r="GXH57" s="186"/>
      <c r="GXI57" s="186"/>
      <c r="GXJ57" s="186"/>
      <c r="GXK57" s="186"/>
      <c r="GXL57" s="186"/>
      <c r="GXM57" s="186"/>
      <c r="GXN57" s="186"/>
      <c r="GXO57" s="186"/>
      <c r="GXP57" s="186"/>
      <c r="GXQ57" s="186"/>
      <c r="GXR57" s="186"/>
      <c r="GXS57" s="186"/>
      <c r="GXT57" s="186"/>
      <c r="GXU57" s="186"/>
      <c r="GXV57" s="186"/>
      <c r="GXW57" s="186"/>
      <c r="GXX57" s="186"/>
      <c r="GXY57" s="186"/>
      <c r="GXZ57" s="186"/>
      <c r="GYA57" s="186"/>
      <c r="GYB57" s="186"/>
      <c r="GYC57" s="186"/>
      <c r="GYD57" s="186"/>
      <c r="GYE57" s="186"/>
      <c r="GYF57" s="186"/>
      <c r="GYG57" s="186"/>
      <c r="GYH57" s="186"/>
      <c r="GYI57" s="186"/>
      <c r="GYJ57" s="186"/>
      <c r="GYK57" s="186"/>
      <c r="GYL57" s="186"/>
      <c r="GYM57" s="186"/>
      <c r="GYN57" s="186"/>
      <c r="GYO57" s="186"/>
      <c r="GYP57" s="186"/>
      <c r="GYQ57" s="186"/>
      <c r="GYR57" s="186"/>
      <c r="GYS57" s="186"/>
      <c r="GYT57" s="186"/>
      <c r="GYU57" s="186"/>
      <c r="GYV57" s="186"/>
      <c r="GYW57" s="186"/>
      <c r="GYX57" s="186"/>
      <c r="GYY57" s="186"/>
      <c r="GYZ57" s="186"/>
      <c r="GZA57" s="186"/>
      <c r="GZB57" s="186"/>
      <c r="GZC57" s="186"/>
      <c r="GZD57" s="186"/>
      <c r="GZE57" s="186"/>
      <c r="GZF57" s="186"/>
      <c r="GZG57" s="186"/>
      <c r="GZH57" s="186"/>
      <c r="GZI57" s="186"/>
      <c r="GZJ57" s="186"/>
      <c r="GZK57" s="186"/>
      <c r="GZL57" s="186"/>
      <c r="GZM57" s="186"/>
      <c r="GZN57" s="186"/>
      <c r="GZO57" s="186"/>
      <c r="GZP57" s="186"/>
      <c r="GZQ57" s="186"/>
      <c r="GZR57" s="186"/>
      <c r="GZS57" s="186"/>
      <c r="GZT57" s="186"/>
      <c r="GZU57" s="186"/>
      <c r="GZV57" s="186"/>
      <c r="GZW57" s="186"/>
      <c r="GZX57" s="186"/>
      <c r="GZY57" s="186"/>
      <c r="GZZ57" s="186"/>
      <c r="HAA57" s="186"/>
      <c r="HAB57" s="186"/>
      <c r="HAC57" s="186"/>
      <c r="HAD57" s="186"/>
      <c r="HAE57" s="186"/>
      <c r="HAF57" s="186"/>
      <c r="HAG57" s="186"/>
      <c r="HAH57" s="186"/>
      <c r="HAI57" s="186"/>
      <c r="HAJ57" s="186"/>
      <c r="HAK57" s="186"/>
      <c r="HAL57" s="186"/>
      <c r="HAM57" s="186"/>
      <c r="HAN57" s="186"/>
      <c r="HAO57" s="186"/>
      <c r="HAP57" s="186"/>
      <c r="HAQ57" s="186"/>
      <c r="HAR57" s="186"/>
      <c r="HAS57" s="186"/>
      <c r="HAT57" s="186"/>
      <c r="HAU57" s="186"/>
      <c r="HAV57" s="186"/>
      <c r="HAW57" s="186"/>
      <c r="HAX57" s="186"/>
      <c r="HAY57" s="186"/>
      <c r="HAZ57" s="186"/>
      <c r="HBA57" s="186"/>
      <c r="HBB57" s="186"/>
      <c r="HBC57" s="186"/>
      <c r="HBD57" s="186"/>
      <c r="HBE57" s="186"/>
      <c r="HBF57" s="186"/>
      <c r="HBG57" s="186"/>
      <c r="HBH57" s="186"/>
      <c r="HBI57" s="186"/>
      <c r="HBJ57" s="186"/>
      <c r="HBK57" s="186"/>
      <c r="HBL57" s="186"/>
      <c r="HBM57" s="186"/>
      <c r="HBN57" s="186"/>
      <c r="HBO57" s="186"/>
      <c r="HBP57" s="186"/>
      <c r="HBQ57" s="186"/>
      <c r="HBR57" s="186"/>
      <c r="HBS57" s="186"/>
      <c r="HBT57" s="186"/>
      <c r="HBU57" s="186"/>
      <c r="HBV57" s="186"/>
      <c r="HBW57" s="186"/>
      <c r="HBX57" s="186"/>
      <c r="HBY57" s="186"/>
      <c r="HBZ57" s="186"/>
      <c r="HCA57" s="186"/>
      <c r="HCB57" s="186"/>
      <c r="HCC57" s="186"/>
      <c r="HCD57" s="186"/>
      <c r="HCE57" s="186"/>
      <c r="HCF57" s="186"/>
      <c r="HCG57" s="186"/>
      <c r="HCH57" s="186"/>
      <c r="HCI57" s="186"/>
      <c r="HCJ57" s="186"/>
      <c r="HCK57" s="186"/>
      <c r="HCL57" s="186"/>
      <c r="HCM57" s="186"/>
      <c r="HCN57" s="186"/>
      <c r="HCO57" s="186"/>
      <c r="HCP57" s="186"/>
      <c r="HCQ57" s="186"/>
      <c r="HCR57" s="186"/>
      <c r="HCS57" s="186"/>
      <c r="HCT57" s="186"/>
      <c r="HCU57" s="186"/>
      <c r="HCV57" s="186"/>
      <c r="HCW57" s="186"/>
      <c r="HCX57" s="186"/>
      <c r="HCY57" s="186"/>
      <c r="HCZ57" s="186"/>
      <c r="HDA57" s="186"/>
      <c r="HDB57" s="186"/>
      <c r="HDC57" s="186"/>
      <c r="HDD57" s="186"/>
      <c r="HDE57" s="186"/>
      <c r="HDF57" s="186"/>
      <c r="HDG57" s="186"/>
      <c r="HDH57" s="186"/>
      <c r="HDI57" s="186"/>
      <c r="HDJ57" s="186"/>
      <c r="HDK57" s="186"/>
      <c r="HDL57" s="186"/>
      <c r="HDM57" s="186"/>
      <c r="HDN57" s="186"/>
      <c r="HDO57" s="186"/>
      <c r="HDP57" s="186"/>
      <c r="HDQ57" s="186"/>
      <c r="HDR57" s="186"/>
      <c r="HDS57" s="186"/>
      <c r="HDT57" s="186"/>
      <c r="HDU57" s="186"/>
      <c r="HDV57" s="186"/>
      <c r="HDW57" s="186"/>
      <c r="HDX57" s="186"/>
      <c r="HDY57" s="186"/>
      <c r="HDZ57" s="186"/>
      <c r="HEA57" s="186"/>
      <c r="HEB57" s="186"/>
      <c r="HEC57" s="186"/>
      <c r="HED57" s="186"/>
      <c r="HEE57" s="186"/>
      <c r="HEF57" s="186"/>
      <c r="HEG57" s="186"/>
      <c r="HEH57" s="186"/>
      <c r="HEI57" s="186"/>
      <c r="HEJ57" s="186"/>
      <c r="HEK57" s="186"/>
      <c r="HEL57" s="186"/>
      <c r="HEM57" s="186"/>
      <c r="HEN57" s="186"/>
      <c r="HEO57" s="186"/>
      <c r="HEP57" s="186"/>
      <c r="HEQ57" s="186"/>
      <c r="HER57" s="186"/>
      <c r="HES57" s="186"/>
      <c r="HET57" s="186"/>
      <c r="HEU57" s="186"/>
      <c r="HEV57" s="186"/>
      <c r="HEW57" s="186"/>
      <c r="HEX57" s="186"/>
      <c r="HEY57" s="186"/>
      <c r="HEZ57" s="186"/>
      <c r="HFA57" s="186"/>
      <c r="HFB57" s="186"/>
      <c r="HFC57" s="186"/>
      <c r="HFD57" s="186"/>
      <c r="HFE57" s="186"/>
      <c r="HFF57" s="186"/>
      <c r="HFG57" s="186"/>
      <c r="HFH57" s="186"/>
      <c r="HFI57" s="186"/>
      <c r="HFJ57" s="186"/>
      <c r="HFK57" s="186"/>
      <c r="HFL57" s="186"/>
      <c r="HFM57" s="186"/>
      <c r="HFN57" s="186"/>
      <c r="HFO57" s="186"/>
      <c r="HFP57" s="186"/>
      <c r="HFQ57" s="186"/>
      <c r="HFR57" s="186"/>
      <c r="HFS57" s="186"/>
      <c r="HFT57" s="186"/>
      <c r="HFU57" s="186"/>
      <c r="HFV57" s="186"/>
      <c r="HFW57" s="186"/>
      <c r="HFX57" s="186"/>
      <c r="HFY57" s="186"/>
      <c r="HFZ57" s="186"/>
      <c r="HGA57" s="186"/>
      <c r="HGB57" s="186"/>
      <c r="HGC57" s="186"/>
      <c r="HGD57" s="186"/>
      <c r="HGE57" s="186"/>
      <c r="HGF57" s="186"/>
      <c r="HGG57" s="186"/>
      <c r="HGH57" s="186"/>
      <c r="HGI57" s="186"/>
      <c r="HGJ57" s="186"/>
      <c r="HGK57" s="186"/>
      <c r="HGL57" s="186"/>
      <c r="HGM57" s="186"/>
      <c r="HGN57" s="186"/>
      <c r="HGO57" s="186"/>
      <c r="HGP57" s="186"/>
      <c r="HGQ57" s="186"/>
      <c r="HGR57" s="186"/>
      <c r="HGS57" s="186"/>
      <c r="HGT57" s="186"/>
      <c r="HGU57" s="186"/>
      <c r="HGV57" s="186"/>
      <c r="HGW57" s="186"/>
      <c r="HGX57" s="186"/>
      <c r="HGY57" s="186"/>
      <c r="HGZ57" s="186"/>
      <c r="HHA57" s="186"/>
      <c r="HHB57" s="186"/>
      <c r="HHC57" s="186"/>
      <c r="HHD57" s="186"/>
      <c r="HHE57" s="186"/>
      <c r="HHF57" s="186"/>
      <c r="HHG57" s="186"/>
      <c r="HHH57" s="186"/>
      <c r="HHI57" s="186"/>
      <c r="HHJ57" s="186"/>
      <c r="HHK57" s="186"/>
      <c r="HHL57" s="186"/>
      <c r="HHM57" s="186"/>
      <c r="HHN57" s="186"/>
      <c r="HHO57" s="186"/>
      <c r="HHP57" s="186"/>
      <c r="HHQ57" s="186"/>
      <c r="HHR57" s="186"/>
      <c r="HHS57" s="186"/>
      <c r="HHT57" s="186"/>
      <c r="HHU57" s="186"/>
      <c r="HHV57" s="186"/>
      <c r="HHW57" s="186"/>
      <c r="HHX57" s="186"/>
      <c r="HHY57" s="186"/>
      <c r="HHZ57" s="186"/>
      <c r="HIA57" s="186"/>
      <c r="HIB57" s="186"/>
      <c r="HIC57" s="186"/>
      <c r="HID57" s="186"/>
      <c r="HIE57" s="186"/>
      <c r="HIF57" s="186"/>
      <c r="HIG57" s="186"/>
      <c r="HIH57" s="186"/>
      <c r="HII57" s="186"/>
      <c r="HIJ57" s="186"/>
      <c r="HIK57" s="186"/>
      <c r="HIL57" s="186"/>
      <c r="HIM57" s="186"/>
      <c r="HIN57" s="186"/>
      <c r="HIO57" s="186"/>
      <c r="HIP57" s="186"/>
      <c r="HIQ57" s="186"/>
      <c r="HIR57" s="186"/>
      <c r="HIS57" s="186"/>
      <c r="HIT57" s="186"/>
      <c r="HIU57" s="186"/>
      <c r="HIV57" s="186"/>
      <c r="HIW57" s="186"/>
      <c r="HIX57" s="186"/>
      <c r="HIY57" s="186"/>
      <c r="HIZ57" s="186"/>
      <c r="HJA57" s="186"/>
      <c r="HJB57" s="186"/>
      <c r="HJC57" s="186"/>
      <c r="HJD57" s="186"/>
      <c r="HJE57" s="186"/>
      <c r="HJF57" s="186"/>
      <c r="HJG57" s="186"/>
      <c r="HJH57" s="186"/>
      <c r="HJI57" s="186"/>
      <c r="HJJ57" s="186"/>
      <c r="HJK57" s="186"/>
      <c r="HJL57" s="186"/>
      <c r="HJM57" s="186"/>
      <c r="HJN57" s="186"/>
      <c r="HJO57" s="186"/>
      <c r="HJP57" s="186"/>
      <c r="HJQ57" s="186"/>
      <c r="HJR57" s="186"/>
      <c r="HJS57" s="186"/>
      <c r="HJT57" s="186"/>
      <c r="HJU57" s="186"/>
      <c r="HJV57" s="186"/>
      <c r="HJW57" s="186"/>
      <c r="HJX57" s="186"/>
      <c r="HJY57" s="186"/>
      <c r="HJZ57" s="186"/>
      <c r="HKA57" s="186"/>
      <c r="HKB57" s="186"/>
      <c r="HKC57" s="186"/>
      <c r="HKD57" s="186"/>
      <c r="HKE57" s="186"/>
      <c r="HKF57" s="186"/>
      <c r="HKG57" s="186"/>
      <c r="HKH57" s="186"/>
      <c r="HKI57" s="186"/>
      <c r="HKJ57" s="186"/>
      <c r="HKK57" s="186"/>
      <c r="HKL57" s="186"/>
      <c r="HKM57" s="186"/>
      <c r="HKN57" s="186"/>
      <c r="HKO57" s="186"/>
      <c r="HKP57" s="186"/>
      <c r="HKQ57" s="186"/>
      <c r="HKR57" s="186"/>
      <c r="HKS57" s="186"/>
      <c r="HKT57" s="186"/>
      <c r="HKU57" s="186"/>
      <c r="HKV57" s="186"/>
      <c r="HKW57" s="186"/>
      <c r="HKX57" s="186"/>
      <c r="HKY57" s="186"/>
      <c r="HKZ57" s="186"/>
      <c r="HLA57" s="186"/>
      <c r="HLB57" s="186"/>
      <c r="HLC57" s="186"/>
      <c r="HLD57" s="186"/>
      <c r="HLE57" s="186"/>
      <c r="HLF57" s="186"/>
      <c r="HLG57" s="186"/>
      <c r="HLH57" s="186"/>
      <c r="HLI57" s="186"/>
      <c r="HLJ57" s="186"/>
      <c r="HLK57" s="186"/>
      <c r="HLL57" s="186"/>
      <c r="HLM57" s="186"/>
      <c r="HLN57" s="186"/>
      <c r="HLO57" s="186"/>
      <c r="HLP57" s="186"/>
      <c r="HLQ57" s="186"/>
      <c r="HLR57" s="186"/>
      <c r="HLS57" s="186"/>
      <c r="HLT57" s="186"/>
      <c r="HLU57" s="186"/>
      <c r="HLV57" s="186"/>
      <c r="HLW57" s="186"/>
      <c r="HLX57" s="186"/>
      <c r="HLY57" s="186"/>
      <c r="HLZ57" s="186"/>
      <c r="HMA57" s="186"/>
      <c r="HMB57" s="186"/>
      <c r="HMC57" s="186"/>
      <c r="HMD57" s="186"/>
      <c r="HME57" s="186"/>
      <c r="HMF57" s="186"/>
      <c r="HMG57" s="186"/>
      <c r="HMH57" s="186"/>
      <c r="HMI57" s="186"/>
      <c r="HMJ57" s="186"/>
      <c r="HMK57" s="186"/>
      <c r="HML57" s="186"/>
      <c r="HMM57" s="186"/>
      <c r="HMN57" s="186"/>
      <c r="HMO57" s="186"/>
      <c r="HMP57" s="186"/>
      <c r="HMQ57" s="186"/>
      <c r="HMR57" s="186"/>
      <c r="HMS57" s="186"/>
      <c r="HMT57" s="186"/>
      <c r="HMU57" s="186"/>
      <c r="HMV57" s="186"/>
      <c r="HMW57" s="186"/>
      <c r="HMX57" s="186"/>
      <c r="HMY57" s="186"/>
      <c r="HMZ57" s="186"/>
      <c r="HNA57" s="186"/>
      <c r="HNB57" s="186"/>
      <c r="HNC57" s="186"/>
      <c r="HND57" s="186"/>
      <c r="HNE57" s="186"/>
      <c r="HNF57" s="186"/>
      <c r="HNG57" s="186"/>
      <c r="HNH57" s="186"/>
      <c r="HNI57" s="186"/>
      <c r="HNJ57" s="186"/>
      <c r="HNK57" s="186"/>
      <c r="HNL57" s="186"/>
      <c r="HNM57" s="186"/>
      <c r="HNN57" s="186"/>
      <c r="HNO57" s="186"/>
      <c r="HNP57" s="186"/>
      <c r="HNQ57" s="186"/>
      <c r="HNR57" s="186"/>
      <c r="HNS57" s="186"/>
      <c r="HNT57" s="186"/>
      <c r="HNU57" s="186"/>
      <c r="HNV57" s="186"/>
      <c r="HNW57" s="186"/>
      <c r="HNX57" s="186"/>
      <c r="HNY57" s="186"/>
      <c r="HNZ57" s="186"/>
      <c r="HOA57" s="186"/>
      <c r="HOB57" s="186"/>
      <c r="HOC57" s="186"/>
      <c r="HOD57" s="186"/>
      <c r="HOE57" s="186"/>
      <c r="HOF57" s="186"/>
      <c r="HOG57" s="186"/>
      <c r="HOH57" s="186"/>
      <c r="HOI57" s="186"/>
      <c r="HOJ57" s="186"/>
      <c r="HOK57" s="186"/>
      <c r="HOL57" s="186"/>
      <c r="HOM57" s="186"/>
      <c r="HON57" s="186"/>
      <c r="HOO57" s="186"/>
      <c r="HOP57" s="186"/>
      <c r="HOQ57" s="186"/>
      <c r="HOR57" s="186"/>
      <c r="HOS57" s="186"/>
      <c r="HOT57" s="186"/>
      <c r="HOU57" s="186"/>
      <c r="HOV57" s="186"/>
      <c r="HOW57" s="186"/>
      <c r="HOX57" s="186"/>
      <c r="HOY57" s="186"/>
      <c r="HOZ57" s="186"/>
      <c r="HPA57" s="186"/>
      <c r="HPB57" s="186"/>
      <c r="HPC57" s="186"/>
      <c r="HPD57" s="186"/>
      <c r="HPE57" s="186"/>
      <c r="HPF57" s="186"/>
      <c r="HPG57" s="186"/>
      <c r="HPH57" s="186"/>
      <c r="HPI57" s="186"/>
      <c r="HPJ57" s="186"/>
      <c r="HPK57" s="186"/>
      <c r="HPL57" s="186"/>
      <c r="HPM57" s="186"/>
      <c r="HPN57" s="186"/>
      <c r="HPO57" s="186"/>
      <c r="HPP57" s="186"/>
      <c r="HPQ57" s="186"/>
      <c r="HPR57" s="186"/>
      <c r="HPS57" s="186"/>
      <c r="HPT57" s="186"/>
      <c r="HPU57" s="186"/>
      <c r="HPV57" s="186"/>
      <c r="HPW57" s="186"/>
      <c r="HPX57" s="186"/>
      <c r="HPY57" s="186"/>
      <c r="HPZ57" s="186"/>
      <c r="HQA57" s="186"/>
      <c r="HQB57" s="186"/>
      <c r="HQC57" s="186"/>
      <c r="HQD57" s="186"/>
      <c r="HQE57" s="186"/>
      <c r="HQF57" s="186"/>
      <c r="HQG57" s="186"/>
      <c r="HQH57" s="186"/>
      <c r="HQI57" s="186"/>
      <c r="HQJ57" s="186"/>
      <c r="HQK57" s="186"/>
      <c r="HQL57" s="186"/>
      <c r="HQM57" s="186"/>
      <c r="HQN57" s="186"/>
      <c r="HQO57" s="186"/>
      <c r="HQP57" s="186"/>
      <c r="HQQ57" s="186"/>
      <c r="HQR57" s="186"/>
      <c r="HQS57" s="186"/>
      <c r="HQT57" s="186"/>
      <c r="HQU57" s="186"/>
      <c r="HQV57" s="186"/>
      <c r="HQW57" s="186"/>
      <c r="HQX57" s="186"/>
      <c r="HQY57" s="186"/>
      <c r="HQZ57" s="186"/>
      <c r="HRA57" s="186"/>
      <c r="HRB57" s="186"/>
      <c r="HRC57" s="186"/>
      <c r="HRD57" s="186"/>
      <c r="HRE57" s="186"/>
      <c r="HRF57" s="186"/>
      <c r="HRG57" s="186"/>
      <c r="HRH57" s="186"/>
      <c r="HRI57" s="186"/>
      <c r="HRJ57" s="186"/>
      <c r="HRK57" s="186"/>
      <c r="HRL57" s="186"/>
      <c r="HRM57" s="186"/>
      <c r="HRN57" s="186"/>
      <c r="HRO57" s="186"/>
      <c r="HRP57" s="186"/>
      <c r="HRQ57" s="186"/>
      <c r="HRR57" s="186"/>
      <c r="HRS57" s="186"/>
      <c r="HRT57" s="186"/>
      <c r="HRU57" s="186"/>
      <c r="HRV57" s="186"/>
      <c r="HRW57" s="186"/>
      <c r="HRX57" s="186"/>
      <c r="HRY57" s="186"/>
      <c r="HRZ57" s="186"/>
      <c r="HSA57" s="186"/>
      <c r="HSB57" s="186"/>
      <c r="HSC57" s="186"/>
      <c r="HSD57" s="186"/>
      <c r="HSE57" s="186"/>
      <c r="HSF57" s="186"/>
      <c r="HSG57" s="186"/>
      <c r="HSH57" s="186"/>
      <c r="HSI57" s="186"/>
      <c r="HSJ57" s="186"/>
      <c r="HSK57" s="186"/>
      <c r="HSL57" s="186"/>
      <c r="HSM57" s="186"/>
      <c r="HSN57" s="186"/>
      <c r="HSO57" s="186"/>
      <c r="HSP57" s="186"/>
      <c r="HSQ57" s="186"/>
      <c r="HSR57" s="186"/>
      <c r="HSS57" s="186"/>
      <c r="HST57" s="186"/>
      <c r="HSU57" s="186"/>
      <c r="HSV57" s="186"/>
      <c r="HSW57" s="186"/>
      <c r="HSX57" s="186"/>
      <c r="HSY57" s="186"/>
      <c r="HSZ57" s="186"/>
      <c r="HTA57" s="186"/>
      <c r="HTB57" s="186"/>
      <c r="HTC57" s="186"/>
      <c r="HTD57" s="186"/>
      <c r="HTE57" s="186"/>
      <c r="HTF57" s="186"/>
      <c r="HTG57" s="186"/>
      <c r="HTH57" s="186"/>
      <c r="HTI57" s="186"/>
      <c r="HTJ57" s="186"/>
      <c r="HTK57" s="186"/>
      <c r="HTL57" s="186"/>
      <c r="HTM57" s="186"/>
      <c r="HTN57" s="186"/>
      <c r="HTO57" s="186"/>
      <c r="HTP57" s="186"/>
      <c r="HTQ57" s="186"/>
      <c r="HTR57" s="186"/>
      <c r="HTS57" s="186"/>
      <c r="HTT57" s="186"/>
      <c r="HTU57" s="186"/>
      <c r="HTV57" s="186"/>
      <c r="HTW57" s="186"/>
      <c r="HTX57" s="186"/>
      <c r="HTY57" s="186"/>
      <c r="HTZ57" s="186"/>
      <c r="HUA57" s="186"/>
      <c r="HUB57" s="186"/>
      <c r="HUC57" s="186"/>
      <c r="HUD57" s="186"/>
      <c r="HUE57" s="186"/>
      <c r="HUF57" s="186"/>
      <c r="HUG57" s="186"/>
      <c r="HUH57" s="186"/>
      <c r="HUI57" s="186"/>
      <c r="HUJ57" s="186"/>
      <c r="HUK57" s="186"/>
      <c r="HUL57" s="186"/>
      <c r="HUM57" s="186"/>
      <c r="HUN57" s="186"/>
      <c r="HUO57" s="186"/>
      <c r="HUP57" s="186"/>
      <c r="HUQ57" s="186"/>
      <c r="HUR57" s="186"/>
      <c r="HUS57" s="186"/>
      <c r="HUT57" s="186"/>
      <c r="HUU57" s="186"/>
      <c r="HUV57" s="186"/>
      <c r="HUW57" s="186"/>
      <c r="HUX57" s="186"/>
      <c r="HUY57" s="186"/>
      <c r="HUZ57" s="186"/>
      <c r="HVA57" s="186"/>
      <c r="HVB57" s="186"/>
      <c r="HVC57" s="186"/>
      <c r="HVD57" s="186"/>
      <c r="HVE57" s="186"/>
      <c r="HVF57" s="186"/>
      <c r="HVG57" s="186"/>
      <c r="HVH57" s="186"/>
      <c r="HVI57" s="186"/>
      <c r="HVJ57" s="186"/>
      <c r="HVK57" s="186"/>
      <c r="HVL57" s="186"/>
      <c r="HVM57" s="186"/>
      <c r="HVN57" s="186"/>
      <c r="HVO57" s="186"/>
      <c r="HVP57" s="186"/>
      <c r="HVQ57" s="186"/>
      <c r="HVR57" s="186"/>
      <c r="HVS57" s="186"/>
      <c r="HVT57" s="186"/>
      <c r="HVU57" s="186"/>
      <c r="HVV57" s="186"/>
      <c r="HVW57" s="186"/>
      <c r="HVX57" s="186"/>
      <c r="HVY57" s="186"/>
      <c r="HVZ57" s="186"/>
      <c r="HWA57" s="186"/>
      <c r="HWB57" s="186"/>
      <c r="HWC57" s="186"/>
      <c r="HWD57" s="186"/>
      <c r="HWE57" s="186"/>
      <c r="HWF57" s="186"/>
      <c r="HWG57" s="186"/>
      <c r="HWH57" s="186"/>
      <c r="HWI57" s="186"/>
      <c r="HWJ57" s="186"/>
      <c r="HWK57" s="186"/>
      <c r="HWL57" s="186"/>
      <c r="HWM57" s="186"/>
      <c r="HWN57" s="186"/>
      <c r="HWO57" s="186"/>
      <c r="HWP57" s="186"/>
      <c r="HWQ57" s="186"/>
      <c r="HWR57" s="186"/>
      <c r="HWS57" s="186"/>
      <c r="HWT57" s="186"/>
      <c r="HWU57" s="186"/>
      <c r="HWV57" s="186"/>
      <c r="HWW57" s="186"/>
      <c r="HWX57" s="186"/>
      <c r="HWY57" s="186"/>
      <c r="HWZ57" s="186"/>
      <c r="HXA57" s="186"/>
      <c r="HXB57" s="186"/>
      <c r="HXC57" s="186"/>
      <c r="HXD57" s="186"/>
      <c r="HXE57" s="186"/>
      <c r="HXF57" s="186"/>
      <c r="HXG57" s="186"/>
      <c r="HXH57" s="186"/>
      <c r="HXI57" s="186"/>
      <c r="HXJ57" s="186"/>
      <c r="HXK57" s="186"/>
      <c r="HXL57" s="186"/>
      <c r="HXM57" s="186"/>
      <c r="HXN57" s="186"/>
      <c r="HXO57" s="186"/>
      <c r="HXP57" s="186"/>
      <c r="HXQ57" s="186"/>
      <c r="HXR57" s="186"/>
      <c r="HXS57" s="186"/>
      <c r="HXT57" s="186"/>
      <c r="HXU57" s="186"/>
      <c r="HXV57" s="186"/>
      <c r="HXW57" s="186"/>
      <c r="HXX57" s="186"/>
      <c r="HXY57" s="186"/>
      <c r="HXZ57" s="186"/>
      <c r="HYA57" s="186"/>
      <c r="HYB57" s="186"/>
      <c r="HYC57" s="186"/>
      <c r="HYD57" s="186"/>
      <c r="HYE57" s="186"/>
      <c r="HYF57" s="186"/>
      <c r="HYG57" s="186"/>
      <c r="HYH57" s="186"/>
      <c r="HYI57" s="186"/>
      <c r="HYJ57" s="186"/>
      <c r="HYK57" s="186"/>
      <c r="HYL57" s="186"/>
      <c r="HYM57" s="186"/>
      <c r="HYN57" s="186"/>
      <c r="HYO57" s="186"/>
      <c r="HYP57" s="186"/>
      <c r="HYQ57" s="186"/>
      <c r="HYR57" s="186"/>
      <c r="HYS57" s="186"/>
      <c r="HYT57" s="186"/>
      <c r="HYU57" s="186"/>
      <c r="HYV57" s="186"/>
      <c r="HYW57" s="186"/>
      <c r="HYX57" s="186"/>
      <c r="HYY57" s="186"/>
      <c r="HYZ57" s="186"/>
      <c r="HZA57" s="186"/>
      <c r="HZB57" s="186"/>
      <c r="HZC57" s="186"/>
      <c r="HZD57" s="186"/>
      <c r="HZE57" s="186"/>
      <c r="HZF57" s="186"/>
      <c r="HZG57" s="186"/>
      <c r="HZH57" s="186"/>
      <c r="HZI57" s="186"/>
      <c r="HZJ57" s="186"/>
      <c r="HZK57" s="186"/>
      <c r="HZL57" s="186"/>
      <c r="HZM57" s="186"/>
      <c r="HZN57" s="186"/>
      <c r="HZO57" s="186"/>
      <c r="HZP57" s="186"/>
      <c r="HZQ57" s="186"/>
      <c r="HZR57" s="186"/>
      <c r="HZS57" s="186"/>
      <c r="HZT57" s="186"/>
      <c r="HZU57" s="186"/>
      <c r="HZV57" s="186"/>
      <c r="HZW57" s="186"/>
      <c r="HZX57" s="186"/>
      <c r="HZY57" s="186"/>
      <c r="HZZ57" s="186"/>
      <c r="IAA57" s="186"/>
      <c r="IAB57" s="186"/>
      <c r="IAC57" s="186"/>
      <c r="IAD57" s="186"/>
      <c r="IAE57" s="186"/>
      <c r="IAF57" s="186"/>
      <c r="IAG57" s="186"/>
      <c r="IAH57" s="186"/>
      <c r="IAI57" s="186"/>
      <c r="IAJ57" s="186"/>
      <c r="IAK57" s="186"/>
      <c r="IAL57" s="186"/>
      <c r="IAM57" s="186"/>
      <c r="IAN57" s="186"/>
      <c r="IAO57" s="186"/>
      <c r="IAP57" s="186"/>
      <c r="IAQ57" s="186"/>
      <c r="IAR57" s="186"/>
      <c r="IAS57" s="186"/>
      <c r="IAT57" s="186"/>
      <c r="IAU57" s="186"/>
      <c r="IAV57" s="186"/>
      <c r="IAW57" s="186"/>
      <c r="IAX57" s="186"/>
      <c r="IAY57" s="186"/>
      <c r="IAZ57" s="186"/>
      <c r="IBA57" s="186"/>
      <c r="IBB57" s="186"/>
      <c r="IBC57" s="186"/>
      <c r="IBD57" s="186"/>
      <c r="IBE57" s="186"/>
      <c r="IBF57" s="186"/>
      <c r="IBG57" s="186"/>
      <c r="IBH57" s="186"/>
      <c r="IBI57" s="186"/>
      <c r="IBJ57" s="186"/>
      <c r="IBK57" s="186"/>
      <c r="IBL57" s="186"/>
      <c r="IBM57" s="186"/>
      <c r="IBN57" s="186"/>
      <c r="IBO57" s="186"/>
      <c r="IBP57" s="186"/>
      <c r="IBQ57" s="186"/>
      <c r="IBR57" s="186"/>
      <c r="IBS57" s="186"/>
      <c r="IBT57" s="186"/>
      <c r="IBU57" s="186"/>
      <c r="IBV57" s="186"/>
      <c r="IBW57" s="186"/>
      <c r="IBX57" s="186"/>
      <c r="IBY57" s="186"/>
      <c r="IBZ57" s="186"/>
      <c r="ICA57" s="186"/>
      <c r="ICB57" s="186"/>
      <c r="ICC57" s="186"/>
      <c r="ICD57" s="186"/>
      <c r="ICE57" s="186"/>
      <c r="ICF57" s="186"/>
      <c r="ICG57" s="186"/>
      <c r="ICH57" s="186"/>
      <c r="ICI57" s="186"/>
      <c r="ICJ57" s="186"/>
      <c r="ICK57" s="186"/>
      <c r="ICL57" s="186"/>
      <c r="ICM57" s="186"/>
      <c r="ICN57" s="186"/>
      <c r="ICO57" s="186"/>
      <c r="ICP57" s="186"/>
      <c r="ICQ57" s="186"/>
      <c r="ICR57" s="186"/>
      <c r="ICS57" s="186"/>
      <c r="ICT57" s="186"/>
      <c r="ICU57" s="186"/>
      <c r="ICV57" s="186"/>
      <c r="ICW57" s="186"/>
      <c r="ICX57" s="186"/>
      <c r="ICY57" s="186"/>
      <c r="ICZ57" s="186"/>
      <c r="IDA57" s="186"/>
      <c r="IDB57" s="186"/>
      <c r="IDC57" s="186"/>
      <c r="IDD57" s="186"/>
      <c r="IDE57" s="186"/>
      <c r="IDF57" s="186"/>
      <c r="IDG57" s="186"/>
      <c r="IDH57" s="186"/>
      <c r="IDI57" s="186"/>
      <c r="IDJ57" s="186"/>
      <c r="IDK57" s="186"/>
      <c r="IDL57" s="186"/>
      <c r="IDM57" s="186"/>
      <c r="IDN57" s="186"/>
      <c r="IDO57" s="186"/>
      <c r="IDP57" s="186"/>
      <c r="IDQ57" s="186"/>
      <c r="IDR57" s="186"/>
      <c r="IDS57" s="186"/>
      <c r="IDT57" s="186"/>
      <c r="IDU57" s="186"/>
      <c r="IDV57" s="186"/>
      <c r="IDW57" s="186"/>
      <c r="IDX57" s="186"/>
      <c r="IDY57" s="186"/>
      <c r="IDZ57" s="186"/>
      <c r="IEA57" s="186"/>
      <c r="IEB57" s="186"/>
      <c r="IEC57" s="186"/>
      <c r="IED57" s="186"/>
      <c r="IEE57" s="186"/>
      <c r="IEF57" s="186"/>
      <c r="IEG57" s="186"/>
      <c r="IEH57" s="186"/>
      <c r="IEI57" s="186"/>
      <c r="IEJ57" s="186"/>
      <c r="IEK57" s="186"/>
      <c r="IEL57" s="186"/>
      <c r="IEM57" s="186"/>
      <c r="IEN57" s="186"/>
      <c r="IEO57" s="186"/>
      <c r="IEP57" s="186"/>
      <c r="IEQ57" s="186"/>
      <c r="IER57" s="186"/>
      <c r="IES57" s="186"/>
      <c r="IET57" s="186"/>
      <c r="IEU57" s="186"/>
      <c r="IEV57" s="186"/>
      <c r="IEW57" s="186"/>
      <c r="IEX57" s="186"/>
      <c r="IEY57" s="186"/>
      <c r="IEZ57" s="186"/>
      <c r="IFA57" s="186"/>
      <c r="IFB57" s="186"/>
      <c r="IFC57" s="186"/>
      <c r="IFD57" s="186"/>
      <c r="IFE57" s="186"/>
      <c r="IFF57" s="186"/>
      <c r="IFG57" s="186"/>
      <c r="IFH57" s="186"/>
      <c r="IFI57" s="186"/>
      <c r="IFJ57" s="186"/>
      <c r="IFK57" s="186"/>
      <c r="IFL57" s="186"/>
      <c r="IFM57" s="186"/>
      <c r="IFN57" s="186"/>
      <c r="IFO57" s="186"/>
      <c r="IFP57" s="186"/>
      <c r="IFQ57" s="186"/>
      <c r="IFR57" s="186"/>
      <c r="IFS57" s="186"/>
      <c r="IFT57" s="186"/>
      <c r="IFU57" s="186"/>
      <c r="IFV57" s="186"/>
      <c r="IFW57" s="186"/>
      <c r="IFX57" s="186"/>
      <c r="IFY57" s="186"/>
      <c r="IFZ57" s="186"/>
      <c r="IGA57" s="186"/>
      <c r="IGB57" s="186"/>
      <c r="IGC57" s="186"/>
      <c r="IGD57" s="186"/>
      <c r="IGE57" s="186"/>
      <c r="IGF57" s="186"/>
      <c r="IGG57" s="186"/>
      <c r="IGH57" s="186"/>
      <c r="IGI57" s="186"/>
      <c r="IGJ57" s="186"/>
      <c r="IGK57" s="186"/>
      <c r="IGL57" s="186"/>
      <c r="IGM57" s="186"/>
      <c r="IGN57" s="186"/>
      <c r="IGO57" s="186"/>
      <c r="IGP57" s="186"/>
      <c r="IGQ57" s="186"/>
      <c r="IGR57" s="186"/>
      <c r="IGS57" s="186"/>
      <c r="IGT57" s="186"/>
      <c r="IGU57" s="186"/>
      <c r="IGV57" s="186"/>
      <c r="IGW57" s="186"/>
      <c r="IGX57" s="186"/>
      <c r="IGY57" s="186"/>
      <c r="IGZ57" s="186"/>
      <c r="IHA57" s="186"/>
      <c r="IHB57" s="186"/>
      <c r="IHC57" s="186"/>
      <c r="IHD57" s="186"/>
      <c r="IHE57" s="186"/>
      <c r="IHF57" s="186"/>
      <c r="IHG57" s="186"/>
      <c r="IHH57" s="186"/>
      <c r="IHI57" s="186"/>
      <c r="IHJ57" s="186"/>
      <c r="IHK57" s="186"/>
      <c r="IHL57" s="186"/>
      <c r="IHM57" s="186"/>
      <c r="IHN57" s="186"/>
      <c r="IHO57" s="186"/>
      <c r="IHP57" s="186"/>
      <c r="IHQ57" s="186"/>
      <c r="IHR57" s="186"/>
      <c r="IHS57" s="186"/>
      <c r="IHT57" s="186"/>
      <c r="IHU57" s="186"/>
      <c r="IHV57" s="186"/>
      <c r="IHW57" s="186"/>
      <c r="IHX57" s="186"/>
      <c r="IHY57" s="186"/>
      <c r="IHZ57" s="186"/>
      <c r="IIA57" s="186"/>
      <c r="IIB57" s="186"/>
      <c r="IIC57" s="186"/>
      <c r="IID57" s="186"/>
      <c r="IIE57" s="186"/>
      <c r="IIF57" s="186"/>
      <c r="IIG57" s="186"/>
      <c r="IIH57" s="186"/>
      <c r="III57" s="186"/>
      <c r="IIJ57" s="186"/>
      <c r="IIK57" s="186"/>
      <c r="IIL57" s="186"/>
      <c r="IIM57" s="186"/>
      <c r="IIN57" s="186"/>
      <c r="IIO57" s="186"/>
      <c r="IIP57" s="186"/>
      <c r="IIQ57" s="186"/>
      <c r="IIR57" s="186"/>
      <c r="IIS57" s="186"/>
      <c r="IIT57" s="186"/>
      <c r="IIU57" s="186"/>
      <c r="IIV57" s="186"/>
      <c r="IIW57" s="186"/>
      <c r="IIX57" s="186"/>
      <c r="IIY57" s="186"/>
      <c r="IIZ57" s="186"/>
      <c r="IJA57" s="186"/>
      <c r="IJB57" s="186"/>
      <c r="IJC57" s="186"/>
      <c r="IJD57" s="186"/>
      <c r="IJE57" s="186"/>
      <c r="IJF57" s="186"/>
      <c r="IJG57" s="186"/>
      <c r="IJH57" s="186"/>
      <c r="IJI57" s="186"/>
      <c r="IJJ57" s="186"/>
      <c r="IJK57" s="186"/>
      <c r="IJL57" s="186"/>
      <c r="IJM57" s="186"/>
      <c r="IJN57" s="186"/>
      <c r="IJO57" s="186"/>
      <c r="IJP57" s="186"/>
      <c r="IJQ57" s="186"/>
      <c r="IJR57" s="186"/>
      <c r="IJS57" s="186"/>
      <c r="IJT57" s="186"/>
      <c r="IJU57" s="186"/>
      <c r="IJV57" s="186"/>
      <c r="IJW57" s="186"/>
      <c r="IJX57" s="186"/>
      <c r="IJY57" s="186"/>
      <c r="IJZ57" s="186"/>
      <c r="IKA57" s="186"/>
      <c r="IKB57" s="186"/>
      <c r="IKC57" s="186"/>
      <c r="IKD57" s="186"/>
      <c r="IKE57" s="186"/>
      <c r="IKF57" s="186"/>
      <c r="IKG57" s="186"/>
      <c r="IKH57" s="186"/>
      <c r="IKI57" s="186"/>
      <c r="IKJ57" s="186"/>
      <c r="IKK57" s="186"/>
      <c r="IKL57" s="186"/>
      <c r="IKM57" s="186"/>
      <c r="IKN57" s="186"/>
      <c r="IKO57" s="186"/>
      <c r="IKP57" s="186"/>
      <c r="IKQ57" s="186"/>
      <c r="IKR57" s="186"/>
      <c r="IKS57" s="186"/>
      <c r="IKT57" s="186"/>
      <c r="IKU57" s="186"/>
      <c r="IKV57" s="186"/>
      <c r="IKW57" s="186"/>
      <c r="IKX57" s="186"/>
      <c r="IKY57" s="186"/>
      <c r="IKZ57" s="186"/>
      <c r="ILA57" s="186"/>
      <c r="ILB57" s="186"/>
      <c r="ILC57" s="186"/>
      <c r="ILD57" s="186"/>
      <c r="ILE57" s="186"/>
      <c r="ILF57" s="186"/>
      <c r="ILG57" s="186"/>
      <c r="ILH57" s="186"/>
      <c r="ILI57" s="186"/>
      <c r="ILJ57" s="186"/>
      <c r="ILK57" s="186"/>
      <c r="ILL57" s="186"/>
      <c r="ILM57" s="186"/>
      <c r="ILN57" s="186"/>
      <c r="ILO57" s="186"/>
      <c r="ILP57" s="186"/>
      <c r="ILQ57" s="186"/>
      <c r="ILR57" s="186"/>
      <c r="ILS57" s="186"/>
      <c r="ILT57" s="186"/>
      <c r="ILU57" s="186"/>
      <c r="ILV57" s="186"/>
      <c r="ILW57" s="186"/>
      <c r="ILX57" s="186"/>
      <c r="ILY57" s="186"/>
      <c r="ILZ57" s="186"/>
      <c r="IMA57" s="186"/>
      <c r="IMB57" s="186"/>
      <c r="IMC57" s="186"/>
      <c r="IMD57" s="186"/>
      <c r="IME57" s="186"/>
      <c r="IMF57" s="186"/>
      <c r="IMG57" s="186"/>
      <c r="IMH57" s="186"/>
      <c r="IMI57" s="186"/>
      <c r="IMJ57" s="186"/>
      <c r="IMK57" s="186"/>
      <c r="IML57" s="186"/>
      <c r="IMM57" s="186"/>
      <c r="IMN57" s="186"/>
      <c r="IMO57" s="186"/>
      <c r="IMP57" s="186"/>
      <c r="IMQ57" s="186"/>
      <c r="IMR57" s="186"/>
      <c r="IMS57" s="186"/>
      <c r="IMT57" s="186"/>
      <c r="IMU57" s="186"/>
      <c r="IMV57" s="186"/>
      <c r="IMW57" s="186"/>
      <c r="IMX57" s="186"/>
      <c r="IMY57" s="186"/>
      <c r="IMZ57" s="186"/>
      <c r="INA57" s="186"/>
      <c r="INB57" s="186"/>
      <c r="INC57" s="186"/>
      <c r="IND57" s="186"/>
      <c r="INE57" s="186"/>
      <c r="INF57" s="186"/>
      <c r="ING57" s="186"/>
      <c r="INH57" s="186"/>
      <c r="INI57" s="186"/>
      <c r="INJ57" s="186"/>
      <c r="INK57" s="186"/>
      <c r="INL57" s="186"/>
      <c r="INM57" s="186"/>
      <c r="INN57" s="186"/>
      <c r="INO57" s="186"/>
      <c r="INP57" s="186"/>
      <c r="INQ57" s="186"/>
      <c r="INR57" s="186"/>
      <c r="INS57" s="186"/>
      <c r="INT57" s="186"/>
      <c r="INU57" s="186"/>
      <c r="INV57" s="186"/>
      <c r="INW57" s="186"/>
      <c r="INX57" s="186"/>
      <c r="INY57" s="186"/>
      <c r="INZ57" s="186"/>
      <c r="IOA57" s="186"/>
      <c r="IOB57" s="186"/>
      <c r="IOC57" s="186"/>
      <c r="IOD57" s="186"/>
      <c r="IOE57" s="186"/>
      <c r="IOF57" s="186"/>
      <c r="IOG57" s="186"/>
      <c r="IOH57" s="186"/>
      <c r="IOI57" s="186"/>
      <c r="IOJ57" s="186"/>
      <c r="IOK57" s="186"/>
      <c r="IOL57" s="186"/>
      <c r="IOM57" s="186"/>
      <c r="ION57" s="186"/>
      <c r="IOO57" s="186"/>
      <c r="IOP57" s="186"/>
      <c r="IOQ57" s="186"/>
      <c r="IOR57" s="186"/>
      <c r="IOS57" s="186"/>
      <c r="IOT57" s="186"/>
      <c r="IOU57" s="186"/>
      <c r="IOV57" s="186"/>
      <c r="IOW57" s="186"/>
      <c r="IOX57" s="186"/>
      <c r="IOY57" s="186"/>
      <c r="IOZ57" s="186"/>
      <c r="IPA57" s="186"/>
      <c r="IPB57" s="186"/>
      <c r="IPC57" s="186"/>
      <c r="IPD57" s="186"/>
      <c r="IPE57" s="186"/>
      <c r="IPF57" s="186"/>
      <c r="IPG57" s="186"/>
      <c r="IPH57" s="186"/>
      <c r="IPI57" s="186"/>
      <c r="IPJ57" s="186"/>
      <c r="IPK57" s="186"/>
      <c r="IPL57" s="186"/>
      <c r="IPM57" s="186"/>
      <c r="IPN57" s="186"/>
      <c r="IPO57" s="186"/>
      <c r="IPP57" s="186"/>
      <c r="IPQ57" s="186"/>
      <c r="IPR57" s="186"/>
      <c r="IPS57" s="186"/>
      <c r="IPT57" s="186"/>
      <c r="IPU57" s="186"/>
      <c r="IPV57" s="186"/>
      <c r="IPW57" s="186"/>
      <c r="IPX57" s="186"/>
      <c r="IPY57" s="186"/>
      <c r="IPZ57" s="186"/>
      <c r="IQA57" s="186"/>
      <c r="IQB57" s="186"/>
      <c r="IQC57" s="186"/>
      <c r="IQD57" s="186"/>
      <c r="IQE57" s="186"/>
      <c r="IQF57" s="186"/>
      <c r="IQG57" s="186"/>
      <c r="IQH57" s="186"/>
      <c r="IQI57" s="186"/>
      <c r="IQJ57" s="186"/>
      <c r="IQK57" s="186"/>
      <c r="IQL57" s="186"/>
      <c r="IQM57" s="186"/>
      <c r="IQN57" s="186"/>
      <c r="IQO57" s="186"/>
      <c r="IQP57" s="186"/>
      <c r="IQQ57" s="186"/>
      <c r="IQR57" s="186"/>
      <c r="IQS57" s="186"/>
      <c r="IQT57" s="186"/>
      <c r="IQU57" s="186"/>
      <c r="IQV57" s="186"/>
      <c r="IQW57" s="186"/>
      <c r="IQX57" s="186"/>
      <c r="IQY57" s="186"/>
      <c r="IQZ57" s="186"/>
      <c r="IRA57" s="186"/>
      <c r="IRB57" s="186"/>
      <c r="IRC57" s="186"/>
      <c r="IRD57" s="186"/>
      <c r="IRE57" s="186"/>
      <c r="IRF57" s="186"/>
      <c r="IRG57" s="186"/>
      <c r="IRH57" s="186"/>
      <c r="IRI57" s="186"/>
      <c r="IRJ57" s="186"/>
      <c r="IRK57" s="186"/>
      <c r="IRL57" s="186"/>
      <c r="IRM57" s="186"/>
      <c r="IRN57" s="186"/>
      <c r="IRO57" s="186"/>
      <c r="IRP57" s="186"/>
      <c r="IRQ57" s="186"/>
      <c r="IRR57" s="186"/>
      <c r="IRS57" s="186"/>
      <c r="IRT57" s="186"/>
      <c r="IRU57" s="186"/>
      <c r="IRV57" s="186"/>
      <c r="IRW57" s="186"/>
      <c r="IRX57" s="186"/>
      <c r="IRY57" s="186"/>
      <c r="IRZ57" s="186"/>
      <c r="ISA57" s="186"/>
      <c r="ISB57" s="186"/>
      <c r="ISC57" s="186"/>
      <c r="ISD57" s="186"/>
      <c r="ISE57" s="186"/>
      <c r="ISF57" s="186"/>
      <c r="ISG57" s="186"/>
      <c r="ISH57" s="186"/>
      <c r="ISI57" s="186"/>
      <c r="ISJ57" s="186"/>
      <c r="ISK57" s="186"/>
      <c r="ISL57" s="186"/>
      <c r="ISM57" s="186"/>
      <c r="ISN57" s="186"/>
      <c r="ISO57" s="186"/>
      <c r="ISP57" s="186"/>
      <c r="ISQ57" s="186"/>
      <c r="ISR57" s="186"/>
      <c r="ISS57" s="186"/>
      <c r="IST57" s="186"/>
      <c r="ISU57" s="186"/>
      <c r="ISV57" s="186"/>
      <c r="ISW57" s="186"/>
      <c r="ISX57" s="186"/>
      <c r="ISY57" s="186"/>
      <c r="ISZ57" s="186"/>
      <c r="ITA57" s="186"/>
      <c r="ITB57" s="186"/>
      <c r="ITC57" s="186"/>
      <c r="ITD57" s="186"/>
      <c r="ITE57" s="186"/>
      <c r="ITF57" s="186"/>
      <c r="ITG57" s="186"/>
      <c r="ITH57" s="186"/>
      <c r="ITI57" s="186"/>
      <c r="ITJ57" s="186"/>
      <c r="ITK57" s="186"/>
      <c r="ITL57" s="186"/>
      <c r="ITM57" s="186"/>
      <c r="ITN57" s="186"/>
      <c r="ITO57" s="186"/>
      <c r="ITP57" s="186"/>
      <c r="ITQ57" s="186"/>
      <c r="ITR57" s="186"/>
      <c r="ITS57" s="186"/>
      <c r="ITT57" s="186"/>
      <c r="ITU57" s="186"/>
      <c r="ITV57" s="186"/>
      <c r="ITW57" s="186"/>
      <c r="ITX57" s="186"/>
      <c r="ITY57" s="186"/>
      <c r="ITZ57" s="186"/>
      <c r="IUA57" s="186"/>
      <c r="IUB57" s="186"/>
      <c r="IUC57" s="186"/>
      <c r="IUD57" s="186"/>
      <c r="IUE57" s="186"/>
      <c r="IUF57" s="186"/>
      <c r="IUG57" s="186"/>
      <c r="IUH57" s="186"/>
      <c r="IUI57" s="186"/>
      <c r="IUJ57" s="186"/>
      <c r="IUK57" s="186"/>
      <c r="IUL57" s="186"/>
      <c r="IUM57" s="186"/>
      <c r="IUN57" s="186"/>
      <c r="IUO57" s="186"/>
      <c r="IUP57" s="186"/>
      <c r="IUQ57" s="186"/>
      <c r="IUR57" s="186"/>
      <c r="IUS57" s="186"/>
      <c r="IUT57" s="186"/>
      <c r="IUU57" s="186"/>
      <c r="IUV57" s="186"/>
      <c r="IUW57" s="186"/>
      <c r="IUX57" s="186"/>
      <c r="IUY57" s="186"/>
      <c r="IUZ57" s="186"/>
      <c r="IVA57" s="186"/>
      <c r="IVB57" s="186"/>
      <c r="IVC57" s="186"/>
      <c r="IVD57" s="186"/>
      <c r="IVE57" s="186"/>
      <c r="IVF57" s="186"/>
      <c r="IVG57" s="186"/>
      <c r="IVH57" s="186"/>
      <c r="IVI57" s="186"/>
      <c r="IVJ57" s="186"/>
      <c r="IVK57" s="186"/>
      <c r="IVL57" s="186"/>
      <c r="IVM57" s="186"/>
      <c r="IVN57" s="186"/>
      <c r="IVO57" s="186"/>
      <c r="IVP57" s="186"/>
      <c r="IVQ57" s="186"/>
      <c r="IVR57" s="186"/>
      <c r="IVS57" s="186"/>
      <c r="IVT57" s="186"/>
      <c r="IVU57" s="186"/>
      <c r="IVV57" s="186"/>
      <c r="IVW57" s="186"/>
      <c r="IVX57" s="186"/>
      <c r="IVY57" s="186"/>
      <c r="IVZ57" s="186"/>
      <c r="IWA57" s="186"/>
      <c r="IWB57" s="186"/>
      <c r="IWC57" s="186"/>
      <c r="IWD57" s="186"/>
      <c r="IWE57" s="186"/>
      <c r="IWF57" s="186"/>
      <c r="IWG57" s="186"/>
      <c r="IWH57" s="186"/>
      <c r="IWI57" s="186"/>
      <c r="IWJ57" s="186"/>
      <c r="IWK57" s="186"/>
      <c r="IWL57" s="186"/>
      <c r="IWM57" s="186"/>
      <c r="IWN57" s="186"/>
      <c r="IWO57" s="186"/>
      <c r="IWP57" s="186"/>
      <c r="IWQ57" s="186"/>
      <c r="IWR57" s="186"/>
      <c r="IWS57" s="186"/>
      <c r="IWT57" s="186"/>
      <c r="IWU57" s="186"/>
      <c r="IWV57" s="186"/>
      <c r="IWW57" s="186"/>
      <c r="IWX57" s="186"/>
      <c r="IWY57" s="186"/>
      <c r="IWZ57" s="186"/>
      <c r="IXA57" s="186"/>
      <c r="IXB57" s="186"/>
      <c r="IXC57" s="186"/>
      <c r="IXD57" s="186"/>
      <c r="IXE57" s="186"/>
      <c r="IXF57" s="186"/>
      <c r="IXG57" s="186"/>
      <c r="IXH57" s="186"/>
      <c r="IXI57" s="186"/>
      <c r="IXJ57" s="186"/>
      <c r="IXK57" s="186"/>
      <c r="IXL57" s="186"/>
      <c r="IXM57" s="186"/>
      <c r="IXN57" s="186"/>
      <c r="IXO57" s="186"/>
      <c r="IXP57" s="186"/>
      <c r="IXQ57" s="186"/>
      <c r="IXR57" s="186"/>
      <c r="IXS57" s="186"/>
      <c r="IXT57" s="186"/>
      <c r="IXU57" s="186"/>
      <c r="IXV57" s="186"/>
      <c r="IXW57" s="186"/>
      <c r="IXX57" s="186"/>
      <c r="IXY57" s="186"/>
      <c r="IXZ57" s="186"/>
      <c r="IYA57" s="186"/>
      <c r="IYB57" s="186"/>
      <c r="IYC57" s="186"/>
      <c r="IYD57" s="186"/>
      <c r="IYE57" s="186"/>
      <c r="IYF57" s="186"/>
      <c r="IYG57" s="186"/>
      <c r="IYH57" s="186"/>
      <c r="IYI57" s="186"/>
      <c r="IYJ57" s="186"/>
      <c r="IYK57" s="186"/>
      <c r="IYL57" s="186"/>
      <c r="IYM57" s="186"/>
      <c r="IYN57" s="186"/>
      <c r="IYO57" s="186"/>
      <c r="IYP57" s="186"/>
      <c r="IYQ57" s="186"/>
      <c r="IYR57" s="186"/>
      <c r="IYS57" s="186"/>
      <c r="IYT57" s="186"/>
      <c r="IYU57" s="186"/>
      <c r="IYV57" s="186"/>
      <c r="IYW57" s="186"/>
      <c r="IYX57" s="186"/>
      <c r="IYY57" s="186"/>
      <c r="IYZ57" s="186"/>
      <c r="IZA57" s="186"/>
      <c r="IZB57" s="186"/>
      <c r="IZC57" s="186"/>
      <c r="IZD57" s="186"/>
      <c r="IZE57" s="186"/>
      <c r="IZF57" s="186"/>
      <c r="IZG57" s="186"/>
      <c r="IZH57" s="186"/>
      <c r="IZI57" s="186"/>
      <c r="IZJ57" s="186"/>
      <c r="IZK57" s="186"/>
      <c r="IZL57" s="186"/>
      <c r="IZM57" s="186"/>
      <c r="IZN57" s="186"/>
      <c r="IZO57" s="186"/>
      <c r="IZP57" s="186"/>
      <c r="IZQ57" s="186"/>
      <c r="IZR57" s="186"/>
      <c r="IZS57" s="186"/>
      <c r="IZT57" s="186"/>
      <c r="IZU57" s="186"/>
      <c r="IZV57" s="186"/>
      <c r="IZW57" s="186"/>
      <c r="IZX57" s="186"/>
      <c r="IZY57" s="186"/>
      <c r="IZZ57" s="186"/>
      <c r="JAA57" s="186"/>
      <c r="JAB57" s="186"/>
      <c r="JAC57" s="186"/>
      <c r="JAD57" s="186"/>
      <c r="JAE57" s="186"/>
      <c r="JAF57" s="186"/>
      <c r="JAG57" s="186"/>
      <c r="JAH57" s="186"/>
      <c r="JAI57" s="186"/>
      <c r="JAJ57" s="186"/>
      <c r="JAK57" s="186"/>
      <c r="JAL57" s="186"/>
      <c r="JAM57" s="186"/>
      <c r="JAN57" s="186"/>
      <c r="JAO57" s="186"/>
      <c r="JAP57" s="186"/>
      <c r="JAQ57" s="186"/>
      <c r="JAR57" s="186"/>
      <c r="JAS57" s="186"/>
      <c r="JAT57" s="186"/>
      <c r="JAU57" s="186"/>
      <c r="JAV57" s="186"/>
      <c r="JAW57" s="186"/>
      <c r="JAX57" s="186"/>
      <c r="JAY57" s="186"/>
      <c r="JAZ57" s="186"/>
      <c r="JBA57" s="186"/>
      <c r="JBB57" s="186"/>
      <c r="JBC57" s="186"/>
      <c r="JBD57" s="186"/>
      <c r="JBE57" s="186"/>
      <c r="JBF57" s="186"/>
      <c r="JBG57" s="186"/>
      <c r="JBH57" s="186"/>
      <c r="JBI57" s="186"/>
      <c r="JBJ57" s="186"/>
      <c r="JBK57" s="186"/>
      <c r="JBL57" s="186"/>
      <c r="JBM57" s="186"/>
      <c r="JBN57" s="186"/>
      <c r="JBO57" s="186"/>
      <c r="JBP57" s="186"/>
      <c r="JBQ57" s="186"/>
      <c r="JBR57" s="186"/>
      <c r="JBS57" s="186"/>
      <c r="JBT57" s="186"/>
      <c r="JBU57" s="186"/>
      <c r="JBV57" s="186"/>
      <c r="JBW57" s="186"/>
      <c r="JBX57" s="186"/>
      <c r="JBY57" s="186"/>
      <c r="JBZ57" s="186"/>
      <c r="JCA57" s="186"/>
      <c r="JCB57" s="186"/>
      <c r="JCC57" s="186"/>
      <c r="JCD57" s="186"/>
      <c r="JCE57" s="186"/>
      <c r="JCF57" s="186"/>
      <c r="JCG57" s="186"/>
      <c r="JCH57" s="186"/>
      <c r="JCI57" s="186"/>
      <c r="JCJ57" s="186"/>
      <c r="JCK57" s="186"/>
      <c r="JCL57" s="186"/>
      <c r="JCM57" s="186"/>
      <c r="JCN57" s="186"/>
      <c r="JCO57" s="186"/>
      <c r="JCP57" s="186"/>
      <c r="JCQ57" s="186"/>
      <c r="JCR57" s="186"/>
      <c r="JCS57" s="186"/>
      <c r="JCT57" s="186"/>
      <c r="JCU57" s="186"/>
      <c r="JCV57" s="186"/>
      <c r="JCW57" s="186"/>
      <c r="JCX57" s="186"/>
      <c r="JCY57" s="186"/>
      <c r="JCZ57" s="186"/>
      <c r="JDA57" s="186"/>
      <c r="JDB57" s="186"/>
      <c r="JDC57" s="186"/>
      <c r="JDD57" s="186"/>
      <c r="JDE57" s="186"/>
      <c r="JDF57" s="186"/>
      <c r="JDG57" s="186"/>
      <c r="JDH57" s="186"/>
      <c r="JDI57" s="186"/>
      <c r="JDJ57" s="186"/>
      <c r="JDK57" s="186"/>
      <c r="JDL57" s="186"/>
      <c r="JDM57" s="186"/>
      <c r="JDN57" s="186"/>
      <c r="JDO57" s="186"/>
      <c r="JDP57" s="186"/>
      <c r="JDQ57" s="186"/>
      <c r="JDR57" s="186"/>
      <c r="JDS57" s="186"/>
      <c r="JDT57" s="186"/>
      <c r="JDU57" s="186"/>
      <c r="JDV57" s="186"/>
      <c r="JDW57" s="186"/>
      <c r="JDX57" s="186"/>
      <c r="JDY57" s="186"/>
      <c r="JDZ57" s="186"/>
      <c r="JEA57" s="186"/>
      <c r="JEB57" s="186"/>
      <c r="JEC57" s="186"/>
      <c r="JED57" s="186"/>
      <c r="JEE57" s="186"/>
      <c r="JEF57" s="186"/>
      <c r="JEG57" s="186"/>
      <c r="JEH57" s="186"/>
      <c r="JEI57" s="186"/>
      <c r="JEJ57" s="186"/>
      <c r="JEK57" s="186"/>
      <c r="JEL57" s="186"/>
      <c r="JEM57" s="186"/>
      <c r="JEN57" s="186"/>
      <c r="JEO57" s="186"/>
      <c r="JEP57" s="186"/>
      <c r="JEQ57" s="186"/>
      <c r="JER57" s="186"/>
      <c r="JES57" s="186"/>
      <c r="JET57" s="186"/>
      <c r="JEU57" s="186"/>
      <c r="JEV57" s="186"/>
      <c r="JEW57" s="186"/>
      <c r="JEX57" s="186"/>
      <c r="JEY57" s="186"/>
      <c r="JEZ57" s="186"/>
      <c r="JFA57" s="186"/>
      <c r="JFB57" s="186"/>
      <c r="JFC57" s="186"/>
      <c r="JFD57" s="186"/>
      <c r="JFE57" s="186"/>
      <c r="JFF57" s="186"/>
      <c r="JFG57" s="186"/>
      <c r="JFH57" s="186"/>
      <c r="JFI57" s="186"/>
      <c r="JFJ57" s="186"/>
      <c r="JFK57" s="186"/>
      <c r="JFL57" s="186"/>
      <c r="JFM57" s="186"/>
      <c r="JFN57" s="186"/>
      <c r="JFO57" s="186"/>
      <c r="JFP57" s="186"/>
      <c r="JFQ57" s="186"/>
      <c r="JFR57" s="186"/>
      <c r="JFS57" s="186"/>
      <c r="JFT57" s="186"/>
      <c r="JFU57" s="186"/>
      <c r="JFV57" s="186"/>
      <c r="JFW57" s="186"/>
      <c r="JFX57" s="186"/>
      <c r="JFY57" s="186"/>
      <c r="JFZ57" s="186"/>
      <c r="JGA57" s="186"/>
      <c r="JGB57" s="186"/>
      <c r="JGC57" s="186"/>
      <c r="JGD57" s="186"/>
      <c r="JGE57" s="186"/>
      <c r="JGF57" s="186"/>
      <c r="JGG57" s="186"/>
      <c r="JGH57" s="186"/>
      <c r="JGI57" s="186"/>
      <c r="JGJ57" s="186"/>
      <c r="JGK57" s="186"/>
      <c r="JGL57" s="186"/>
      <c r="JGM57" s="186"/>
      <c r="JGN57" s="186"/>
      <c r="JGO57" s="186"/>
      <c r="JGP57" s="186"/>
      <c r="JGQ57" s="186"/>
      <c r="JGR57" s="186"/>
      <c r="JGS57" s="186"/>
      <c r="JGT57" s="186"/>
      <c r="JGU57" s="186"/>
      <c r="JGV57" s="186"/>
      <c r="JGW57" s="186"/>
      <c r="JGX57" s="186"/>
      <c r="JGY57" s="186"/>
      <c r="JGZ57" s="186"/>
      <c r="JHA57" s="186"/>
      <c r="JHB57" s="186"/>
      <c r="JHC57" s="186"/>
      <c r="JHD57" s="186"/>
      <c r="JHE57" s="186"/>
      <c r="JHF57" s="186"/>
      <c r="JHG57" s="186"/>
      <c r="JHH57" s="186"/>
      <c r="JHI57" s="186"/>
      <c r="JHJ57" s="186"/>
      <c r="JHK57" s="186"/>
      <c r="JHL57" s="186"/>
      <c r="JHM57" s="186"/>
      <c r="JHN57" s="186"/>
      <c r="JHO57" s="186"/>
      <c r="JHP57" s="186"/>
      <c r="JHQ57" s="186"/>
      <c r="JHR57" s="186"/>
      <c r="JHS57" s="186"/>
      <c r="JHT57" s="186"/>
      <c r="JHU57" s="186"/>
      <c r="JHV57" s="186"/>
      <c r="JHW57" s="186"/>
      <c r="JHX57" s="186"/>
      <c r="JHY57" s="186"/>
      <c r="JHZ57" s="186"/>
      <c r="JIA57" s="186"/>
      <c r="JIB57" s="186"/>
      <c r="JIC57" s="186"/>
      <c r="JID57" s="186"/>
      <c r="JIE57" s="186"/>
      <c r="JIF57" s="186"/>
      <c r="JIG57" s="186"/>
      <c r="JIH57" s="186"/>
      <c r="JII57" s="186"/>
      <c r="JIJ57" s="186"/>
      <c r="JIK57" s="186"/>
      <c r="JIL57" s="186"/>
      <c r="JIM57" s="186"/>
      <c r="JIN57" s="186"/>
      <c r="JIO57" s="186"/>
      <c r="JIP57" s="186"/>
      <c r="JIQ57" s="186"/>
      <c r="JIR57" s="186"/>
      <c r="JIS57" s="186"/>
      <c r="JIT57" s="186"/>
      <c r="JIU57" s="186"/>
      <c r="JIV57" s="186"/>
      <c r="JIW57" s="186"/>
      <c r="JIX57" s="186"/>
      <c r="JIY57" s="186"/>
      <c r="JIZ57" s="186"/>
      <c r="JJA57" s="186"/>
      <c r="JJB57" s="186"/>
      <c r="JJC57" s="186"/>
      <c r="JJD57" s="186"/>
      <c r="JJE57" s="186"/>
      <c r="JJF57" s="186"/>
      <c r="JJG57" s="186"/>
      <c r="JJH57" s="186"/>
      <c r="JJI57" s="186"/>
      <c r="JJJ57" s="186"/>
      <c r="JJK57" s="186"/>
      <c r="JJL57" s="186"/>
      <c r="JJM57" s="186"/>
      <c r="JJN57" s="186"/>
      <c r="JJO57" s="186"/>
      <c r="JJP57" s="186"/>
      <c r="JJQ57" s="186"/>
      <c r="JJR57" s="186"/>
      <c r="JJS57" s="186"/>
      <c r="JJT57" s="186"/>
      <c r="JJU57" s="186"/>
      <c r="JJV57" s="186"/>
      <c r="JJW57" s="186"/>
      <c r="JJX57" s="186"/>
      <c r="JJY57" s="186"/>
      <c r="JJZ57" s="186"/>
      <c r="JKA57" s="186"/>
      <c r="JKB57" s="186"/>
      <c r="JKC57" s="186"/>
      <c r="JKD57" s="186"/>
      <c r="JKE57" s="186"/>
      <c r="JKF57" s="186"/>
      <c r="JKG57" s="186"/>
      <c r="JKH57" s="186"/>
      <c r="JKI57" s="186"/>
      <c r="JKJ57" s="186"/>
      <c r="JKK57" s="186"/>
      <c r="JKL57" s="186"/>
      <c r="JKM57" s="186"/>
      <c r="JKN57" s="186"/>
      <c r="JKO57" s="186"/>
      <c r="JKP57" s="186"/>
      <c r="JKQ57" s="186"/>
      <c r="JKR57" s="186"/>
      <c r="JKS57" s="186"/>
      <c r="JKT57" s="186"/>
      <c r="JKU57" s="186"/>
      <c r="JKV57" s="186"/>
      <c r="JKW57" s="186"/>
      <c r="JKX57" s="186"/>
      <c r="JKY57" s="186"/>
      <c r="JKZ57" s="186"/>
      <c r="JLA57" s="186"/>
      <c r="JLB57" s="186"/>
      <c r="JLC57" s="186"/>
      <c r="JLD57" s="186"/>
      <c r="JLE57" s="186"/>
      <c r="JLF57" s="186"/>
      <c r="JLG57" s="186"/>
      <c r="JLH57" s="186"/>
      <c r="JLI57" s="186"/>
      <c r="JLJ57" s="186"/>
      <c r="JLK57" s="186"/>
      <c r="JLL57" s="186"/>
      <c r="JLM57" s="186"/>
      <c r="JLN57" s="186"/>
      <c r="JLO57" s="186"/>
      <c r="JLP57" s="186"/>
      <c r="JLQ57" s="186"/>
      <c r="JLR57" s="186"/>
      <c r="JLS57" s="186"/>
      <c r="JLT57" s="186"/>
      <c r="JLU57" s="186"/>
      <c r="JLV57" s="186"/>
      <c r="JLW57" s="186"/>
      <c r="JLX57" s="186"/>
      <c r="JLY57" s="186"/>
      <c r="JLZ57" s="186"/>
      <c r="JMA57" s="186"/>
      <c r="JMB57" s="186"/>
      <c r="JMC57" s="186"/>
      <c r="JMD57" s="186"/>
      <c r="JME57" s="186"/>
      <c r="JMF57" s="186"/>
      <c r="JMG57" s="186"/>
      <c r="JMH57" s="186"/>
      <c r="JMI57" s="186"/>
      <c r="JMJ57" s="186"/>
      <c r="JMK57" s="186"/>
      <c r="JML57" s="186"/>
      <c r="JMM57" s="186"/>
      <c r="JMN57" s="186"/>
      <c r="JMO57" s="186"/>
      <c r="JMP57" s="186"/>
      <c r="JMQ57" s="186"/>
      <c r="JMR57" s="186"/>
      <c r="JMS57" s="186"/>
      <c r="JMT57" s="186"/>
      <c r="JMU57" s="186"/>
      <c r="JMV57" s="186"/>
      <c r="JMW57" s="186"/>
      <c r="JMX57" s="186"/>
      <c r="JMY57" s="186"/>
      <c r="JMZ57" s="186"/>
      <c r="JNA57" s="186"/>
      <c r="JNB57" s="186"/>
      <c r="JNC57" s="186"/>
      <c r="JND57" s="186"/>
      <c r="JNE57" s="186"/>
      <c r="JNF57" s="186"/>
      <c r="JNG57" s="186"/>
      <c r="JNH57" s="186"/>
      <c r="JNI57" s="186"/>
      <c r="JNJ57" s="186"/>
      <c r="JNK57" s="186"/>
      <c r="JNL57" s="186"/>
      <c r="JNM57" s="186"/>
      <c r="JNN57" s="186"/>
      <c r="JNO57" s="186"/>
      <c r="JNP57" s="186"/>
      <c r="JNQ57" s="186"/>
      <c r="JNR57" s="186"/>
      <c r="JNS57" s="186"/>
      <c r="JNT57" s="186"/>
      <c r="JNU57" s="186"/>
      <c r="JNV57" s="186"/>
      <c r="JNW57" s="186"/>
      <c r="JNX57" s="186"/>
      <c r="JNY57" s="186"/>
      <c r="JNZ57" s="186"/>
      <c r="JOA57" s="186"/>
      <c r="JOB57" s="186"/>
      <c r="JOC57" s="186"/>
      <c r="JOD57" s="186"/>
      <c r="JOE57" s="186"/>
      <c r="JOF57" s="186"/>
      <c r="JOG57" s="186"/>
      <c r="JOH57" s="186"/>
      <c r="JOI57" s="186"/>
      <c r="JOJ57" s="186"/>
      <c r="JOK57" s="186"/>
      <c r="JOL57" s="186"/>
      <c r="JOM57" s="186"/>
      <c r="JON57" s="186"/>
      <c r="JOO57" s="186"/>
      <c r="JOP57" s="186"/>
      <c r="JOQ57" s="186"/>
      <c r="JOR57" s="186"/>
      <c r="JOS57" s="186"/>
      <c r="JOT57" s="186"/>
      <c r="JOU57" s="186"/>
      <c r="JOV57" s="186"/>
      <c r="JOW57" s="186"/>
      <c r="JOX57" s="186"/>
      <c r="JOY57" s="186"/>
      <c r="JOZ57" s="186"/>
      <c r="JPA57" s="186"/>
      <c r="JPB57" s="186"/>
      <c r="JPC57" s="186"/>
      <c r="JPD57" s="186"/>
      <c r="JPE57" s="186"/>
      <c r="JPF57" s="186"/>
      <c r="JPG57" s="186"/>
      <c r="JPH57" s="186"/>
      <c r="JPI57" s="186"/>
      <c r="JPJ57" s="186"/>
      <c r="JPK57" s="186"/>
      <c r="JPL57" s="186"/>
      <c r="JPM57" s="186"/>
      <c r="JPN57" s="186"/>
      <c r="JPO57" s="186"/>
      <c r="JPP57" s="186"/>
      <c r="JPQ57" s="186"/>
      <c r="JPR57" s="186"/>
      <c r="JPS57" s="186"/>
      <c r="JPT57" s="186"/>
      <c r="JPU57" s="186"/>
      <c r="JPV57" s="186"/>
      <c r="JPW57" s="186"/>
      <c r="JPX57" s="186"/>
      <c r="JPY57" s="186"/>
      <c r="JPZ57" s="186"/>
      <c r="JQA57" s="186"/>
      <c r="JQB57" s="186"/>
      <c r="JQC57" s="186"/>
      <c r="JQD57" s="186"/>
      <c r="JQE57" s="186"/>
      <c r="JQF57" s="186"/>
      <c r="JQG57" s="186"/>
      <c r="JQH57" s="186"/>
      <c r="JQI57" s="186"/>
      <c r="JQJ57" s="186"/>
      <c r="JQK57" s="186"/>
      <c r="JQL57" s="186"/>
      <c r="JQM57" s="186"/>
      <c r="JQN57" s="186"/>
      <c r="JQO57" s="186"/>
      <c r="JQP57" s="186"/>
      <c r="JQQ57" s="186"/>
      <c r="JQR57" s="186"/>
      <c r="JQS57" s="186"/>
      <c r="JQT57" s="186"/>
      <c r="JQU57" s="186"/>
      <c r="JQV57" s="186"/>
      <c r="JQW57" s="186"/>
      <c r="JQX57" s="186"/>
      <c r="JQY57" s="186"/>
      <c r="JQZ57" s="186"/>
      <c r="JRA57" s="186"/>
      <c r="JRB57" s="186"/>
      <c r="JRC57" s="186"/>
      <c r="JRD57" s="186"/>
      <c r="JRE57" s="186"/>
      <c r="JRF57" s="186"/>
      <c r="JRG57" s="186"/>
      <c r="JRH57" s="186"/>
      <c r="JRI57" s="186"/>
      <c r="JRJ57" s="186"/>
      <c r="JRK57" s="186"/>
      <c r="JRL57" s="186"/>
      <c r="JRM57" s="186"/>
      <c r="JRN57" s="186"/>
      <c r="JRO57" s="186"/>
      <c r="JRP57" s="186"/>
      <c r="JRQ57" s="186"/>
      <c r="JRR57" s="186"/>
      <c r="JRS57" s="186"/>
      <c r="JRT57" s="186"/>
      <c r="JRU57" s="186"/>
      <c r="JRV57" s="186"/>
      <c r="JRW57" s="186"/>
      <c r="JRX57" s="186"/>
      <c r="JRY57" s="186"/>
      <c r="JRZ57" s="186"/>
      <c r="JSA57" s="186"/>
      <c r="JSB57" s="186"/>
      <c r="JSC57" s="186"/>
      <c r="JSD57" s="186"/>
      <c r="JSE57" s="186"/>
      <c r="JSF57" s="186"/>
      <c r="JSG57" s="186"/>
      <c r="JSH57" s="186"/>
      <c r="JSI57" s="186"/>
      <c r="JSJ57" s="186"/>
      <c r="JSK57" s="186"/>
      <c r="JSL57" s="186"/>
      <c r="JSM57" s="186"/>
      <c r="JSN57" s="186"/>
      <c r="JSO57" s="186"/>
      <c r="JSP57" s="186"/>
      <c r="JSQ57" s="186"/>
      <c r="JSR57" s="186"/>
      <c r="JSS57" s="186"/>
      <c r="JST57" s="186"/>
      <c r="JSU57" s="186"/>
      <c r="JSV57" s="186"/>
      <c r="JSW57" s="186"/>
      <c r="JSX57" s="186"/>
      <c r="JSY57" s="186"/>
      <c r="JSZ57" s="186"/>
      <c r="JTA57" s="186"/>
      <c r="JTB57" s="186"/>
      <c r="JTC57" s="186"/>
      <c r="JTD57" s="186"/>
      <c r="JTE57" s="186"/>
      <c r="JTF57" s="186"/>
      <c r="JTG57" s="186"/>
      <c r="JTH57" s="186"/>
      <c r="JTI57" s="186"/>
      <c r="JTJ57" s="186"/>
      <c r="JTK57" s="186"/>
      <c r="JTL57" s="186"/>
      <c r="JTM57" s="186"/>
      <c r="JTN57" s="186"/>
      <c r="JTO57" s="186"/>
      <c r="JTP57" s="186"/>
      <c r="JTQ57" s="186"/>
      <c r="JTR57" s="186"/>
      <c r="JTS57" s="186"/>
      <c r="JTT57" s="186"/>
      <c r="JTU57" s="186"/>
      <c r="JTV57" s="186"/>
      <c r="JTW57" s="186"/>
      <c r="JTX57" s="186"/>
      <c r="JTY57" s="186"/>
      <c r="JTZ57" s="186"/>
      <c r="JUA57" s="186"/>
      <c r="JUB57" s="186"/>
      <c r="JUC57" s="186"/>
      <c r="JUD57" s="186"/>
      <c r="JUE57" s="186"/>
      <c r="JUF57" s="186"/>
      <c r="JUG57" s="186"/>
      <c r="JUH57" s="186"/>
      <c r="JUI57" s="186"/>
      <c r="JUJ57" s="186"/>
      <c r="JUK57" s="186"/>
      <c r="JUL57" s="186"/>
      <c r="JUM57" s="186"/>
      <c r="JUN57" s="186"/>
      <c r="JUO57" s="186"/>
      <c r="JUP57" s="186"/>
      <c r="JUQ57" s="186"/>
      <c r="JUR57" s="186"/>
      <c r="JUS57" s="186"/>
      <c r="JUT57" s="186"/>
      <c r="JUU57" s="186"/>
      <c r="JUV57" s="186"/>
      <c r="JUW57" s="186"/>
      <c r="JUX57" s="186"/>
      <c r="JUY57" s="186"/>
      <c r="JUZ57" s="186"/>
      <c r="JVA57" s="186"/>
      <c r="JVB57" s="186"/>
      <c r="JVC57" s="186"/>
      <c r="JVD57" s="186"/>
      <c r="JVE57" s="186"/>
      <c r="JVF57" s="186"/>
      <c r="JVG57" s="186"/>
      <c r="JVH57" s="186"/>
      <c r="JVI57" s="186"/>
      <c r="JVJ57" s="186"/>
      <c r="JVK57" s="186"/>
      <c r="JVL57" s="186"/>
      <c r="JVM57" s="186"/>
      <c r="JVN57" s="186"/>
      <c r="JVO57" s="186"/>
      <c r="JVP57" s="186"/>
      <c r="JVQ57" s="186"/>
      <c r="JVR57" s="186"/>
      <c r="JVS57" s="186"/>
      <c r="JVT57" s="186"/>
      <c r="JVU57" s="186"/>
      <c r="JVV57" s="186"/>
      <c r="JVW57" s="186"/>
      <c r="JVX57" s="186"/>
      <c r="JVY57" s="186"/>
      <c r="JVZ57" s="186"/>
      <c r="JWA57" s="186"/>
      <c r="JWB57" s="186"/>
      <c r="JWC57" s="186"/>
      <c r="JWD57" s="186"/>
      <c r="JWE57" s="186"/>
      <c r="JWF57" s="186"/>
      <c r="JWG57" s="186"/>
      <c r="JWH57" s="186"/>
      <c r="JWI57" s="186"/>
      <c r="JWJ57" s="186"/>
      <c r="JWK57" s="186"/>
      <c r="JWL57" s="186"/>
      <c r="JWM57" s="186"/>
      <c r="JWN57" s="186"/>
      <c r="JWO57" s="186"/>
      <c r="JWP57" s="186"/>
      <c r="JWQ57" s="186"/>
      <c r="JWR57" s="186"/>
      <c r="JWS57" s="186"/>
      <c r="JWT57" s="186"/>
      <c r="JWU57" s="186"/>
      <c r="JWV57" s="186"/>
      <c r="JWW57" s="186"/>
      <c r="JWX57" s="186"/>
      <c r="JWY57" s="186"/>
      <c r="JWZ57" s="186"/>
      <c r="JXA57" s="186"/>
      <c r="JXB57" s="186"/>
      <c r="JXC57" s="186"/>
      <c r="JXD57" s="186"/>
      <c r="JXE57" s="186"/>
      <c r="JXF57" s="186"/>
      <c r="JXG57" s="186"/>
      <c r="JXH57" s="186"/>
      <c r="JXI57" s="186"/>
      <c r="JXJ57" s="186"/>
      <c r="JXK57" s="186"/>
      <c r="JXL57" s="186"/>
      <c r="JXM57" s="186"/>
      <c r="JXN57" s="186"/>
      <c r="JXO57" s="186"/>
      <c r="JXP57" s="186"/>
      <c r="JXQ57" s="186"/>
      <c r="JXR57" s="186"/>
      <c r="JXS57" s="186"/>
      <c r="JXT57" s="186"/>
      <c r="JXU57" s="186"/>
      <c r="JXV57" s="186"/>
      <c r="JXW57" s="186"/>
      <c r="JXX57" s="186"/>
      <c r="JXY57" s="186"/>
      <c r="JXZ57" s="186"/>
      <c r="JYA57" s="186"/>
      <c r="JYB57" s="186"/>
      <c r="JYC57" s="186"/>
      <c r="JYD57" s="186"/>
      <c r="JYE57" s="186"/>
      <c r="JYF57" s="186"/>
      <c r="JYG57" s="186"/>
      <c r="JYH57" s="186"/>
      <c r="JYI57" s="186"/>
      <c r="JYJ57" s="186"/>
      <c r="JYK57" s="186"/>
      <c r="JYL57" s="186"/>
      <c r="JYM57" s="186"/>
      <c r="JYN57" s="186"/>
      <c r="JYO57" s="186"/>
      <c r="JYP57" s="186"/>
      <c r="JYQ57" s="186"/>
      <c r="JYR57" s="186"/>
      <c r="JYS57" s="186"/>
      <c r="JYT57" s="186"/>
      <c r="JYU57" s="186"/>
      <c r="JYV57" s="186"/>
      <c r="JYW57" s="186"/>
      <c r="JYX57" s="186"/>
      <c r="JYY57" s="186"/>
      <c r="JYZ57" s="186"/>
      <c r="JZA57" s="186"/>
      <c r="JZB57" s="186"/>
      <c r="JZC57" s="186"/>
      <c r="JZD57" s="186"/>
      <c r="JZE57" s="186"/>
      <c r="JZF57" s="186"/>
      <c r="JZG57" s="186"/>
      <c r="JZH57" s="186"/>
      <c r="JZI57" s="186"/>
      <c r="JZJ57" s="186"/>
      <c r="JZK57" s="186"/>
      <c r="JZL57" s="186"/>
      <c r="JZM57" s="186"/>
      <c r="JZN57" s="186"/>
      <c r="JZO57" s="186"/>
      <c r="JZP57" s="186"/>
      <c r="JZQ57" s="186"/>
      <c r="JZR57" s="186"/>
      <c r="JZS57" s="186"/>
      <c r="JZT57" s="186"/>
      <c r="JZU57" s="186"/>
      <c r="JZV57" s="186"/>
      <c r="JZW57" s="186"/>
      <c r="JZX57" s="186"/>
      <c r="JZY57" s="186"/>
      <c r="JZZ57" s="186"/>
      <c r="KAA57" s="186"/>
      <c r="KAB57" s="186"/>
      <c r="KAC57" s="186"/>
      <c r="KAD57" s="186"/>
      <c r="KAE57" s="186"/>
      <c r="KAF57" s="186"/>
      <c r="KAG57" s="186"/>
      <c r="KAH57" s="186"/>
      <c r="KAI57" s="186"/>
      <c r="KAJ57" s="186"/>
      <c r="KAK57" s="186"/>
      <c r="KAL57" s="186"/>
      <c r="KAM57" s="186"/>
      <c r="KAN57" s="186"/>
      <c r="KAO57" s="186"/>
      <c r="KAP57" s="186"/>
      <c r="KAQ57" s="186"/>
      <c r="KAR57" s="186"/>
      <c r="KAS57" s="186"/>
      <c r="KAT57" s="186"/>
      <c r="KAU57" s="186"/>
      <c r="KAV57" s="186"/>
      <c r="KAW57" s="186"/>
      <c r="KAX57" s="186"/>
      <c r="KAY57" s="186"/>
      <c r="KAZ57" s="186"/>
      <c r="KBA57" s="186"/>
      <c r="KBB57" s="186"/>
      <c r="KBC57" s="186"/>
      <c r="KBD57" s="186"/>
      <c r="KBE57" s="186"/>
      <c r="KBF57" s="186"/>
      <c r="KBG57" s="186"/>
      <c r="KBH57" s="186"/>
      <c r="KBI57" s="186"/>
      <c r="KBJ57" s="186"/>
      <c r="KBK57" s="186"/>
      <c r="KBL57" s="186"/>
      <c r="KBM57" s="186"/>
      <c r="KBN57" s="186"/>
      <c r="KBO57" s="186"/>
      <c r="KBP57" s="186"/>
      <c r="KBQ57" s="186"/>
      <c r="KBR57" s="186"/>
      <c r="KBS57" s="186"/>
      <c r="KBT57" s="186"/>
      <c r="KBU57" s="186"/>
      <c r="KBV57" s="186"/>
      <c r="KBW57" s="186"/>
      <c r="KBX57" s="186"/>
      <c r="KBY57" s="186"/>
      <c r="KBZ57" s="186"/>
      <c r="KCA57" s="186"/>
      <c r="KCB57" s="186"/>
      <c r="KCC57" s="186"/>
      <c r="KCD57" s="186"/>
      <c r="KCE57" s="186"/>
      <c r="KCF57" s="186"/>
      <c r="KCG57" s="186"/>
      <c r="KCH57" s="186"/>
      <c r="KCI57" s="186"/>
      <c r="KCJ57" s="186"/>
      <c r="KCK57" s="186"/>
      <c r="KCL57" s="186"/>
      <c r="KCM57" s="186"/>
      <c r="KCN57" s="186"/>
      <c r="KCO57" s="186"/>
      <c r="KCP57" s="186"/>
      <c r="KCQ57" s="186"/>
      <c r="KCR57" s="186"/>
      <c r="KCS57" s="186"/>
      <c r="KCT57" s="186"/>
      <c r="KCU57" s="186"/>
      <c r="KCV57" s="186"/>
      <c r="KCW57" s="186"/>
      <c r="KCX57" s="186"/>
      <c r="KCY57" s="186"/>
      <c r="KCZ57" s="186"/>
      <c r="KDA57" s="186"/>
      <c r="KDB57" s="186"/>
      <c r="KDC57" s="186"/>
      <c r="KDD57" s="186"/>
      <c r="KDE57" s="186"/>
      <c r="KDF57" s="186"/>
      <c r="KDG57" s="186"/>
      <c r="KDH57" s="186"/>
      <c r="KDI57" s="186"/>
      <c r="KDJ57" s="186"/>
      <c r="KDK57" s="186"/>
      <c r="KDL57" s="186"/>
      <c r="KDM57" s="186"/>
      <c r="KDN57" s="186"/>
      <c r="KDO57" s="186"/>
      <c r="KDP57" s="186"/>
      <c r="KDQ57" s="186"/>
      <c r="KDR57" s="186"/>
      <c r="KDS57" s="186"/>
      <c r="KDT57" s="186"/>
      <c r="KDU57" s="186"/>
      <c r="KDV57" s="186"/>
      <c r="KDW57" s="186"/>
      <c r="KDX57" s="186"/>
      <c r="KDY57" s="186"/>
      <c r="KDZ57" s="186"/>
      <c r="KEA57" s="186"/>
      <c r="KEB57" s="186"/>
      <c r="KEC57" s="186"/>
      <c r="KED57" s="186"/>
      <c r="KEE57" s="186"/>
      <c r="KEF57" s="186"/>
      <c r="KEG57" s="186"/>
      <c r="KEH57" s="186"/>
      <c r="KEI57" s="186"/>
      <c r="KEJ57" s="186"/>
      <c r="KEK57" s="186"/>
      <c r="KEL57" s="186"/>
      <c r="KEM57" s="186"/>
      <c r="KEN57" s="186"/>
      <c r="KEO57" s="186"/>
      <c r="KEP57" s="186"/>
      <c r="KEQ57" s="186"/>
      <c r="KER57" s="186"/>
      <c r="KES57" s="186"/>
      <c r="KET57" s="186"/>
      <c r="KEU57" s="186"/>
      <c r="KEV57" s="186"/>
      <c r="KEW57" s="186"/>
      <c r="KEX57" s="186"/>
      <c r="KEY57" s="186"/>
      <c r="KEZ57" s="186"/>
      <c r="KFA57" s="186"/>
      <c r="KFB57" s="186"/>
      <c r="KFC57" s="186"/>
      <c r="KFD57" s="186"/>
      <c r="KFE57" s="186"/>
      <c r="KFF57" s="186"/>
      <c r="KFG57" s="186"/>
      <c r="KFH57" s="186"/>
      <c r="KFI57" s="186"/>
      <c r="KFJ57" s="186"/>
      <c r="KFK57" s="186"/>
      <c r="KFL57" s="186"/>
      <c r="KFM57" s="186"/>
      <c r="KFN57" s="186"/>
      <c r="KFO57" s="186"/>
      <c r="KFP57" s="186"/>
      <c r="KFQ57" s="186"/>
      <c r="KFR57" s="186"/>
      <c r="KFS57" s="186"/>
      <c r="KFT57" s="186"/>
      <c r="KFU57" s="186"/>
      <c r="KFV57" s="186"/>
      <c r="KFW57" s="186"/>
      <c r="KFX57" s="186"/>
      <c r="KFY57" s="186"/>
      <c r="KFZ57" s="186"/>
      <c r="KGA57" s="186"/>
      <c r="KGB57" s="186"/>
      <c r="KGC57" s="186"/>
      <c r="KGD57" s="186"/>
      <c r="KGE57" s="186"/>
      <c r="KGF57" s="186"/>
      <c r="KGG57" s="186"/>
      <c r="KGH57" s="186"/>
      <c r="KGI57" s="186"/>
      <c r="KGJ57" s="186"/>
      <c r="KGK57" s="186"/>
      <c r="KGL57" s="186"/>
      <c r="KGM57" s="186"/>
      <c r="KGN57" s="186"/>
      <c r="KGO57" s="186"/>
      <c r="KGP57" s="186"/>
      <c r="KGQ57" s="186"/>
      <c r="KGR57" s="186"/>
      <c r="KGS57" s="186"/>
      <c r="KGT57" s="186"/>
      <c r="KGU57" s="186"/>
      <c r="KGV57" s="186"/>
      <c r="KGW57" s="186"/>
      <c r="KGX57" s="186"/>
      <c r="KGY57" s="186"/>
      <c r="KGZ57" s="186"/>
      <c r="KHA57" s="186"/>
      <c r="KHB57" s="186"/>
      <c r="KHC57" s="186"/>
      <c r="KHD57" s="186"/>
      <c r="KHE57" s="186"/>
      <c r="KHF57" s="186"/>
      <c r="KHG57" s="186"/>
      <c r="KHH57" s="186"/>
      <c r="KHI57" s="186"/>
      <c r="KHJ57" s="186"/>
      <c r="KHK57" s="186"/>
      <c r="KHL57" s="186"/>
      <c r="KHM57" s="186"/>
      <c r="KHN57" s="186"/>
      <c r="KHO57" s="186"/>
      <c r="KHP57" s="186"/>
      <c r="KHQ57" s="186"/>
      <c r="KHR57" s="186"/>
      <c r="KHS57" s="186"/>
      <c r="KHT57" s="186"/>
      <c r="KHU57" s="186"/>
      <c r="KHV57" s="186"/>
      <c r="KHW57" s="186"/>
      <c r="KHX57" s="186"/>
      <c r="KHY57" s="186"/>
      <c r="KHZ57" s="186"/>
      <c r="KIA57" s="186"/>
      <c r="KIB57" s="186"/>
      <c r="KIC57" s="186"/>
      <c r="KID57" s="186"/>
      <c r="KIE57" s="186"/>
      <c r="KIF57" s="186"/>
      <c r="KIG57" s="186"/>
      <c r="KIH57" s="186"/>
      <c r="KII57" s="186"/>
      <c r="KIJ57" s="186"/>
      <c r="KIK57" s="186"/>
      <c r="KIL57" s="186"/>
      <c r="KIM57" s="186"/>
      <c r="KIN57" s="186"/>
      <c r="KIO57" s="186"/>
      <c r="KIP57" s="186"/>
      <c r="KIQ57" s="186"/>
      <c r="KIR57" s="186"/>
      <c r="KIS57" s="186"/>
      <c r="KIT57" s="186"/>
      <c r="KIU57" s="186"/>
      <c r="KIV57" s="186"/>
      <c r="KIW57" s="186"/>
      <c r="KIX57" s="186"/>
      <c r="KIY57" s="186"/>
      <c r="KIZ57" s="186"/>
      <c r="KJA57" s="186"/>
      <c r="KJB57" s="186"/>
      <c r="KJC57" s="186"/>
      <c r="KJD57" s="186"/>
      <c r="KJE57" s="186"/>
      <c r="KJF57" s="186"/>
      <c r="KJG57" s="186"/>
      <c r="KJH57" s="186"/>
      <c r="KJI57" s="186"/>
      <c r="KJJ57" s="186"/>
      <c r="KJK57" s="186"/>
      <c r="KJL57" s="186"/>
      <c r="KJM57" s="186"/>
      <c r="KJN57" s="186"/>
      <c r="KJO57" s="186"/>
      <c r="KJP57" s="186"/>
      <c r="KJQ57" s="186"/>
      <c r="KJR57" s="186"/>
      <c r="KJS57" s="186"/>
      <c r="KJT57" s="186"/>
      <c r="KJU57" s="186"/>
      <c r="KJV57" s="186"/>
      <c r="KJW57" s="186"/>
      <c r="KJX57" s="186"/>
      <c r="KJY57" s="186"/>
      <c r="KJZ57" s="186"/>
      <c r="KKA57" s="186"/>
      <c r="KKB57" s="186"/>
      <c r="KKC57" s="186"/>
      <c r="KKD57" s="186"/>
      <c r="KKE57" s="186"/>
      <c r="KKF57" s="186"/>
      <c r="KKG57" s="186"/>
      <c r="KKH57" s="186"/>
      <c r="KKI57" s="186"/>
      <c r="KKJ57" s="186"/>
      <c r="KKK57" s="186"/>
      <c r="KKL57" s="186"/>
      <c r="KKM57" s="186"/>
      <c r="KKN57" s="186"/>
      <c r="KKO57" s="186"/>
      <c r="KKP57" s="186"/>
      <c r="KKQ57" s="186"/>
      <c r="KKR57" s="186"/>
      <c r="KKS57" s="186"/>
      <c r="KKT57" s="186"/>
      <c r="KKU57" s="186"/>
      <c r="KKV57" s="186"/>
      <c r="KKW57" s="186"/>
      <c r="KKX57" s="186"/>
      <c r="KKY57" s="186"/>
      <c r="KKZ57" s="186"/>
      <c r="KLA57" s="186"/>
      <c r="KLB57" s="186"/>
      <c r="KLC57" s="186"/>
      <c r="KLD57" s="186"/>
      <c r="KLE57" s="186"/>
      <c r="KLF57" s="186"/>
      <c r="KLG57" s="186"/>
      <c r="KLH57" s="186"/>
      <c r="KLI57" s="186"/>
      <c r="KLJ57" s="186"/>
      <c r="KLK57" s="186"/>
      <c r="KLL57" s="186"/>
      <c r="KLM57" s="186"/>
      <c r="KLN57" s="186"/>
      <c r="KLO57" s="186"/>
      <c r="KLP57" s="186"/>
      <c r="KLQ57" s="186"/>
      <c r="KLR57" s="186"/>
      <c r="KLS57" s="186"/>
      <c r="KLT57" s="186"/>
      <c r="KLU57" s="186"/>
      <c r="KLV57" s="186"/>
      <c r="KLW57" s="186"/>
      <c r="KLX57" s="186"/>
      <c r="KLY57" s="186"/>
      <c r="KLZ57" s="186"/>
      <c r="KMA57" s="186"/>
      <c r="KMB57" s="186"/>
      <c r="KMC57" s="186"/>
      <c r="KMD57" s="186"/>
      <c r="KME57" s="186"/>
      <c r="KMF57" s="186"/>
      <c r="KMG57" s="186"/>
      <c r="KMH57" s="186"/>
      <c r="KMI57" s="186"/>
      <c r="KMJ57" s="186"/>
      <c r="KMK57" s="186"/>
      <c r="KML57" s="186"/>
      <c r="KMM57" s="186"/>
      <c r="KMN57" s="186"/>
      <c r="KMO57" s="186"/>
      <c r="KMP57" s="186"/>
      <c r="KMQ57" s="186"/>
      <c r="KMR57" s="186"/>
      <c r="KMS57" s="186"/>
      <c r="KMT57" s="186"/>
      <c r="KMU57" s="186"/>
      <c r="KMV57" s="186"/>
      <c r="KMW57" s="186"/>
      <c r="KMX57" s="186"/>
      <c r="KMY57" s="186"/>
      <c r="KMZ57" s="186"/>
      <c r="KNA57" s="186"/>
      <c r="KNB57" s="186"/>
      <c r="KNC57" s="186"/>
      <c r="KND57" s="186"/>
      <c r="KNE57" s="186"/>
      <c r="KNF57" s="186"/>
      <c r="KNG57" s="186"/>
      <c r="KNH57" s="186"/>
      <c r="KNI57" s="186"/>
      <c r="KNJ57" s="186"/>
      <c r="KNK57" s="186"/>
      <c r="KNL57" s="186"/>
      <c r="KNM57" s="186"/>
      <c r="KNN57" s="186"/>
      <c r="KNO57" s="186"/>
      <c r="KNP57" s="186"/>
      <c r="KNQ57" s="186"/>
      <c r="KNR57" s="186"/>
      <c r="KNS57" s="186"/>
      <c r="KNT57" s="186"/>
      <c r="KNU57" s="186"/>
      <c r="KNV57" s="186"/>
      <c r="KNW57" s="186"/>
      <c r="KNX57" s="186"/>
      <c r="KNY57" s="186"/>
      <c r="KNZ57" s="186"/>
      <c r="KOA57" s="186"/>
      <c r="KOB57" s="186"/>
      <c r="KOC57" s="186"/>
      <c r="KOD57" s="186"/>
      <c r="KOE57" s="186"/>
      <c r="KOF57" s="186"/>
      <c r="KOG57" s="186"/>
      <c r="KOH57" s="186"/>
      <c r="KOI57" s="186"/>
      <c r="KOJ57" s="186"/>
      <c r="KOK57" s="186"/>
      <c r="KOL57" s="186"/>
      <c r="KOM57" s="186"/>
      <c r="KON57" s="186"/>
      <c r="KOO57" s="186"/>
      <c r="KOP57" s="186"/>
      <c r="KOQ57" s="186"/>
      <c r="KOR57" s="186"/>
      <c r="KOS57" s="186"/>
      <c r="KOT57" s="186"/>
      <c r="KOU57" s="186"/>
      <c r="KOV57" s="186"/>
      <c r="KOW57" s="186"/>
      <c r="KOX57" s="186"/>
      <c r="KOY57" s="186"/>
      <c r="KOZ57" s="186"/>
      <c r="KPA57" s="186"/>
      <c r="KPB57" s="186"/>
      <c r="KPC57" s="186"/>
      <c r="KPD57" s="186"/>
      <c r="KPE57" s="186"/>
      <c r="KPF57" s="186"/>
      <c r="KPG57" s="186"/>
      <c r="KPH57" s="186"/>
      <c r="KPI57" s="186"/>
      <c r="KPJ57" s="186"/>
      <c r="KPK57" s="186"/>
      <c r="KPL57" s="186"/>
      <c r="KPM57" s="186"/>
      <c r="KPN57" s="186"/>
      <c r="KPO57" s="186"/>
      <c r="KPP57" s="186"/>
      <c r="KPQ57" s="186"/>
      <c r="KPR57" s="186"/>
      <c r="KPS57" s="186"/>
      <c r="KPT57" s="186"/>
      <c r="KPU57" s="186"/>
      <c r="KPV57" s="186"/>
      <c r="KPW57" s="186"/>
      <c r="KPX57" s="186"/>
      <c r="KPY57" s="186"/>
      <c r="KPZ57" s="186"/>
      <c r="KQA57" s="186"/>
      <c r="KQB57" s="186"/>
      <c r="KQC57" s="186"/>
      <c r="KQD57" s="186"/>
      <c r="KQE57" s="186"/>
      <c r="KQF57" s="186"/>
      <c r="KQG57" s="186"/>
      <c r="KQH57" s="186"/>
      <c r="KQI57" s="186"/>
      <c r="KQJ57" s="186"/>
      <c r="KQK57" s="186"/>
      <c r="KQL57" s="186"/>
      <c r="KQM57" s="186"/>
      <c r="KQN57" s="186"/>
      <c r="KQO57" s="186"/>
      <c r="KQP57" s="186"/>
      <c r="KQQ57" s="186"/>
      <c r="KQR57" s="186"/>
      <c r="KQS57" s="186"/>
      <c r="KQT57" s="186"/>
      <c r="KQU57" s="186"/>
      <c r="KQV57" s="186"/>
      <c r="KQW57" s="186"/>
      <c r="KQX57" s="186"/>
      <c r="KQY57" s="186"/>
      <c r="KQZ57" s="186"/>
      <c r="KRA57" s="186"/>
      <c r="KRB57" s="186"/>
      <c r="KRC57" s="186"/>
      <c r="KRD57" s="186"/>
      <c r="KRE57" s="186"/>
      <c r="KRF57" s="186"/>
      <c r="KRG57" s="186"/>
      <c r="KRH57" s="186"/>
      <c r="KRI57" s="186"/>
      <c r="KRJ57" s="186"/>
      <c r="KRK57" s="186"/>
      <c r="KRL57" s="186"/>
      <c r="KRM57" s="186"/>
      <c r="KRN57" s="186"/>
      <c r="KRO57" s="186"/>
      <c r="KRP57" s="186"/>
      <c r="KRQ57" s="186"/>
      <c r="KRR57" s="186"/>
      <c r="KRS57" s="186"/>
      <c r="KRT57" s="186"/>
      <c r="KRU57" s="186"/>
      <c r="KRV57" s="186"/>
      <c r="KRW57" s="186"/>
      <c r="KRX57" s="186"/>
      <c r="KRY57" s="186"/>
      <c r="KRZ57" s="186"/>
      <c r="KSA57" s="186"/>
      <c r="KSB57" s="186"/>
      <c r="KSC57" s="186"/>
      <c r="KSD57" s="186"/>
      <c r="KSE57" s="186"/>
      <c r="KSF57" s="186"/>
      <c r="KSG57" s="186"/>
      <c r="KSH57" s="186"/>
      <c r="KSI57" s="186"/>
      <c r="KSJ57" s="186"/>
      <c r="KSK57" s="186"/>
      <c r="KSL57" s="186"/>
      <c r="KSM57" s="186"/>
      <c r="KSN57" s="186"/>
      <c r="KSO57" s="186"/>
      <c r="KSP57" s="186"/>
      <c r="KSQ57" s="186"/>
      <c r="KSR57" s="186"/>
      <c r="KSS57" s="186"/>
      <c r="KST57" s="186"/>
      <c r="KSU57" s="186"/>
      <c r="KSV57" s="186"/>
      <c r="KSW57" s="186"/>
      <c r="KSX57" s="186"/>
      <c r="KSY57" s="186"/>
      <c r="KSZ57" s="186"/>
      <c r="KTA57" s="186"/>
      <c r="KTB57" s="186"/>
      <c r="KTC57" s="186"/>
      <c r="KTD57" s="186"/>
      <c r="KTE57" s="186"/>
      <c r="KTF57" s="186"/>
      <c r="KTG57" s="186"/>
      <c r="KTH57" s="186"/>
      <c r="KTI57" s="186"/>
      <c r="KTJ57" s="186"/>
      <c r="KTK57" s="186"/>
      <c r="KTL57" s="186"/>
      <c r="KTM57" s="186"/>
      <c r="KTN57" s="186"/>
      <c r="KTO57" s="186"/>
      <c r="KTP57" s="186"/>
      <c r="KTQ57" s="186"/>
      <c r="KTR57" s="186"/>
      <c r="KTS57" s="186"/>
      <c r="KTT57" s="186"/>
      <c r="KTU57" s="186"/>
      <c r="KTV57" s="186"/>
      <c r="KTW57" s="186"/>
      <c r="KTX57" s="186"/>
      <c r="KTY57" s="186"/>
      <c r="KTZ57" s="186"/>
      <c r="KUA57" s="186"/>
      <c r="KUB57" s="186"/>
      <c r="KUC57" s="186"/>
      <c r="KUD57" s="186"/>
      <c r="KUE57" s="186"/>
      <c r="KUF57" s="186"/>
      <c r="KUG57" s="186"/>
      <c r="KUH57" s="186"/>
      <c r="KUI57" s="186"/>
      <c r="KUJ57" s="186"/>
      <c r="KUK57" s="186"/>
      <c r="KUL57" s="186"/>
      <c r="KUM57" s="186"/>
      <c r="KUN57" s="186"/>
      <c r="KUO57" s="186"/>
      <c r="KUP57" s="186"/>
      <c r="KUQ57" s="186"/>
      <c r="KUR57" s="186"/>
      <c r="KUS57" s="186"/>
      <c r="KUT57" s="186"/>
      <c r="KUU57" s="186"/>
      <c r="KUV57" s="186"/>
      <c r="KUW57" s="186"/>
      <c r="KUX57" s="186"/>
      <c r="KUY57" s="186"/>
      <c r="KUZ57" s="186"/>
      <c r="KVA57" s="186"/>
      <c r="KVB57" s="186"/>
      <c r="KVC57" s="186"/>
      <c r="KVD57" s="186"/>
      <c r="KVE57" s="186"/>
      <c r="KVF57" s="186"/>
      <c r="KVG57" s="186"/>
      <c r="KVH57" s="186"/>
      <c r="KVI57" s="186"/>
      <c r="KVJ57" s="186"/>
      <c r="KVK57" s="186"/>
      <c r="KVL57" s="186"/>
      <c r="KVM57" s="186"/>
      <c r="KVN57" s="186"/>
      <c r="KVO57" s="186"/>
      <c r="KVP57" s="186"/>
      <c r="KVQ57" s="186"/>
      <c r="KVR57" s="186"/>
      <c r="KVS57" s="186"/>
      <c r="KVT57" s="186"/>
      <c r="KVU57" s="186"/>
      <c r="KVV57" s="186"/>
      <c r="KVW57" s="186"/>
      <c r="KVX57" s="186"/>
      <c r="KVY57" s="186"/>
      <c r="KVZ57" s="186"/>
      <c r="KWA57" s="186"/>
      <c r="KWB57" s="186"/>
      <c r="KWC57" s="186"/>
      <c r="KWD57" s="186"/>
      <c r="KWE57" s="186"/>
      <c r="KWF57" s="186"/>
      <c r="KWG57" s="186"/>
      <c r="KWH57" s="186"/>
      <c r="KWI57" s="186"/>
      <c r="KWJ57" s="186"/>
      <c r="KWK57" s="186"/>
      <c r="KWL57" s="186"/>
      <c r="KWM57" s="186"/>
      <c r="KWN57" s="186"/>
      <c r="KWO57" s="186"/>
      <c r="KWP57" s="186"/>
      <c r="KWQ57" s="186"/>
      <c r="KWR57" s="186"/>
      <c r="KWS57" s="186"/>
      <c r="KWT57" s="186"/>
      <c r="KWU57" s="186"/>
      <c r="KWV57" s="186"/>
      <c r="KWW57" s="186"/>
      <c r="KWX57" s="186"/>
      <c r="KWY57" s="186"/>
      <c r="KWZ57" s="186"/>
      <c r="KXA57" s="186"/>
      <c r="KXB57" s="186"/>
      <c r="KXC57" s="186"/>
      <c r="KXD57" s="186"/>
      <c r="KXE57" s="186"/>
      <c r="KXF57" s="186"/>
      <c r="KXG57" s="186"/>
      <c r="KXH57" s="186"/>
      <c r="KXI57" s="186"/>
      <c r="KXJ57" s="186"/>
      <c r="KXK57" s="186"/>
      <c r="KXL57" s="186"/>
      <c r="KXM57" s="186"/>
      <c r="KXN57" s="186"/>
      <c r="KXO57" s="186"/>
      <c r="KXP57" s="186"/>
      <c r="KXQ57" s="186"/>
      <c r="KXR57" s="186"/>
      <c r="KXS57" s="186"/>
      <c r="KXT57" s="186"/>
      <c r="KXU57" s="186"/>
      <c r="KXV57" s="186"/>
      <c r="KXW57" s="186"/>
      <c r="KXX57" s="186"/>
      <c r="KXY57" s="186"/>
      <c r="KXZ57" s="186"/>
      <c r="KYA57" s="186"/>
      <c r="KYB57" s="186"/>
      <c r="KYC57" s="186"/>
      <c r="KYD57" s="186"/>
      <c r="KYE57" s="186"/>
      <c r="KYF57" s="186"/>
      <c r="KYG57" s="186"/>
      <c r="KYH57" s="186"/>
      <c r="KYI57" s="186"/>
      <c r="KYJ57" s="186"/>
      <c r="KYK57" s="186"/>
      <c r="KYL57" s="186"/>
      <c r="KYM57" s="186"/>
      <c r="KYN57" s="186"/>
      <c r="KYO57" s="186"/>
      <c r="KYP57" s="186"/>
      <c r="KYQ57" s="186"/>
      <c r="KYR57" s="186"/>
      <c r="KYS57" s="186"/>
      <c r="KYT57" s="186"/>
      <c r="KYU57" s="186"/>
      <c r="KYV57" s="186"/>
      <c r="KYW57" s="186"/>
      <c r="KYX57" s="186"/>
      <c r="KYY57" s="186"/>
      <c r="KYZ57" s="186"/>
      <c r="KZA57" s="186"/>
      <c r="KZB57" s="186"/>
      <c r="KZC57" s="186"/>
      <c r="KZD57" s="186"/>
      <c r="KZE57" s="186"/>
      <c r="KZF57" s="186"/>
      <c r="KZG57" s="186"/>
      <c r="KZH57" s="186"/>
      <c r="KZI57" s="186"/>
      <c r="KZJ57" s="186"/>
      <c r="KZK57" s="186"/>
      <c r="KZL57" s="186"/>
      <c r="KZM57" s="186"/>
      <c r="KZN57" s="186"/>
      <c r="KZO57" s="186"/>
      <c r="KZP57" s="186"/>
      <c r="KZQ57" s="186"/>
      <c r="KZR57" s="186"/>
      <c r="KZS57" s="186"/>
      <c r="KZT57" s="186"/>
      <c r="KZU57" s="186"/>
      <c r="KZV57" s="186"/>
      <c r="KZW57" s="186"/>
      <c r="KZX57" s="186"/>
      <c r="KZY57" s="186"/>
      <c r="KZZ57" s="186"/>
      <c r="LAA57" s="186"/>
      <c r="LAB57" s="186"/>
      <c r="LAC57" s="186"/>
      <c r="LAD57" s="186"/>
      <c r="LAE57" s="186"/>
      <c r="LAF57" s="186"/>
      <c r="LAG57" s="186"/>
      <c r="LAH57" s="186"/>
      <c r="LAI57" s="186"/>
      <c r="LAJ57" s="186"/>
      <c r="LAK57" s="186"/>
      <c r="LAL57" s="186"/>
      <c r="LAM57" s="186"/>
      <c r="LAN57" s="186"/>
      <c r="LAO57" s="186"/>
      <c r="LAP57" s="186"/>
      <c r="LAQ57" s="186"/>
      <c r="LAR57" s="186"/>
      <c r="LAS57" s="186"/>
      <c r="LAT57" s="186"/>
      <c r="LAU57" s="186"/>
      <c r="LAV57" s="186"/>
      <c r="LAW57" s="186"/>
      <c r="LAX57" s="186"/>
      <c r="LAY57" s="186"/>
      <c r="LAZ57" s="186"/>
      <c r="LBA57" s="186"/>
      <c r="LBB57" s="186"/>
      <c r="LBC57" s="186"/>
      <c r="LBD57" s="186"/>
      <c r="LBE57" s="186"/>
      <c r="LBF57" s="186"/>
      <c r="LBG57" s="186"/>
      <c r="LBH57" s="186"/>
      <c r="LBI57" s="186"/>
      <c r="LBJ57" s="186"/>
      <c r="LBK57" s="186"/>
      <c r="LBL57" s="186"/>
      <c r="LBM57" s="186"/>
      <c r="LBN57" s="186"/>
      <c r="LBO57" s="186"/>
      <c r="LBP57" s="186"/>
      <c r="LBQ57" s="186"/>
      <c r="LBR57" s="186"/>
      <c r="LBS57" s="186"/>
      <c r="LBT57" s="186"/>
      <c r="LBU57" s="186"/>
      <c r="LBV57" s="186"/>
      <c r="LBW57" s="186"/>
      <c r="LBX57" s="186"/>
      <c r="LBY57" s="186"/>
      <c r="LBZ57" s="186"/>
      <c r="LCA57" s="186"/>
      <c r="LCB57" s="186"/>
      <c r="LCC57" s="186"/>
      <c r="LCD57" s="186"/>
      <c r="LCE57" s="186"/>
      <c r="LCF57" s="186"/>
      <c r="LCG57" s="186"/>
      <c r="LCH57" s="186"/>
      <c r="LCI57" s="186"/>
      <c r="LCJ57" s="186"/>
      <c r="LCK57" s="186"/>
      <c r="LCL57" s="186"/>
      <c r="LCM57" s="186"/>
      <c r="LCN57" s="186"/>
      <c r="LCO57" s="186"/>
      <c r="LCP57" s="186"/>
      <c r="LCQ57" s="186"/>
      <c r="LCR57" s="186"/>
      <c r="LCS57" s="186"/>
      <c r="LCT57" s="186"/>
      <c r="LCU57" s="186"/>
      <c r="LCV57" s="186"/>
      <c r="LCW57" s="186"/>
      <c r="LCX57" s="186"/>
      <c r="LCY57" s="186"/>
      <c r="LCZ57" s="186"/>
      <c r="LDA57" s="186"/>
      <c r="LDB57" s="186"/>
      <c r="LDC57" s="186"/>
      <c r="LDD57" s="186"/>
      <c r="LDE57" s="186"/>
      <c r="LDF57" s="186"/>
      <c r="LDG57" s="186"/>
      <c r="LDH57" s="186"/>
      <c r="LDI57" s="186"/>
      <c r="LDJ57" s="186"/>
      <c r="LDK57" s="186"/>
      <c r="LDL57" s="186"/>
      <c r="LDM57" s="186"/>
      <c r="LDN57" s="186"/>
      <c r="LDO57" s="186"/>
      <c r="LDP57" s="186"/>
      <c r="LDQ57" s="186"/>
      <c r="LDR57" s="186"/>
      <c r="LDS57" s="186"/>
      <c r="LDT57" s="186"/>
      <c r="LDU57" s="186"/>
      <c r="LDV57" s="186"/>
      <c r="LDW57" s="186"/>
      <c r="LDX57" s="186"/>
      <c r="LDY57" s="186"/>
      <c r="LDZ57" s="186"/>
      <c r="LEA57" s="186"/>
      <c r="LEB57" s="186"/>
      <c r="LEC57" s="186"/>
      <c r="LED57" s="186"/>
      <c r="LEE57" s="186"/>
      <c r="LEF57" s="186"/>
      <c r="LEG57" s="186"/>
      <c r="LEH57" s="186"/>
      <c r="LEI57" s="186"/>
      <c r="LEJ57" s="186"/>
      <c r="LEK57" s="186"/>
      <c r="LEL57" s="186"/>
      <c r="LEM57" s="186"/>
      <c r="LEN57" s="186"/>
      <c r="LEO57" s="186"/>
      <c r="LEP57" s="186"/>
      <c r="LEQ57" s="186"/>
      <c r="LER57" s="186"/>
      <c r="LES57" s="186"/>
      <c r="LET57" s="186"/>
      <c r="LEU57" s="186"/>
      <c r="LEV57" s="186"/>
      <c r="LEW57" s="186"/>
      <c r="LEX57" s="186"/>
      <c r="LEY57" s="186"/>
      <c r="LEZ57" s="186"/>
      <c r="LFA57" s="186"/>
      <c r="LFB57" s="186"/>
      <c r="LFC57" s="186"/>
      <c r="LFD57" s="186"/>
      <c r="LFE57" s="186"/>
      <c r="LFF57" s="186"/>
      <c r="LFG57" s="186"/>
      <c r="LFH57" s="186"/>
      <c r="LFI57" s="186"/>
      <c r="LFJ57" s="186"/>
      <c r="LFK57" s="186"/>
      <c r="LFL57" s="186"/>
      <c r="LFM57" s="186"/>
      <c r="LFN57" s="186"/>
      <c r="LFO57" s="186"/>
      <c r="LFP57" s="186"/>
      <c r="LFQ57" s="186"/>
      <c r="LFR57" s="186"/>
      <c r="LFS57" s="186"/>
      <c r="LFT57" s="186"/>
      <c r="LFU57" s="186"/>
      <c r="LFV57" s="186"/>
      <c r="LFW57" s="186"/>
      <c r="LFX57" s="186"/>
      <c r="LFY57" s="186"/>
      <c r="LFZ57" s="186"/>
      <c r="LGA57" s="186"/>
      <c r="LGB57" s="186"/>
      <c r="LGC57" s="186"/>
      <c r="LGD57" s="186"/>
      <c r="LGE57" s="186"/>
      <c r="LGF57" s="186"/>
      <c r="LGG57" s="186"/>
      <c r="LGH57" s="186"/>
      <c r="LGI57" s="186"/>
      <c r="LGJ57" s="186"/>
      <c r="LGK57" s="186"/>
      <c r="LGL57" s="186"/>
      <c r="LGM57" s="186"/>
      <c r="LGN57" s="186"/>
      <c r="LGO57" s="186"/>
      <c r="LGP57" s="186"/>
      <c r="LGQ57" s="186"/>
      <c r="LGR57" s="186"/>
      <c r="LGS57" s="186"/>
      <c r="LGT57" s="186"/>
      <c r="LGU57" s="186"/>
      <c r="LGV57" s="186"/>
      <c r="LGW57" s="186"/>
      <c r="LGX57" s="186"/>
      <c r="LGY57" s="186"/>
      <c r="LGZ57" s="186"/>
      <c r="LHA57" s="186"/>
      <c r="LHB57" s="186"/>
      <c r="LHC57" s="186"/>
      <c r="LHD57" s="186"/>
      <c r="LHE57" s="186"/>
      <c r="LHF57" s="186"/>
      <c r="LHG57" s="186"/>
      <c r="LHH57" s="186"/>
      <c r="LHI57" s="186"/>
      <c r="LHJ57" s="186"/>
      <c r="LHK57" s="186"/>
      <c r="LHL57" s="186"/>
      <c r="LHM57" s="186"/>
      <c r="LHN57" s="186"/>
      <c r="LHO57" s="186"/>
      <c r="LHP57" s="186"/>
      <c r="LHQ57" s="186"/>
      <c r="LHR57" s="186"/>
      <c r="LHS57" s="186"/>
      <c r="LHT57" s="186"/>
      <c r="LHU57" s="186"/>
      <c r="LHV57" s="186"/>
      <c r="LHW57" s="186"/>
      <c r="LHX57" s="186"/>
      <c r="LHY57" s="186"/>
      <c r="LHZ57" s="186"/>
      <c r="LIA57" s="186"/>
      <c r="LIB57" s="186"/>
      <c r="LIC57" s="186"/>
      <c r="LID57" s="186"/>
      <c r="LIE57" s="186"/>
      <c r="LIF57" s="186"/>
      <c r="LIG57" s="186"/>
      <c r="LIH57" s="186"/>
      <c r="LII57" s="186"/>
      <c r="LIJ57" s="186"/>
      <c r="LIK57" s="186"/>
      <c r="LIL57" s="186"/>
      <c r="LIM57" s="186"/>
      <c r="LIN57" s="186"/>
      <c r="LIO57" s="186"/>
      <c r="LIP57" s="186"/>
      <c r="LIQ57" s="186"/>
      <c r="LIR57" s="186"/>
      <c r="LIS57" s="186"/>
      <c r="LIT57" s="186"/>
      <c r="LIU57" s="186"/>
      <c r="LIV57" s="186"/>
      <c r="LIW57" s="186"/>
      <c r="LIX57" s="186"/>
      <c r="LIY57" s="186"/>
      <c r="LIZ57" s="186"/>
      <c r="LJA57" s="186"/>
      <c r="LJB57" s="186"/>
      <c r="LJC57" s="186"/>
      <c r="LJD57" s="186"/>
      <c r="LJE57" s="186"/>
      <c r="LJF57" s="186"/>
      <c r="LJG57" s="186"/>
      <c r="LJH57" s="186"/>
      <c r="LJI57" s="186"/>
      <c r="LJJ57" s="186"/>
      <c r="LJK57" s="186"/>
      <c r="LJL57" s="186"/>
      <c r="LJM57" s="186"/>
      <c r="LJN57" s="186"/>
      <c r="LJO57" s="186"/>
      <c r="LJP57" s="186"/>
      <c r="LJQ57" s="186"/>
      <c r="LJR57" s="186"/>
      <c r="LJS57" s="186"/>
      <c r="LJT57" s="186"/>
      <c r="LJU57" s="186"/>
      <c r="LJV57" s="186"/>
      <c r="LJW57" s="186"/>
      <c r="LJX57" s="186"/>
      <c r="LJY57" s="186"/>
      <c r="LJZ57" s="186"/>
      <c r="LKA57" s="186"/>
      <c r="LKB57" s="186"/>
      <c r="LKC57" s="186"/>
      <c r="LKD57" s="186"/>
      <c r="LKE57" s="186"/>
      <c r="LKF57" s="186"/>
      <c r="LKG57" s="186"/>
      <c r="LKH57" s="186"/>
      <c r="LKI57" s="186"/>
      <c r="LKJ57" s="186"/>
      <c r="LKK57" s="186"/>
      <c r="LKL57" s="186"/>
      <c r="LKM57" s="186"/>
      <c r="LKN57" s="186"/>
      <c r="LKO57" s="186"/>
      <c r="LKP57" s="186"/>
      <c r="LKQ57" s="186"/>
      <c r="LKR57" s="186"/>
      <c r="LKS57" s="186"/>
      <c r="LKT57" s="186"/>
      <c r="LKU57" s="186"/>
      <c r="LKV57" s="186"/>
      <c r="LKW57" s="186"/>
      <c r="LKX57" s="186"/>
      <c r="LKY57" s="186"/>
      <c r="LKZ57" s="186"/>
      <c r="LLA57" s="186"/>
      <c r="LLB57" s="186"/>
      <c r="LLC57" s="186"/>
      <c r="LLD57" s="186"/>
      <c r="LLE57" s="186"/>
      <c r="LLF57" s="186"/>
      <c r="LLG57" s="186"/>
      <c r="LLH57" s="186"/>
      <c r="LLI57" s="186"/>
      <c r="LLJ57" s="186"/>
      <c r="LLK57" s="186"/>
      <c r="LLL57" s="186"/>
      <c r="LLM57" s="186"/>
      <c r="LLN57" s="186"/>
      <c r="LLO57" s="186"/>
      <c r="LLP57" s="186"/>
      <c r="LLQ57" s="186"/>
      <c r="LLR57" s="186"/>
      <c r="LLS57" s="186"/>
      <c r="LLT57" s="186"/>
      <c r="LLU57" s="186"/>
      <c r="LLV57" s="186"/>
      <c r="LLW57" s="186"/>
      <c r="LLX57" s="186"/>
      <c r="LLY57" s="186"/>
      <c r="LLZ57" s="186"/>
      <c r="LMA57" s="186"/>
      <c r="LMB57" s="186"/>
      <c r="LMC57" s="186"/>
      <c r="LMD57" s="186"/>
      <c r="LME57" s="186"/>
      <c r="LMF57" s="186"/>
      <c r="LMG57" s="186"/>
      <c r="LMH57" s="186"/>
      <c r="LMI57" s="186"/>
      <c r="LMJ57" s="186"/>
      <c r="LMK57" s="186"/>
      <c r="LML57" s="186"/>
      <c r="LMM57" s="186"/>
      <c r="LMN57" s="186"/>
      <c r="LMO57" s="186"/>
      <c r="LMP57" s="186"/>
      <c r="LMQ57" s="186"/>
      <c r="LMR57" s="186"/>
      <c r="LMS57" s="186"/>
      <c r="LMT57" s="186"/>
      <c r="LMU57" s="186"/>
      <c r="LMV57" s="186"/>
      <c r="LMW57" s="186"/>
      <c r="LMX57" s="186"/>
      <c r="LMY57" s="186"/>
      <c r="LMZ57" s="186"/>
      <c r="LNA57" s="186"/>
      <c r="LNB57" s="186"/>
      <c r="LNC57" s="186"/>
      <c r="LND57" s="186"/>
      <c r="LNE57" s="186"/>
      <c r="LNF57" s="186"/>
      <c r="LNG57" s="186"/>
      <c r="LNH57" s="186"/>
      <c r="LNI57" s="186"/>
      <c r="LNJ57" s="186"/>
      <c r="LNK57" s="186"/>
      <c r="LNL57" s="186"/>
      <c r="LNM57" s="186"/>
      <c r="LNN57" s="186"/>
      <c r="LNO57" s="186"/>
      <c r="LNP57" s="186"/>
      <c r="LNQ57" s="186"/>
      <c r="LNR57" s="186"/>
      <c r="LNS57" s="186"/>
      <c r="LNT57" s="186"/>
      <c r="LNU57" s="186"/>
      <c r="LNV57" s="186"/>
      <c r="LNW57" s="186"/>
      <c r="LNX57" s="186"/>
      <c r="LNY57" s="186"/>
      <c r="LNZ57" s="186"/>
      <c r="LOA57" s="186"/>
      <c r="LOB57" s="186"/>
      <c r="LOC57" s="186"/>
      <c r="LOD57" s="186"/>
      <c r="LOE57" s="186"/>
      <c r="LOF57" s="186"/>
      <c r="LOG57" s="186"/>
      <c r="LOH57" s="186"/>
      <c r="LOI57" s="186"/>
      <c r="LOJ57" s="186"/>
      <c r="LOK57" s="186"/>
      <c r="LOL57" s="186"/>
      <c r="LOM57" s="186"/>
      <c r="LON57" s="186"/>
      <c r="LOO57" s="186"/>
      <c r="LOP57" s="186"/>
      <c r="LOQ57" s="186"/>
      <c r="LOR57" s="186"/>
      <c r="LOS57" s="186"/>
      <c r="LOT57" s="186"/>
      <c r="LOU57" s="186"/>
      <c r="LOV57" s="186"/>
      <c r="LOW57" s="186"/>
      <c r="LOX57" s="186"/>
      <c r="LOY57" s="186"/>
      <c r="LOZ57" s="186"/>
      <c r="LPA57" s="186"/>
      <c r="LPB57" s="186"/>
      <c r="LPC57" s="186"/>
      <c r="LPD57" s="186"/>
      <c r="LPE57" s="186"/>
      <c r="LPF57" s="186"/>
      <c r="LPG57" s="186"/>
      <c r="LPH57" s="186"/>
      <c r="LPI57" s="186"/>
      <c r="LPJ57" s="186"/>
      <c r="LPK57" s="186"/>
      <c r="LPL57" s="186"/>
      <c r="LPM57" s="186"/>
      <c r="LPN57" s="186"/>
      <c r="LPO57" s="186"/>
      <c r="LPP57" s="186"/>
      <c r="LPQ57" s="186"/>
      <c r="LPR57" s="186"/>
      <c r="LPS57" s="186"/>
      <c r="LPT57" s="186"/>
      <c r="LPU57" s="186"/>
      <c r="LPV57" s="186"/>
      <c r="LPW57" s="186"/>
      <c r="LPX57" s="186"/>
      <c r="LPY57" s="186"/>
      <c r="LPZ57" s="186"/>
      <c r="LQA57" s="186"/>
      <c r="LQB57" s="186"/>
      <c r="LQC57" s="186"/>
      <c r="LQD57" s="186"/>
      <c r="LQE57" s="186"/>
      <c r="LQF57" s="186"/>
      <c r="LQG57" s="186"/>
      <c r="LQH57" s="186"/>
      <c r="LQI57" s="186"/>
      <c r="LQJ57" s="186"/>
      <c r="LQK57" s="186"/>
      <c r="LQL57" s="186"/>
      <c r="LQM57" s="186"/>
      <c r="LQN57" s="186"/>
      <c r="LQO57" s="186"/>
      <c r="LQP57" s="186"/>
      <c r="LQQ57" s="186"/>
      <c r="LQR57" s="186"/>
      <c r="LQS57" s="186"/>
      <c r="LQT57" s="186"/>
      <c r="LQU57" s="186"/>
      <c r="LQV57" s="186"/>
      <c r="LQW57" s="186"/>
      <c r="LQX57" s="186"/>
      <c r="LQY57" s="186"/>
      <c r="LQZ57" s="186"/>
      <c r="LRA57" s="186"/>
      <c r="LRB57" s="186"/>
      <c r="LRC57" s="186"/>
      <c r="LRD57" s="186"/>
      <c r="LRE57" s="186"/>
      <c r="LRF57" s="186"/>
      <c r="LRG57" s="186"/>
      <c r="LRH57" s="186"/>
      <c r="LRI57" s="186"/>
      <c r="LRJ57" s="186"/>
      <c r="LRK57" s="186"/>
      <c r="LRL57" s="186"/>
      <c r="LRM57" s="186"/>
      <c r="LRN57" s="186"/>
      <c r="LRO57" s="186"/>
      <c r="LRP57" s="186"/>
      <c r="LRQ57" s="186"/>
      <c r="LRR57" s="186"/>
      <c r="LRS57" s="186"/>
      <c r="LRT57" s="186"/>
      <c r="LRU57" s="186"/>
      <c r="LRV57" s="186"/>
      <c r="LRW57" s="186"/>
      <c r="LRX57" s="186"/>
      <c r="LRY57" s="186"/>
      <c r="LRZ57" s="186"/>
      <c r="LSA57" s="186"/>
      <c r="LSB57" s="186"/>
      <c r="LSC57" s="186"/>
      <c r="LSD57" s="186"/>
      <c r="LSE57" s="186"/>
      <c r="LSF57" s="186"/>
      <c r="LSG57" s="186"/>
      <c r="LSH57" s="186"/>
      <c r="LSI57" s="186"/>
      <c r="LSJ57" s="186"/>
      <c r="LSK57" s="186"/>
      <c r="LSL57" s="186"/>
      <c r="LSM57" s="186"/>
      <c r="LSN57" s="186"/>
      <c r="LSO57" s="186"/>
      <c r="LSP57" s="186"/>
      <c r="LSQ57" s="186"/>
      <c r="LSR57" s="186"/>
      <c r="LSS57" s="186"/>
      <c r="LST57" s="186"/>
      <c r="LSU57" s="186"/>
      <c r="LSV57" s="186"/>
      <c r="LSW57" s="186"/>
      <c r="LSX57" s="186"/>
      <c r="LSY57" s="186"/>
      <c r="LSZ57" s="186"/>
      <c r="LTA57" s="186"/>
      <c r="LTB57" s="186"/>
      <c r="LTC57" s="186"/>
      <c r="LTD57" s="186"/>
      <c r="LTE57" s="186"/>
      <c r="LTF57" s="186"/>
      <c r="LTG57" s="186"/>
      <c r="LTH57" s="186"/>
      <c r="LTI57" s="186"/>
      <c r="LTJ57" s="186"/>
      <c r="LTK57" s="186"/>
      <c r="LTL57" s="186"/>
      <c r="LTM57" s="186"/>
      <c r="LTN57" s="186"/>
      <c r="LTO57" s="186"/>
      <c r="LTP57" s="186"/>
      <c r="LTQ57" s="186"/>
      <c r="LTR57" s="186"/>
      <c r="LTS57" s="186"/>
      <c r="LTT57" s="186"/>
      <c r="LTU57" s="186"/>
      <c r="LTV57" s="186"/>
      <c r="LTW57" s="186"/>
      <c r="LTX57" s="186"/>
      <c r="LTY57" s="186"/>
      <c r="LTZ57" s="186"/>
      <c r="LUA57" s="186"/>
      <c r="LUB57" s="186"/>
      <c r="LUC57" s="186"/>
      <c r="LUD57" s="186"/>
      <c r="LUE57" s="186"/>
      <c r="LUF57" s="186"/>
      <c r="LUG57" s="186"/>
      <c r="LUH57" s="186"/>
      <c r="LUI57" s="186"/>
      <c r="LUJ57" s="186"/>
      <c r="LUK57" s="186"/>
      <c r="LUL57" s="186"/>
      <c r="LUM57" s="186"/>
      <c r="LUN57" s="186"/>
      <c r="LUO57" s="186"/>
      <c r="LUP57" s="186"/>
      <c r="LUQ57" s="186"/>
      <c r="LUR57" s="186"/>
      <c r="LUS57" s="186"/>
      <c r="LUT57" s="186"/>
      <c r="LUU57" s="186"/>
      <c r="LUV57" s="186"/>
      <c r="LUW57" s="186"/>
      <c r="LUX57" s="186"/>
      <c r="LUY57" s="186"/>
      <c r="LUZ57" s="186"/>
      <c r="LVA57" s="186"/>
      <c r="LVB57" s="186"/>
      <c r="LVC57" s="186"/>
      <c r="LVD57" s="186"/>
      <c r="LVE57" s="186"/>
      <c r="LVF57" s="186"/>
      <c r="LVG57" s="186"/>
      <c r="LVH57" s="186"/>
      <c r="LVI57" s="186"/>
      <c r="LVJ57" s="186"/>
      <c r="LVK57" s="186"/>
      <c r="LVL57" s="186"/>
      <c r="LVM57" s="186"/>
      <c r="LVN57" s="186"/>
      <c r="LVO57" s="186"/>
      <c r="LVP57" s="186"/>
      <c r="LVQ57" s="186"/>
      <c r="LVR57" s="186"/>
      <c r="LVS57" s="186"/>
      <c r="LVT57" s="186"/>
      <c r="LVU57" s="186"/>
      <c r="LVV57" s="186"/>
      <c r="LVW57" s="186"/>
      <c r="LVX57" s="186"/>
      <c r="LVY57" s="186"/>
      <c r="LVZ57" s="186"/>
      <c r="LWA57" s="186"/>
      <c r="LWB57" s="186"/>
      <c r="LWC57" s="186"/>
      <c r="LWD57" s="186"/>
      <c r="LWE57" s="186"/>
      <c r="LWF57" s="186"/>
      <c r="LWG57" s="186"/>
      <c r="LWH57" s="186"/>
      <c r="LWI57" s="186"/>
      <c r="LWJ57" s="186"/>
      <c r="LWK57" s="186"/>
      <c r="LWL57" s="186"/>
      <c r="LWM57" s="186"/>
      <c r="LWN57" s="186"/>
      <c r="LWO57" s="186"/>
      <c r="LWP57" s="186"/>
      <c r="LWQ57" s="186"/>
      <c r="LWR57" s="186"/>
      <c r="LWS57" s="186"/>
      <c r="LWT57" s="186"/>
      <c r="LWU57" s="186"/>
      <c r="LWV57" s="186"/>
      <c r="LWW57" s="186"/>
      <c r="LWX57" s="186"/>
      <c r="LWY57" s="186"/>
      <c r="LWZ57" s="186"/>
      <c r="LXA57" s="186"/>
      <c r="LXB57" s="186"/>
      <c r="LXC57" s="186"/>
      <c r="LXD57" s="186"/>
      <c r="LXE57" s="186"/>
      <c r="LXF57" s="186"/>
      <c r="LXG57" s="186"/>
      <c r="LXH57" s="186"/>
      <c r="LXI57" s="186"/>
      <c r="LXJ57" s="186"/>
      <c r="LXK57" s="186"/>
      <c r="LXL57" s="186"/>
      <c r="LXM57" s="186"/>
      <c r="LXN57" s="186"/>
      <c r="LXO57" s="186"/>
      <c r="LXP57" s="186"/>
      <c r="LXQ57" s="186"/>
      <c r="LXR57" s="186"/>
      <c r="LXS57" s="186"/>
      <c r="LXT57" s="186"/>
      <c r="LXU57" s="186"/>
      <c r="LXV57" s="186"/>
      <c r="LXW57" s="186"/>
      <c r="LXX57" s="186"/>
      <c r="LXY57" s="186"/>
      <c r="LXZ57" s="186"/>
      <c r="LYA57" s="186"/>
      <c r="LYB57" s="186"/>
      <c r="LYC57" s="186"/>
      <c r="LYD57" s="186"/>
      <c r="LYE57" s="186"/>
      <c r="LYF57" s="186"/>
      <c r="LYG57" s="186"/>
      <c r="LYH57" s="186"/>
      <c r="LYI57" s="186"/>
      <c r="LYJ57" s="186"/>
      <c r="LYK57" s="186"/>
      <c r="LYL57" s="186"/>
      <c r="LYM57" s="186"/>
      <c r="LYN57" s="186"/>
      <c r="LYO57" s="186"/>
      <c r="LYP57" s="186"/>
      <c r="LYQ57" s="186"/>
      <c r="LYR57" s="186"/>
      <c r="LYS57" s="186"/>
      <c r="LYT57" s="186"/>
      <c r="LYU57" s="186"/>
      <c r="LYV57" s="186"/>
      <c r="LYW57" s="186"/>
      <c r="LYX57" s="186"/>
      <c r="LYY57" s="186"/>
      <c r="LYZ57" s="186"/>
      <c r="LZA57" s="186"/>
      <c r="LZB57" s="186"/>
      <c r="LZC57" s="186"/>
      <c r="LZD57" s="186"/>
      <c r="LZE57" s="186"/>
      <c r="LZF57" s="186"/>
      <c r="LZG57" s="186"/>
      <c r="LZH57" s="186"/>
      <c r="LZI57" s="186"/>
      <c r="LZJ57" s="186"/>
      <c r="LZK57" s="186"/>
      <c r="LZL57" s="186"/>
      <c r="LZM57" s="186"/>
      <c r="LZN57" s="186"/>
      <c r="LZO57" s="186"/>
      <c r="LZP57" s="186"/>
      <c r="LZQ57" s="186"/>
      <c r="LZR57" s="186"/>
      <c r="LZS57" s="186"/>
      <c r="LZT57" s="186"/>
      <c r="LZU57" s="186"/>
      <c r="LZV57" s="186"/>
      <c r="LZW57" s="186"/>
      <c r="LZX57" s="186"/>
      <c r="LZY57" s="186"/>
      <c r="LZZ57" s="186"/>
      <c r="MAA57" s="186"/>
      <c r="MAB57" s="186"/>
      <c r="MAC57" s="186"/>
      <c r="MAD57" s="186"/>
      <c r="MAE57" s="186"/>
      <c r="MAF57" s="186"/>
      <c r="MAG57" s="186"/>
      <c r="MAH57" s="186"/>
      <c r="MAI57" s="186"/>
      <c r="MAJ57" s="186"/>
      <c r="MAK57" s="186"/>
      <c r="MAL57" s="186"/>
      <c r="MAM57" s="186"/>
      <c r="MAN57" s="186"/>
      <c r="MAO57" s="186"/>
      <c r="MAP57" s="186"/>
      <c r="MAQ57" s="186"/>
      <c r="MAR57" s="186"/>
      <c r="MAS57" s="186"/>
      <c r="MAT57" s="186"/>
      <c r="MAU57" s="186"/>
      <c r="MAV57" s="186"/>
      <c r="MAW57" s="186"/>
      <c r="MAX57" s="186"/>
      <c r="MAY57" s="186"/>
      <c r="MAZ57" s="186"/>
      <c r="MBA57" s="186"/>
      <c r="MBB57" s="186"/>
      <c r="MBC57" s="186"/>
      <c r="MBD57" s="186"/>
      <c r="MBE57" s="186"/>
      <c r="MBF57" s="186"/>
      <c r="MBG57" s="186"/>
      <c r="MBH57" s="186"/>
      <c r="MBI57" s="186"/>
      <c r="MBJ57" s="186"/>
      <c r="MBK57" s="186"/>
      <c r="MBL57" s="186"/>
      <c r="MBM57" s="186"/>
      <c r="MBN57" s="186"/>
      <c r="MBO57" s="186"/>
      <c r="MBP57" s="186"/>
      <c r="MBQ57" s="186"/>
      <c r="MBR57" s="186"/>
      <c r="MBS57" s="186"/>
      <c r="MBT57" s="186"/>
      <c r="MBU57" s="186"/>
      <c r="MBV57" s="186"/>
      <c r="MBW57" s="186"/>
      <c r="MBX57" s="186"/>
      <c r="MBY57" s="186"/>
      <c r="MBZ57" s="186"/>
      <c r="MCA57" s="186"/>
      <c r="MCB57" s="186"/>
      <c r="MCC57" s="186"/>
      <c r="MCD57" s="186"/>
      <c r="MCE57" s="186"/>
      <c r="MCF57" s="186"/>
      <c r="MCG57" s="186"/>
      <c r="MCH57" s="186"/>
      <c r="MCI57" s="186"/>
      <c r="MCJ57" s="186"/>
      <c r="MCK57" s="186"/>
      <c r="MCL57" s="186"/>
      <c r="MCM57" s="186"/>
      <c r="MCN57" s="186"/>
      <c r="MCO57" s="186"/>
      <c r="MCP57" s="186"/>
      <c r="MCQ57" s="186"/>
      <c r="MCR57" s="186"/>
      <c r="MCS57" s="186"/>
      <c r="MCT57" s="186"/>
      <c r="MCU57" s="186"/>
      <c r="MCV57" s="186"/>
      <c r="MCW57" s="186"/>
      <c r="MCX57" s="186"/>
      <c r="MCY57" s="186"/>
      <c r="MCZ57" s="186"/>
      <c r="MDA57" s="186"/>
      <c r="MDB57" s="186"/>
      <c r="MDC57" s="186"/>
      <c r="MDD57" s="186"/>
      <c r="MDE57" s="186"/>
      <c r="MDF57" s="186"/>
      <c r="MDG57" s="186"/>
      <c r="MDH57" s="186"/>
      <c r="MDI57" s="186"/>
      <c r="MDJ57" s="186"/>
      <c r="MDK57" s="186"/>
      <c r="MDL57" s="186"/>
      <c r="MDM57" s="186"/>
      <c r="MDN57" s="186"/>
      <c r="MDO57" s="186"/>
      <c r="MDP57" s="186"/>
      <c r="MDQ57" s="186"/>
      <c r="MDR57" s="186"/>
      <c r="MDS57" s="186"/>
      <c r="MDT57" s="186"/>
      <c r="MDU57" s="186"/>
      <c r="MDV57" s="186"/>
      <c r="MDW57" s="186"/>
      <c r="MDX57" s="186"/>
      <c r="MDY57" s="186"/>
      <c r="MDZ57" s="186"/>
      <c r="MEA57" s="186"/>
      <c r="MEB57" s="186"/>
      <c r="MEC57" s="186"/>
      <c r="MED57" s="186"/>
      <c r="MEE57" s="186"/>
      <c r="MEF57" s="186"/>
      <c r="MEG57" s="186"/>
      <c r="MEH57" s="186"/>
      <c r="MEI57" s="186"/>
      <c r="MEJ57" s="186"/>
      <c r="MEK57" s="186"/>
      <c r="MEL57" s="186"/>
      <c r="MEM57" s="186"/>
      <c r="MEN57" s="186"/>
      <c r="MEO57" s="186"/>
      <c r="MEP57" s="186"/>
      <c r="MEQ57" s="186"/>
      <c r="MER57" s="186"/>
      <c r="MES57" s="186"/>
      <c r="MET57" s="186"/>
      <c r="MEU57" s="186"/>
      <c r="MEV57" s="186"/>
      <c r="MEW57" s="186"/>
      <c r="MEX57" s="186"/>
      <c r="MEY57" s="186"/>
      <c r="MEZ57" s="186"/>
      <c r="MFA57" s="186"/>
      <c r="MFB57" s="186"/>
      <c r="MFC57" s="186"/>
      <c r="MFD57" s="186"/>
      <c r="MFE57" s="186"/>
      <c r="MFF57" s="186"/>
      <c r="MFG57" s="186"/>
      <c r="MFH57" s="186"/>
      <c r="MFI57" s="186"/>
      <c r="MFJ57" s="186"/>
      <c r="MFK57" s="186"/>
      <c r="MFL57" s="186"/>
      <c r="MFM57" s="186"/>
      <c r="MFN57" s="186"/>
      <c r="MFO57" s="186"/>
      <c r="MFP57" s="186"/>
      <c r="MFQ57" s="186"/>
      <c r="MFR57" s="186"/>
      <c r="MFS57" s="186"/>
      <c r="MFT57" s="186"/>
      <c r="MFU57" s="186"/>
      <c r="MFV57" s="186"/>
      <c r="MFW57" s="186"/>
      <c r="MFX57" s="186"/>
      <c r="MFY57" s="186"/>
      <c r="MFZ57" s="186"/>
      <c r="MGA57" s="186"/>
      <c r="MGB57" s="186"/>
      <c r="MGC57" s="186"/>
      <c r="MGD57" s="186"/>
      <c r="MGE57" s="186"/>
      <c r="MGF57" s="186"/>
      <c r="MGG57" s="186"/>
      <c r="MGH57" s="186"/>
      <c r="MGI57" s="186"/>
      <c r="MGJ57" s="186"/>
      <c r="MGK57" s="186"/>
      <c r="MGL57" s="186"/>
      <c r="MGM57" s="186"/>
      <c r="MGN57" s="186"/>
      <c r="MGO57" s="186"/>
      <c r="MGP57" s="186"/>
      <c r="MGQ57" s="186"/>
      <c r="MGR57" s="186"/>
      <c r="MGS57" s="186"/>
      <c r="MGT57" s="186"/>
      <c r="MGU57" s="186"/>
      <c r="MGV57" s="186"/>
      <c r="MGW57" s="186"/>
      <c r="MGX57" s="186"/>
      <c r="MGY57" s="186"/>
      <c r="MGZ57" s="186"/>
      <c r="MHA57" s="186"/>
      <c r="MHB57" s="186"/>
      <c r="MHC57" s="186"/>
      <c r="MHD57" s="186"/>
      <c r="MHE57" s="186"/>
      <c r="MHF57" s="186"/>
      <c r="MHG57" s="186"/>
      <c r="MHH57" s="186"/>
      <c r="MHI57" s="186"/>
      <c r="MHJ57" s="186"/>
      <c r="MHK57" s="186"/>
      <c r="MHL57" s="186"/>
      <c r="MHM57" s="186"/>
      <c r="MHN57" s="186"/>
      <c r="MHO57" s="186"/>
      <c r="MHP57" s="186"/>
      <c r="MHQ57" s="186"/>
      <c r="MHR57" s="186"/>
      <c r="MHS57" s="186"/>
      <c r="MHT57" s="186"/>
      <c r="MHU57" s="186"/>
      <c r="MHV57" s="186"/>
      <c r="MHW57" s="186"/>
      <c r="MHX57" s="186"/>
      <c r="MHY57" s="186"/>
      <c r="MHZ57" s="186"/>
      <c r="MIA57" s="186"/>
      <c r="MIB57" s="186"/>
      <c r="MIC57" s="186"/>
      <c r="MID57" s="186"/>
      <c r="MIE57" s="186"/>
      <c r="MIF57" s="186"/>
      <c r="MIG57" s="186"/>
      <c r="MIH57" s="186"/>
      <c r="MII57" s="186"/>
      <c r="MIJ57" s="186"/>
      <c r="MIK57" s="186"/>
      <c r="MIL57" s="186"/>
      <c r="MIM57" s="186"/>
      <c r="MIN57" s="186"/>
      <c r="MIO57" s="186"/>
      <c r="MIP57" s="186"/>
      <c r="MIQ57" s="186"/>
      <c r="MIR57" s="186"/>
      <c r="MIS57" s="186"/>
      <c r="MIT57" s="186"/>
      <c r="MIU57" s="186"/>
      <c r="MIV57" s="186"/>
      <c r="MIW57" s="186"/>
      <c r="MIX57" s="186"/>
      <c r="MIY57" s="186"/>
      <c r="MIZ57" s="186"/>
      <c r="MJA57" s="186"/>
      <c r="MJB57" s="186"/>
      <c r="MJC57" s="186"/>
      <c r="MJD57" s="186"/>
      <c r="MJE57" s="186"/>
      <c r="MJF57" s="186"/>
      <c r="MJG57" s="186"/>
      <c r="MJH57" s="186"/>
      <c r="MJI57" s="186"/>
      <c r="MJJ57" s="186"/>
      <c r="MJK57" s="186"/>
      <c r="MJL57" s="186"/>
      <c r="MJM57" s="186"/>
      <c r="MJN57" s="186"/>
      <c r="MJO57" s="186"/>
      <c r="MJP57" s="186"/>
      <c r="MJQ57" s="186"/>
      <c r="MJR57" s="186"/>
      <c r="MJS57" s="186"/>
      <c r="MJT57" s="186"/>
      <c r="MJU57" s="186"/>
      <c r="MJV57" s="186"/>
      <c r="MJW57" s="186"/>
      <c r="MJX57" s="186"/>
      <c r="MJY57" s="186"/>
      <c r="MJZ57" s="186"/>
      <c r="MKA57" s="186"/>
      <c r="MKB57" s="186"/>
      <c r="MKC57" s="186"/>
      <c r="MKD57" s="186"/>
      <c r="MKE57" s="186"/>
      <c r="MKF57" s="186"/>
      <c r="MKG57" s="186"/>
      <c r="MKH57" s="186"/>
      <c r="MKI57" s="186"/>
      <c r="MKJ57" s="186"/>
      <c r="MKK57" s="186"/>
      <c r="MKL57" s="186"/>
      <c r="MKM57" s="186"/>
      <c r="MKN57" s="186"/>
      <c r="MKO57" s="186"/>
      <c r="MKP57" s="186"/>
      <c r="MKQ57" s="186"/>
      <c r="MKR57" s="186"/>
      <c r="MKS57" s="186"/>
      <c r="MKT57" s="186"/>
      <c r="MKU57" s="186"/>
      <c r="MKV57" s="186"/>
      <c r="MKW57" s="186"/>
      <c r="MKX57" s="186"/>
      <c r="MKY57" s="186"/>
      <c r="MKZ57" s="186"/>
      <c r="MLA57" s="186"/>
      <c r="MLB57" s="186"/>
      <c r="MLC57" s="186"/>
      <c r="MLD57" s="186"/>
      <c r="MLE57" s="186"/>
      <c r="MLF57" s="186"/>
      <c r="MLG57" s="186"/>
      <c r="MLH57" s="186"/>
      <c r="MLI57" s="186"/>
      <c r="MLJ57" s="186"/>
      <c r="MLK57" s="186"/>
      <c r="MLL57" s="186"/>
      <c r="MLM57" s="186"/>
      <c r="MLN57" s="186"/>
      <c r="MLO57" s="186"/>
      <c r="MLP57" s="186"/>
      <c r="MLQ57" s="186"/>
      <c r="MLR57" s="186"/>
      <c r="MLS57" s="186"/>
      <c r="MLT57" s="186"/>
      <c r="MLU57" s="186"/>
      <c r="MLV57" s="186"/>
      <c r="MLW57" s="186"/>
      <c r="MLX57" s="186"/>
      <c r="MLY57" s="186"/>
      <c r="MLZ57" s="186"/>
      <c r="MMA57" s="186"/>
      <c r="MMB57" s="186"/>
      <c r="MMC57" s="186"/>
      <c r="MMD57" s="186"/>
      <c r="MME57" s="186"/>
      <c r="MMF57" s="186"/>
      <c r="MMG57" s="186"/>
      <c r="MMH57" s="186"/>
      <c r="MMI57" s="186"/>
      <c r="MMJ57" s="186"/>
      <c r="MMK57" s="186"/>
      <c r="MML57" s="186"/>
      <c r="MMM57" s="186"/>
      <c r="MMN57" s="186"/>
      <c r="MMO57" s="186"/>
      <c r="MMP57" s="186"/>
      <c r="MMQ57" s="186"/>
      <c r="MMR57" s="186"/>
      <c r="MMS57" s="186"/>
      <c r="MMT57" s="186"/>
      <c r="MMU57" s="186"/>
      <c r="MMV57" s="186"/>
      <c r="MMW57" s="186"/>
      <c r="MMX57" s="186"/>
      <c r="MMY57" s="186"/>
      <c r="MMZ57" s="186"/>
      <c r="MNA57" s="186"/>
      <c r="MNB57" s="186"/>
      <c r="MNC57" s="186"/>
      <c r="MND57" s="186"/>
      <c r="MNE57" s="186"/>
      <c r="MNF57" s="186"/>
      <c r="MNG57" s="186"/>
      <c r="MNH57" s="186"/>
      <c r="MNI57" s="186"/>
      <c r="MNJ57" s="186"/>
      <c r="MNK57" s="186"/>
      <c r="MNL57" s="186"/>
      <c r="MNM57" s="186"/>
      <c r="MNN57" s="186"/>
      <c r="MNO57" s="186"/>
      <c r="MNP57" s="186"/>
      <c r="MNQ57" s="186"/>
      <c r="MNR57" s="186"/>
      <c r="MNS57" s="186"/>
      <c r="MNT57" s="186"/>
      <c r="MNU57" s="186"/>
      <c r="MNV57" s="186"/>
      <c r="MNW57" s="186"/>
      <c r="MNX57" s="186"/>
      <c r="MNY57" s="186"/>
      <c r="MNZ57" s="186"/>
      <c r="MOA57" s="186"/>
      <c r="MOB57" s="186"/>
      <c r="MOC57" s="186"/>
      <c r="MOD57" s="186"/>
      <c r="MOE57" s="186"/>
      <c r="MOF57" s="186"/>
      <c r="MOG57" s="186"/>
      <c r="MOH57" s="186"/>
      <c r="MOI57" s="186"/>
      <c r="MOJ57" s="186"/>
      <c r="MOK57" s="186"/>
      <c r="MOL57" s="186"/>
      <c r="MOM57" s="186"/>
      <c r="MON57" s="186"/>
      <c r="MOO57" s="186"/>
      <c r="MOP57" s="186"/>
      <c r="MOQ57" s="186"/>
      <c r="MOR57" s="186"/>
      <c r="MOS57" s="186"/>
      <c r="MOT57" s="186"/>
      <c r="MOU57" s="186"/>
      <c r="MOV57" s="186"/>
      <c r="MOW57" s="186"/>
      <c r="MOX57" s="186"/>
      <c r="MOY57" s="186"/>
      <c r="MOZ57" s="186"/>
      <c r="MPA57" s="186"/>
      <c r="MPB57" s="186"/>
      <c r="MPC57" s="186"/>
      <c r="MPD57" s="186"/>
      <c r="MPE57" s="186"/>
      <c r="MPF57" s="186"/>
      <c r="MPG57" s="186"/>
      <c r="MPH57" s="186"/>
      <c r="MPI57" s="186"/>
      <c r="MPJ57" s="186"/>
      <c r="MPK57" s="186"/>
      <c r="MPL57" s="186"/>
      <c r="MPM57" s="186"/>
      <c r="MPN57" s="186"/>
      <c r="MPO57" s="186"/>
      <c r="MPP57" s="186"/>
      <c r="MPQ57" s="186"/>
      <c r="MPR57" s="186"/>
      <c r="MPS57" s="186"/>
      <c r="MPT57" s="186"/>
      <c r="MPU57" s="186"/>
      <c r="MPV57" s="186"/>
      <c r="MPW57" s="186"/>
      <c r="MPX57" s="186"/>
      <c r="MPY57" s="186"/>
      <c r="MPZ57" s="186"/>
      <c r="MQA57" s="186"/>
      <c r="MQB57" s="186"/>
      <c r="MQC57" s="186"/>
      <c r="MQD57" s="186"/>
      <c r="MQE57" s="186"/>
      <c r="MQF57" s="186"/>
      <c r="MQG57" s="186"/>
      <c r="MQH57" s="186"/>
      <c r="MQI57" s="186"/>
      <c r="MQJ57" s="186"/>
      <c r="MQK57" s="186"/>
      <c r="MQL57" s="186"/>
      <c r="MQM57" s="186"/>
      <c r="MQN57" s="186"/>
      <c r="MQO57" s="186"/>
      <c r="MQP57" s="186"/>
      <c r="MQQ57" s="186"/>
      <c r="MQR57" s="186"/>
      <c r="MQS57" s="186"/>
      <c r="MQT57" s="186"/>
      <c r="MQU57" s="186"/>
      <c r="MQV57" s="186"/>
      <c r="MQW57" s="186"/>
      <c r="MQX57" s="186"/>
      <c r="MQY57" s="186"/>
      <c r="MQZ57" s="186"/>
      <c r="MRA57" s="186"/>
      <c r="MRB57" s="186"/>
      <c r="MRC57" s="186"/>
      <c r="MRD57" s="186"/>
      <c r="MRE57" s="186"/>
      <c r="MRF57" s="186"/>
      <c r="MRG57" s="186"/>
      <c r="MRH57" s="186"/>
      <c r="MRI57" s="186"/>
      <c r="MRJ57" s="186"/>
      <c r="MRK57" s="186"/>
      <c r="MRL57" s="186"/>
      <c r="MRM57" s="186"/>
      <c r="MRN57" s="186"/>
      <c r="MRO57" s="186"/>
      <c r="MRP57" s="186"/>
      <c r="MRQ57" s="186"/>
      <c r="MRR57" s="186"/>
      <c r="MRS57" s="186"/>
      <c r="MRT57" s="186"/>
      <c r="MRU57" s="186"/>
      <c r="MRV57" s="186"/>
      <c r="MRW57" s="186"/>
      <c r="MRX57" s="186"/>
      <c r="MRY57" s="186"/>
      <c r="MRZ57" s="186"/>
      <c r="MSA57" s="186"/>
      <c r="MSB57" s="186"/>
      <c r="MSC57" s="186"/>
      <c r="MSD57" s="186"/>
      <c r="MSE57" s="186"/>
      <c r="MSF57" s="186"/>
      <c r="MSG57" s="186"/>
      <c r="MSH57" s="186"/>
      <c r="MSI57" s="186"/>
      <c r="MSJ57" s="186"/>
      <c r="MSK57" s="186"/>
      <c r="MSL57" s="186"/>
      <c r="MSM57" s="186"/>
      <c r="MSN57" s="186"/>
      <c r="MSO57" s="186"/>
      <c r="MSP57" s="186"/>
      <c r="MSQ57" s="186"/>
      <c r="MSR57" s="186"/>
      <c r="MSS57" s="186"/>
      <c r="MST57" s="186"/>
      <c r="MSU57" s="186"/>
      <c r="MSV57" s="186"/>
      <c r="MSW57" s="186"/>
      <c r="MSX57" s="186"/>
      <c r="MSY57" s="186"/>
      <c r="MSZ57" s="186"/>
      <c r="MTA57" s="186"/>
      <c r="MTB57" s="186"/>
      <c r="MTC57" s="186"/>
      <c r="MTD57" s="186"/>
      <c r="MTE57" s="186"/>
      <c r="MTF57" s="186"/>
      <c r="MTG57" s="186"/>
      <c r="MTH57" s="186"/>
      <c r="MTI57" s="186"/>
      <c r="MTJ57" s="186"/>
      <c r="MTK57" s="186"/>
      <c r="MTL57" s="186"/>
      <c r="MTM57" s="186"/>
      <c r="MTN57" s="186"/>
      <c r="MTO57" s="186"/>
      <c r="MTP57" s="186"/>
      <c r="MTQ57" s="186"/>
      <c r="MTR57" s="186"/>
      <c r="MTS57" s="186"/>
      <c r="MTT57" s="186"/>
      <c r="MTU57" s="186"/>
      <c r="MTV57" s="186"/>
      <c r="MTW57" s="186"/>
      <c r="MTX57" s="186"/>
      <c r="MTY57" s="186"/>
      <c r="MTZ57" s="186"/>
      <c r="MUA57" s="186"/>
      <c r="MUB57" s="186"/>
      <c r="MUC57" s="186"/>
      <c r="MUD57" s="186"/>
      <c r="MUE57" s="186"/>
      <c r="MUF57" s="186"/>
      <c r="MUG57" s="186"/>
      <c r="MUH57" s="186"/>
      <c r="MUI57" s="186"/>
      <c r="MUJ57" s="186"/>
      <c r="MUK57" s="186"/>
      <c r="MUL57" s="186"/>
      <c r="MUM57" s="186"/>
      <c r="MUN57" s="186"/>
      <c r="MUO57" s="186"/>
      <c r="MUP57" s="186"/>
      <c r="MUQ57" s="186"/>
      <c r="MUR57" s="186"/>
      <c r="MUS57" s="186"/>
      <c r="MUT57" s="186"/>
      <c r="MUU57" s="186"/>
      <c r="MUV57" s="186"/>
      <c r="MUW57" s="186"/>
      <c r="MUX57" s="186"/>
      <c r="MUY57" s="186"/>
      <c r="MUZ57" s="186"/>
      <c r="MVA57" s="186"/>
      <c r="MVB57" s="186"/>
      <c r="MVC57" s="186"/>
      <c r="MVD57" s="186"/>
      <c r="MVE57" s="186"/>
      <c r="MVF57" s="186"/>
      <c r="MVG57" s="186"/>
      <c r="MVH57" s="186"/>
      <c r="MVI57" s="186"/>
      <c r="MVJ57" s="186"/>
      <c r="MVK57" s="186"/>
      <c r="MVL57" s="186"/>
      <c r="MVM57" s="186"/>
      <c r="MVN57" s="186"/>
      <c r="MVO57" s="186"/>
      <c r="MVP57" s="186"/>
      <c r="MVQ57" s="186"/>
      <c r="MVR57" s="186"/>
      <c r="MVS57" s="186"/>
      <c r="MVT57" s="186"/>
      <c r="MVU57" s="186"/>
      <c r="MVV57" s="186"/>
      <c r="MVW57" s="186"/>
      <c r="MVX57" s="186"/>
      <c r="MVY57" s="186"/>
      <c r="MVZ57" s="186"/>
      <c r="MWA57" s="186"/>
      <c r="MWB57" s="186"/>
      <c r="MWC57" s="186"/>
      <c r="MWD57" s="186"/>
      <c r="MWE57" s="186"/>
      <c r="MWF57" s="186"/>
      <c r="MWG57" s="186"/>
      <c r="MWH57" s="186"/>
      <c r="MWI57" s="186"/>
      <c r="MWJ57" s="186"/>
      <c r="MWK57" s="186"/>
      <c r="MWL57" s="186"/>
      <c r="MWM57" s="186"/>
      <c r="MWN57" s="186"/>
      <c r="MWO57" s="186"/>
      <c r="MWP57" s="186"/>
      <c r="MWQ57" s="186"/>
      <c r="MWR57" s="186"/>
      <c r="MWS57" s="186"/>
      <c r="MWT57" s="186"/>
      <c r="MWU57" s="186"/>
      <c r="MWV57" s="186"/>
      <c r="MWW57" s="186"/>
      <c r="MWX57" s="186"/>
      <c r="MWY57" s="186"/>
      <c r="MWZ57" s="186"/>
      <c r="MXA57" s="186"/>
      <c r="MXB57" s="186"/>
      <c r="MXC57" s="186"/>
      <c r="MXD57" s="186"/>
      <c r="MXE57" s="186"/>
      <c r="MXF57" s="186"/>
      <c r="MXG57" s="186"/>
      <c r="MXH57" s="186"/>
      <c r="MXI57" s="186"/>
      <c r="MXJ57" s="186"/>
      <c r="MXK57" s="186"/>
      <c r="MXL57" s="186"/>
      <c r="MXM57" s="186"/>
      <c r="MXN57" s="186"/>
      <c r="MXO57" s="186"/>
      <c r="MXP57" s="186"/>
      <c r="MXQ57" s="186"/>
      <c r="MXR57" s="186"/>
      <c r="MXS57" s="186"/>
      <c r="MXT57" s="186"/>
      <c r="MXU57" s="186"/>
      <c r="MXV57" s="186"/>
      <c r="MXW57" s="186"/>
      <c r="MXX57" s="186"/>
      <c r="MXY57" s="186"/>
      <c r="MXZ57" s="186"/>
      <c r="MYA57" s="186"/>
      <c r="MYB57" s="186"/>
      <c r="MYC57" s="186"/>
      <c r="MYD57" s="186"/>
      <c r="MYE57" s="186"/>
      <c r="MYF57" s="186"/>
      <c r="MYG57" s="186"/>
      <c r="MYH57" s="186"/>
      <c r="MYI57" s="186"/>
      <c r="MYJ57" s="186"/>
      <c r="MYK57" s="186"/>
      <c r="MYL57" s="186"/>
      <c r="MYM57" s="186"/>
      <c r="MYN57" s="186"/>
      <c r="MYO57" s="186"/>
      <c r="MYP57" s="186"/>
      <c r="MYQ57" s="186"/>
      <c r="MYR57" s="186"/>
      <c r="MYS57" s="186"/>
      <c r="MYT57" s="186"/>
      <c r="MYU57" s="186"/>
      <c r="MYV57" s="186"/>
      <c r="MYW57" s="186"/>
      <c r="MYX57" s="186"/>
      <c r="MYY57" s="186"/>
      <c r="MYZ57" s="186"/>
      <c r="MZA57" s="186"/>
      <c r="MZB57" s="186"/>
      <c r="MZC57" s="186"/>
      <c r="MZD57" s="186"/>
      <c r="MZE57" s="186"/>
      <c r="MZF57" s="186"/>
      <c r="MZG57" s="186"/>
      <c r="MZH57" s="186"/>
      <c r="MZI57" s="186"/>
      <c r="MZJ57" s="186"/>
      <c r="MZK57" s="186"/>
      <c r="MZL57" s="186"/>
      <c r="MZM57" s="186"/>
      <c r="MZN57" s="186"/>
      <c r="MZO57" s="186"/>
      <c r="MZP57" s="186"/>
      <c r="MZQ57" s="186"/>
      <c r="MZR57" s="186"/>
      <c r="MZS57" s="186"/>
      <c r="MZT57" s="186"/>
      <c r="MZU57" s="186"/>
      <c r="MZV57" s="186"/>
      <c r="MZW57" s="186"/>
      <c r="MZX57" s="186"/>
      <c r="MZY57" s="186"/>
      <c r="MZZ57" s="186"/>
      <c r="NAA57" s="186"/>
      <c r="NAB57" s="186"/>
      <c r="NAC57" s="186"/>
      <c r="NAD57" s="186"/>
      <c r="NAE57" s="186"/>
      <c r="NAF57" s="186"/>
      <c r="NAG57" s="186"/>
      <c r="NAH57" s="186"/>
      <c r="NAI57" s="186"/>
      <c r="NAJ57" s="186"/>
      <c r="NAK57" s="186"/>
      <c r="NAL57" s="186"/>
      <c r="NAM57" s="186"/>
      <c r="NAN57" s="186"/>
      <c r="NAO57" s="186"/>
      <c r="NAP57" s="186"/>
      <c r="NAQ57" s="186"/>
      <c r="NAR57" s="186"/>
      <c r="NAS57" s="186"/>
      <c r="NAT57" s="186"/>
      <c r="NAU57" s="186"/>
      <c r="NAV57" s="186"/>
      <c r="NAW57" s="186"/>
      <c r="NAX57" s="186"/>
      <c r="NAY57" s="186"/>
      <c r="NAZ57" s="186"/>
      <c r="NBA57" s="186"/>
      <c r="NBB57" s="186"/>
      <c r="NBC57" s="186"/>
      <c r="NBD57" s="186"/>
      <c r="NBE57" s="186"/>
      <c r="NBF57" s="186"/>
      <c r="NBG57" s="186"/>
      <c r="NBH57" s="186"/>
      <c r="NBI57" s="186"/>
      <c r="NBJ57" s="186"/>
      <c r="NBK57" s="186"/>
      <c r="NBL57" s="186"/>
      <c r="NBM57" s="186"/>
      <c r="NBN57" s="186"/>
      <c r="NBO57" s="186"/>
      <c r="NBP57" s="186"/>
      <c r="NBQ57" s="186"/>
      <c r="NBR57" s="186"/>
      <c r="NBS57" s="186"/>
      <c r="NBT57" s="186"/>
      <c r="NBU57" s="186"/>
      <c r="NBV57" s="186"/>
      <c r="NBW57" s="186"/>
      <c r="NBX57" s="186"/>
      <c r="NBY57" s="186"/>
      <c r="NBZ57" s="186"/>
      <c r="NCA57" s="186"/>
      <c r="NCB57" s="186"/>
      <c r="NCC57" s="186"/>
      <c r="NCD57" s="186"/>
      <c r="NCE57" s="186"/>
      <c r="NCF57" s="186"/>
      <c r="NCG57" s="186"/>
      <c r="NCH57" s="186"/>
      <c r="NCI57" s="186"/>
      <c r="NCJ57" s="186"/>
      <c r="NCK57" s="186"/>
      <c r="NCL57" s="186"/>
      <c r="NCM57" s="186"/>
      <c r="NCN57" s="186"/>
      <c r="NCO57" s="186"/>
      <c r="NCP57" s="186"/>
      <c r="NCQ57" s="186"/>
      <c r="NCR57" s="186"/>
      <c r="NCS57" s="186"/>
      <c r="NCT57" s="186"/>
      <c r="NCU57" s="186"/>
      <c r="NCV57" s="186"/>
      <c r="NCW57" s="186"/>
      <c r="NCX57" s="186"/>
      <c r="NCY57" s="186"/>
      <c r="NCZ57" s="186"/>
      <c r="NDA57" s="186"/>
      <c r="NDB57" s="186"/>
      <c r="NDC57" s="186"/>
      <c r="NDD57" s="186"/>
      <c r="NDE57" s="186"/>
      <c r="NDF57" s="186"/>
      <c r="NDG57" s="186"/>
      <c r="NDH57" s="186"/>
      <c r="NDI57" s="186"/>
      <c r="NDJ57" s="186"/>
      <c r="NDK57" s="186"/>
      <c r="NDL57" s="186"/>
      <c r="NDM57" s="186"/>
      <c r="NDN57" s="186"/>
      <c r="NDO57" s="186"/>
      <c r="NDP57" s="186"/>
      <c r="NDQ57" s="186"/>
      <c r="NDR57" s="186"/>
      <c r="NDS57" s="186"/>
      <c r="NDT57" s="186"/>
      <c r="NDU57" s="186"/>
      <c r="NDV57" s="186"/>
      <c r="NDW57" s="186"/>
      <c r="NDX57" s="186"/>
      <c r="NDY57" s="186"/>
      <c r="NDZ57" s="186"/>
      <c r="NEA57" s="186"/>
      <c r="NEB57" s="186"/>
      <c r="NEC57" s="186"/>
      <c r="NED57" s="186"/>
      <c r="NEE57" s="186"/>
      <c r="NEF57" s="186"/>
      <c r="NEG57" s="186"/>
      <c r="NEH57" s="186"/>
      <c r="NEI57" s="186"/>
      <c r="NEJ57" s="186"/>
      <c r="NEK57" s="186"/>
      <c r="NEL57" s="186"/>
      <c r="NEM57" s="186"/>
      <c r="NEN57" s="186"/>
      <c r="NEO57" s="186"/>
      <c r="NEP57" s="186"/>
      <c r="NEQ57" s="186"/>
      <c r="NER57" s="186"/>
      <c r="NES57" s="186"/>
      <c r="NET57" s="186"/>
      <c r="NEU57" s="186"/>
      <c r="NEV57" s="186"/>
      <c r="NEW57" s="186"/>
      <c r="NEX57" s="186"/>
      <c r="NEY57" s="186"/>
      <c r="NEZ57" s="186"/>
      <c r="NFA57" s="186"/>
      <c r="NFB57" s="186"/>
      <c r="NFC57" s="186"/>
      <c r="NFD57" s="186"/>
      <c r="NFE57" s="186"/>
      <c r="NFF57" s="186"/>
      <c r="NFG57" s="186"/>
      <c r="NFH57" s="186"/>
      <c r="NFI57" s="186"/>
      <c r="NFJ57" s="186"/>
      <c r="NFK57" s="186"/>
      <c r="NFL57" s="186"/>
      <c r="NFM57" s="186"/>
      <c r="NFN57" s="186"/>
      <c r="NFO57" s="186"/>
      <c r="NFP57" s="186"/>
      <c r="NFQ57" s="186"/>
      <c r="NFR57" s="186"/>
      <c r="NFS57" s="186"/>
      <c r="NFT57" s="186"/>
      <c r="NFU57" s="186"/>
      <c r="NFV57" s="186"/>
      <c r="NFW57" s="186"/>
      <c r="NFX57" s="186"/>
      <c r="NFY57" s="186"/>
      <c r="NFZ57" s="186"/>
      <c r="NGA57" s="186"/>
      <c r="NGB57" s="186"/>
      <c r="NGC57" s="186"/>
      <c r="NGD57" s="186"/>
      <c r="NGE57" s="186"/>
      <c r="NGF57" s="186"/>
      <c r="NGG57" s="186"/>
      <c r="NGH57" s="186"/>
      <c r="NGI57" s="186"/>
      <c r="NGJ57" s="186"/>
      <c r="NGK57" s="186"/>
      <c r="NGL57" s="186"/>
      <c r="NGM57" s="186"/>
      <c r="NGN57" s="186"/>
      <c r="NGO57" s="186"/>
      <c r="NGP57" s="186"/>
      <c r="NGQ57" s="186"/>
      <c r="NGR57" s="186"/>
      <c r="NGS57" s="186"/>
      <c r="NGT57" s="186"/>
      <c r="NGU57" s="186"/>
      <c r="NGV57" s="186"/>
      <c r="NGW57" s="186"/>
      <c r="NGX57" s="186"/>
      <c r="NGY57" s="186"/>
      <c r="NGZ57" s="186"/>
      <c r="NHA57" s="186"/>
      <c r="NHB57" s="186"/>
      <c r="NHC57" s="186"/>
      <c r="NHD57" s="186"/>
      <c r="NHE57" s="186"/>
      <c r="NHF57" s="186"/>
      <c r="NHG57" s="186"/>
      <c r="NHH57" s="186"/>
      <c r="NHI57" s="186"/>
      <c r="NHJ57" s="186"/>
      <c r="NHK57" s="186"/>
      <c r="NHL57" s="186"/>
      <c r="NHM57" s="186"/>
      <c r="NHN57" s="186"/>
      <c r="NHO57" s="186"/>
      <c r="NHP57" s="186"/>
      <c r="NHQ57" s="186"/>
      <c r="NHR57" s="186"/>
      <c r="NHS57" s="186"/>
      <c r="NHT57" s="186"/>
      <c r="NHU57" s="186"/>
      <c r="NHV57" s="186"/>
      <c r="NHW57" s="186"/>
      <c r="NHX57" s="186"/>
      <c r="NHY57" s="186"/>
      <c r="NHZ57" s="186"/>
      <c r="NIA57" s="186"/>
      <c r="NIB57" s="186"/>
      <c r="NIC57" s="186"/>
      <c r="NID57" s="186"/>
      <c r="NIE57" s="186"/>
      <c r="NIF57" s="186"/>
      <c r="NIG57" s="186"/>
      <c r="NIH57" s="186"/>
      <c r="NII57" s="186"/>
      <c r="NIJ57" s="186"/>
      <c r="NIK57" s="186"/>
      <c r="NIL57" s="186"/>
      <c r="NIM57" s="186"/>
      <c r="NIN57" s="186"/>
      <c r="NIO57" s="186"/>
      <c r="NIP57" s="186"/>
      <c r="NIQ57" s="186"/>
      <c r="NIR57" s="186"/>
      <c r="NIS57" s="186"/>
      <c r="NIT57" s="186"/>
      <c r="NIU57" s="186"/>
      <c r="NIV57" s="186"/>
      <c r="NIW57" s="186"/>
      <c r="NIX57" s="186"/>
      <c r="NIY57" s="186"/>
      <c r="NIZ57" s="186"/>
      <c r="NJA57" s="186"/>
      <c r="NJB57" s="186"/>
      <c r="NJC57" s="186"/>
      <c r="NJD57" s="186"/>
      <c r="NJE57" s="186"/>
      <c r="NJF57" s="186"/>
      <c r="NJG57" s="186"/>
      <c r="NJH57" s="186"/>
      <c r="NJI57" s="186"/>
      <c r="NJJ57" s="186"/>
      <c r="NJK57" s="186"/>
      <c r="NJL57" s="186"/>
      <c r="NJM57" s="186"/>
      <c r="NJN57" s="186"/>
      <c r="NJO57" s="186"/>
      <c r="NJP57" s="186"/>
      <c r="NJQ57" s="186"/>
      <c r="NJR57" s="186"/>
      <c r="NJS57" s="186"/>
      <c r="NJT57" s="186"/>
      <c r="NJU57" s="186"/>
      <c r="NJV57" s="186"/>
      <c r="NJW57" s="186"/>
      <c r="NJX57" s="186"/>
      <c r="NJY57" s="186"/>
      <c r="NJZ57" s="186"/>
      <c r="NKA57" s="186"/>
      <c r="NKB57" s="186"/>
      <c r="NKC57" s="186"/>
      <c r="NKD57" s="186"/>
      <c r="NKE57" s="186"/>
      <c r="NKF57" s="186"/>
      <c r="NKG57" s="186"/>
      <c r="NKH57" s="186"/>
      <c r="NKI57" s="186"/>
      <c r="NKJ57" s="186"/>
      <c r="NKK57" s="186"/>
      <c r="NKL57" s="186"/>
      <c r="NKM57" s="186"/>
      <c r="NKN57" s="186"/>
      <c r="NKO57" s="186"/>
      <c r="NKP57" s="186"/>
      <c r="NKQ57" s="186"/>
      <c r="NKR57" s="186"/>
      <c r="NKS57" s="186"/>
      <c r="NKT57" s="186"/>
      <c r="NKU57" s="186"/>
      <c r="NKV57" s="186"/>
      <c r="NKW57" s="186"/>
      <c r="NKX57" s="186"/>
      <c r="NKY57" s="186"/>
      <c r="NKZ57" s="186"/>
      <c r="NLA57" s="186"/>
      <c r="NLB57" s="186"/>
      <c r="NLC57" s="186"/>
      <c r="NLD57" s="186"/>
      <c r="NLE57" s="186"/>
      <c r="NLF57" s="186"/>
      <c r="NLG57" s="186"/>
      <c r="NLH57" s="186"/>
      <c r="NLI57" s="186"/>
      <c r="NLJ57" s="186"/>
      <c r="NLK57" s="186"/>
      <c r="NLL57" s="186"/>
      <c r="NLM57" s="186"/>
      <c r="NLN57" s="186"/>
      <c r="NLO57" s="186"/>
      <c r="NLP57" s="186"/>
      <c r="NLQ57" s="186"/>
      <c r="NLR57" s="186"/>
      <c r="NLS57" s="186"/>
      <c r="NLT57" s="186"/>
      <c r="NLU57" s="186"/>
      <c r="NLV57" s="186"/>
      <c r="NLW57" s="186"/>
      <c r="NLX57" s="186"/>
      <c r="NLY57" s="186"/>
      <c r="NLZ57" s="186"/>
      <c r="NMA57" s="186"/>
      <c r="NMB57" s="186"/>
      <c r="NMC57" s="186"/>
      <c r="NMD57" s="186"/>
      <c r="NME57" s="186"/>
      <c r="NMF57" s="186"/>
      <c r="NMG57" s="186"/>
      <c r="NMH57" s="186"/>
      <c r="NMI57" s="186"/>
      <c r="NMJ57" s="186"/>
      <c r="NMK57" s="186"/>
      <c r="NML57" s="186"/>
      <c r="NMM57" s="186"/>
      <c r="NMN57" s="186"/>
      <c r="NMO57" s="186"/>
      <c r="NMP57" s="186"/>
      <c r="NMQ57" s="186"/>
      <c r="NMR57" s="186"/>
      <c r="NMS57" s="186"/>
      <c r="NMT57" s="186"/>
      <c r="NMU57" s="186"/>
      <c r="NMV57" s="186"/>
      <c r="NMW57" s="186"/>
      <c r="NMX57" s="186"/>
      <c r="NMY57" s="186"/>
      <c r="NMZ57" s="186"/>
      <c r="NNA57" s="186"/>
      <c r="NNB57" s="186"/>
      <c r="NNC57" s="186"/>
      <c r="NND57" s="186"/>
      <c r="NNE57" s="186"/>
      <c r="NNF57" s="186"/>
      <c r="NNG57" s="186"/>
      <c r="NNH57" s="186"/>
      <c r="NNI57" s="186"/>
      <c r="NNJ57" s="186"/>
      <c r="NNK57" s="186"/>
      <c r="NNL57" s="186"/>
      <c r="NNM57" s="186"/>
      <c r="NNN57" s="186"/>
      <c r="NNO57" s="186"/>
      <c r="NNP57" s="186"/>
      <c r="NNQ57" s="186"/>
      <c r="NNR57" s="186"/>
      <c r="NNS57" s="186"/>
      <c r="NNT57" s="186"/>
      <c r="NNU57" s="186"/>
      <c r="NNV57" s="186"/>
      <c r="NNW57" s="186"/>
      <c r="NNX57" s="186"/>
      <c r="NNY57" s="186"/>
      <c r="NNZ57" s="186"/>
      <c r="NOA57" s="186"/>
      <c r="NOB57" s="186"/>
      <c r="NOC57" s="186"/>
      <c r="NOD57" s="186"/>
      <c r="NOE57" s="186"/>
      <c r="NOF57" s="186"/>
      <c r="NOG57" s="186"/>
      <c r="NOH57" s="186"/>
      <c r="NOI57" s="186"/>
      <c r="NOJ57" s="186"/>
      <c r="NOK57" s="186"/>
      <c r="NOL57" s="186"/>
      <c r="NOM57" s="186"/>
      <c r="NON57" s="186"/>
      <c r="NOO57" s="186"/>
      <c r="NOP57" s="186"/>
      <c r="NOQ57" s="186"/>
      <c r="NOR57" s="186"/>
      <c r="NOS57" s="186"/>
      <c r="NOT57" s="186"/>
      <c r="NOU57" s="186"/>
      <c r="NOV57" s="186"/>
      <c r="NOW57" s="186"/>
      <c r="NOX57" s="186"/>
      <c r="NOY57" s="186"/>
      <c r="NOZ57" s="186"/>
      <c r="NPA57" s="186"/>
      <c r="NPB57" s="186"/>
      <c r="NPC57" s="186"/>
      <c r="NPD57" s="186"/>
      <c r="NPE57" s="186"/>
      <c r="NPF57" s="186"/>
      <c r="NPG57" s="186"/>
      <c r="NPH57" s="186"/>
      <c r="NPI57" s="186"/>
      <c r="NPJ57" s="186"/>
      <c r="NPK57" s="186"/>
      <c r="NPL57" s="186"/>
      <c r="NPM57" s="186"/>
      <c r="NPN57" s="186"/>
      <c r="NPO57" s="186"/>
      <c r="NPP57" s="186"/>
      <c r="NPQ57" s="186"/>
      <c r="NPR57" s="186"/>
      <c r="NPS57" s="186"/>
      <c r="NPT57" s="186"/>
      <c r="NPU57" s="186"/>
      <c r="NPV57" s="186"/>
      <c r="NPW57" s="186"/>
      <c r="NPX57" s="186"/>
      <c r="NPY57" s="186"/>
      <c r="NPZ57" s="186"/>
      <c r="NQA57" s="186"/>
      <c r="NQB57" s="186"/>
      <c r="NQC57" s="186"/>
      <c r="NQD57" s="186"/>
      <c r="NQE57" s="186"/>
      <c r="NQF57" s="186"/>
      <c r="NQG57" s="186"/>
      <c r="NQH57" s="186"/>
      <c r="NQI57" s="186"/>
      <c r="NQJ57" s="186"/>
      <c r="NQK57" s="186"/>
      <c r="NQL57" s="186"/>
      <c r="NQM57" s="186"/>
      <c r="NQN57" s="186"/>
      <c r="NQO57" s="186"/>
      <c r="NQP57" s="186"/>
      <c r="NQQ57" s="186"/>
      <c r="NQR57" s="186"/>
      <c r="NQS57" s="186"/>
      <c r="NQT57" s="186"/>
      <c r="NQU57" s="186"/>
      <c r="NQV57" s="186"/>
      <c r="NQW57" s="186"/>
      <c r="NQX57" s="186"/>
      <c r="NQY57" s="186"/>
      <c r="NQZ57" s="186"/>
      <c r="NRA57" s="186"/>
      <c r="NRB57" s="186"/>
      <c r="NRC57" s="186"/>
      <c r="NRD57" s="186"/>
      <c r="NRE57" s="186"/>
      <c r="NRF57" s="186"/>
      <c r="NRG57" s="186"/>
      <c r="NRH57" s="186"/>
      <c r="NRI57" s="186"/>
      <c r="NRJ57" s="186"/>
      <c r="NRK57" s="186"/>
      <c r="NRL57" s="186"/>
      <c r="NRM57" s="186"/>
      <c r="NRN57" s="186"/>
      <c r="NRO57" s="186"/>
      <c r="NRP57" s="186"/>
      <c r="NRQ57" s="186"/>
      <c r="NRR57" s="186"/>
      <c r="NRS57" s="186"/>
      <c r="NRT57" s="186"/>
      <c r="NRU57" s="186"/>
      <c r="NRV57" s="186"/>
      <c r="NRW57" s="186"/>
      <c r="NRX57" s="186"/>
      <c r="NRY57" s="186"/>
      <c r="NRZ57" s="186"/>
      <c r="NSA57" s="186"/>
      <c r="NSB57" s="186"/>
      <c r="NSC57" s="186"/>
      <c r="NSD57" s="186"/>
      <c r="NSE57" s="186"/>
      <c r="NSF57" s="186"/>
      <c r="NSG57" s="186"/>
      <c r="NSH57" s="186"/>
      <c r="NSI57" s="186"/>
      <c r="NSJ57" s="186"/>
      <c r="NSK57" s="186"/>
      <c r="NSL57" s="186"/>
      <c r="NSM57" s="186"/>
      <c r="NSN57" s="186"/>
      <c r="NSO57" s="186"/>
      <c r="NSP57" s="186"/>
      <c r="NSQ57" s="186"/>
      <c r="NSR57" s="186"/>
      <c r="NSS57" s="186"/>
      <c r="NST57" s="186"/>
      <c r="NSU57" s="186"/>
      <c r="NSV57" s="186"/>
      <c r="NSW57" s="186"/>
      <c r="NSX57" s="186"/>
      <c r="NSY57" s="186"/>
      <c r="NSZ57" s="186"/>
      <c r="NTA57" s="186"/>
      <c r="NTB57" s="186"/>
      <c r="NTC57" s="186"/>
      <c r="NTD57" s="186"/>
      <c r="NTE57" s="186"/>
      <c r="NTF57" s="186"/>
      <c r="NTG57" s="186"/>
      <c r="NTH57" s="186"/>
      <c r="NTI57" s="186"/>
      <c r="NTJ57" s="186"/>
      <c r="NTK57" s="186"/>
      <c r="NTL57" s="186"/>
      <c r="NTM57" s="186"/>
      <c r="NTN57" s="186"/>
      <c r="NTO57" s="186"/>
      <c r="NTP57" s="186"/>
      <c r="NTQ57" s="186"/>
      <c r="NTR57" s="186"/>
      <c r="NTS57" s="186"/>
      <c r="NTT57" s="186"/>
      <c r="NTU57" s="186"/>
      <c r="NTV57" s="186"/>
      <c r="NTW57" s="186"/>
      <c r="NTX57" s="186"/>
      <c r="NTY57" s="186"/>
      <c r="NTZ57" s="186"/>
      <c r="NUA57" s="186"/>
      <c r="NUB57" s="186"/>
      <c r="NUC57" s="186"/>
      <c r="NUD57" s="186"/>
      <c r="NUE57" s="186"/>
      <c r="NUF57" s="186"/>
      <c r="NUG57" s="186"/>
      <c r="NUH57" s="186"/>
      <c r="NUI57" s="186"/>
      <c r="NUJ57" s="186"/>
      <c r="NUK57" s="186"/>
      <c r="NUL57" s="186"/>
      <c r="NUM57" s="186"/>
      <c r="NUN57" s="186"/>
      <c r="NUO57" s="186"/>
      <c r="NUP57" s="186"/>
      <c r="NUQ57" s="186"/>
      <c r="NUR57" s="186"/>
      <c r="NUS57" s="186"/>
      <c r="NUT57" s="186"/>
      <c r="NUU57" s="186"/>
      <c r="NUV57" s="186"/>
      <c r="NUW57" s="186"/>
      <c r="NUX57" s="186"/>
      <c r="NUY57" s="186"/>
      <c r="NUZ57" s="186"/>
      <c r="NVA57" s="186"/>
      <c r="NVB57" s="186"/>
      <c r="NVC57" s="186"/>
      <c r="NVD57" s="186"/>
      <c r="NVE57" s="186"/>
      <c r="NVF57" s="186"/>
      <c r="NVG57" s="186"/>
      <c r="NVH57" s="186"/>
      <c r="NVI57" s="186"/>
      <c r="NVJ57" s="186"/>
      <c r="NVK57" s="186"/>
      <c r="NVL57" s="186"/>
      <c r="NVM57" s="186"/>
      <c r="NVN57" s="186"/>
      <c r="NVO57" s="186"/>
      <c r="NVP57" s="186"/>
      <c r="NVQ57" s="186"/>
      <c r="NVR57" s="186"/>
      <c r="NVS57" s="186"/>
      <c r="NVT57" s="186"/>
      <c r="NVU57" s="186"/>
      <c r="NVV57" s="186"/>
      <c r="NVW57" s="186"/>
      <c r="NVX57" s="186"/>
      <c r="NVY57" s="186"/>
      <c r="NVZ57" s="186"/>
      <c r="NWA57" s="186"/>
      <c r="NWB57" s="186"/>
      <c r="NWC57" s="186"/>
      <c r="NWD57" s="186"/>
      <c r="NWE57" s="186"/>
      <c r="NWF57" s="186"/>
      <c r="NWG57" s="186"/>
      <c r="NWH57" s="186"/>
      <c r="NWI57" s="186"/>
      <c r="NWJ57" s="186"/>
      <c r="NWK57" s="186"/>
      <c r="NWL57" s="186"/>
      <c r="NWM57" s="186"/>
      <c r="NWN57" s="186"/>
      <c r="NWO57" s="186"/>
      <c r="NWP57" s="186"/>
      <c r="NWQ57" s="186"/>
      <c r="NWR57" s="186"/>
      <c r="NWS57" s="186"/>
      <c r="NWT57" s="186"/>
      <c r="NWU57" s="186"/>
      <c r="NWV57" s="186"/>
      <c r="NWW57" s="186"/>
      <c r="NWX57" s="186"/>
      <c r="NWY57" s="186"/>
      <c r="NWZ57" s="186"/>
      <c r="NXA57" s="186"/>
      <c r="NXB57" s="186"/>
      <c r="NXC57" s="186"/>
      <c r="NXD57" s="186"/>
      <c r="NXE57" s="186"/>
      <c r="NXF57" s="186"/>
      <c r="NXG57" s="186"/>
      <c r="NXH57" s="186"/>
      <c r="NXI57" s="186"/>
      <c r="NXJ57" s="186"/>
      <c r="NXK57" s="186"/>
      <c r="NXL57" s="186"/>
      <c r="NXM57" s="186"/>
      <c r="NXN57" s="186"/>
      <c r="NXO57" s="186"/>
      <c r="NXP57" s="186"/>
      <c r="NXQ57" s="186"/>
      <c r="NXR57" s="186"/>
      <c r="NXS57" s="186"/>
      <c r="NXT57" s="186"/>
      <c r="NXU57" s="186"/>
      <c r="NXV57" s="186"/>
      <c r="NXW57" s="186"/>
      <c r="NXX57" s="186"/>
      <c r="NXY57" s="186"/>
      <c r="NXZ57" s="186"/>
      <c r="NYA57" s="186"/>
      <c r="NYB57" s="186"/>
      <c r="NYC57" s="186"/>
      <c r="NYD57" s="186"/>
      <c r="NYE57" s="186"/>
      <c r="NYF57" s="186"/>
      <c r="NYG57" s="186"/>
      <c r="NYH57" s="186"/>
      <c r="NYI57" s="186"/>
      <c r="NYJ57" s="186"/>
      <c r="NYK57" s="186"/>
      <c r="NYL57" s="186"/>
      <c r="NYM57" s="186"/>
      <c r="NYN57" s="186"/>
      <c r="NYO57" s="186"/>
      <c r="NYP57" s="186"/>
      <c r="NYQ57" s="186"/>
      <c r="NYR57" s="186"/>
      <c r="NYS57" s="186"/>
      <c r="NYT57" s="186"/>
      <c r="NYU57" s="186"/>
      <c r="NYV57" s="186"/>
      <c r="NYW57" s="186"/>
      <c r="NYX57" s="186"/>
      <c r="NYY57" s="186"/>
      <c r="NYZ57" s="186"/>
      <c r="NZA57" s="186"/>
      <c r="NZB57" s="186"/>
      <c r="NZC57" s="186"/>
      <c r="NZD57" s="186"/>
      <c r="NZE57" s="186"/>
      <c r="NZF57" s="186"/>
      <c r="NZG57" s="186"/>
      <c r="NZH57" s="186"/>
      <c r="NZI57" s="186"/>
      <c r="NZJ57" s="186"/>
      <c r="NZK57" s="186"/>
      <c r="NZL57" s="186"/>
      <c r="NZM57" s="186"/>
      <c r="NZN57" s="186"/>
      <c r="NZO57" s="186"/>
      <c r="NZP57" s="186"/>
      <c r="NZQ57" s="186"/>
      <c r="NZR57" s="186"/>
      <c r="NZS57" s="186"/>
      <c r="NZT57" s="186"/>
      <c r="NZU57" s="186"/>
      <c r="NZV57" s="186"/>
      <c r="NZW57" s="186"/>
      <c r="NZX57" s="186"/>
      <c r="NZY57" s="186"/>
      <c r="NZZ57" s="186"/>
      <c r="OAA57" s="186"/>
      <c r="OAB57" s="186"/>
      <c r="OAC57" s="186"/>
      <c r="OAD57" s="186"/>
      <c r="OAE57" s="186"/>
      <c r="OAF57" s="186"/>
      <c r="OAG57" s="186"/>
      <c r="OAH57" s="186"/>
      <c r="OAI57" s="186"/>
      <c r="OAJ57" s="186"/>
      <c r="OAK57" s="186"/>
      <c r="OAL57" s="186"/>
      <c r="OAM57" s="186"/>
      <c r="OAN57" s="186"/>
      <c r="OAO57" s="186"/>
      <c r="OAP57" s="186"/>
      <c r="OAQ57" s="186"/>
      <c r="OAR57" s="186"/>
      <c r="OAS57" s="186"/>
      <c r="OAT57" s="186"/>
      <c r="OAU57" s="186"/>
      <c r="OAV57" s="186"/>
      <c r="OAW57" s="186"/>
      <c r="OAX57" s="186"/>
      <c r="OAY57" s="186"/>
      <c r="OAZ57" s="186"/>
      <c r="OBA57" s="186"/>
      <c r="OBB57" s="186"/>
      <c r="OBC57" s="186"/>
      <c r="OBD57" s="186"/>
      <c r="OBE57" s="186"/>
      <c r="OBF57" s="186"/>
      <c r="OBG57" s="186"/>
      <c r="OBH57" s="186"/>
      <c r="OBI57" s="186"/>
      <c r="OBJ57" s="186"/>
      <c r="OBK57" s="186"/>
      <c r="OBL57" s="186"/>
      <c r="OBM57" s="186"/>
      <c r="OBN57" s="186"/>
      <c r="OBO57" s="186"/>
      <c r="OBP57" s="186"/>
      <c r="OBQ57" s="186"/>
      <c r="OBR57" s="186"/>
      <c r="OBS57" s="186"/>
      <c r="OBT57" s="186"/>
      <c r="OBU57" s="186"/>
      <c r="OBV57" s="186"/>
      <c r="OBW57" s="186"/>
      <c r="OBX57" s="186"/>
      <c r="OBY57" s="186"/>
      <c r="OBZ57" s="186"/>
      <c r="OCA57" s="186"/>
      <c r="OCB57" s="186"/>
      <c r="OCC57" s="186"/>
      <c r="OCD57" s="186"/>
      <c r="OCE57" s="186"/>
      <c r="OCF57" s="186"/>
      <c r="OCG57" s="186"/>
      <c r="OCH57" s="186"/>
      <c r="OCI57" s="186"/>
      <c r="OCJ57" s="186"/>
      <c r="OCK57" s="186"/>
      <c r="OCL57" s="186"/>
      <c r="OCM57" s="186"/>
      <c r="OCN57" s="186"/>
      <c r="OCO57" s="186"/>
      <c r="OCP57" s="186"/>
      <c r="OCQ57" s="186"/>
      <c r="OCR57" s="186"/>
      <c r="OCS57" s="186"/>
      <c r="OCT57" s="186"/>
      <c r="OCU57" s="186"/>
      <c r="OCV57" s="186"/>
      <c r="OCW57" s="186"/>
      <c r="OCX57" s="186"/>
      <c r="OCY57" s="186"/>
      <c r="OCZ57" s="186"/>
      <c r="ODA57" s="186"/>
      <c r="ODB57" s="186"/>
      <c r="ODC57" s="186"/>
      <c r="ODD57" s="186"/>
      <c r="ODE57" s="186"/>
      <c r="ODF57" s="186"/>
      <c r="ODG57" s="186"/>
      <c r="ODH57" s="186"/>
      <c r="ODI57" s="186"/>
      <c r="ODJ57" s="186"/>
      <c r="ODK57" s="186"/>
      <c r="ODL57" s="186"/>
      <c r="ODM57" s="186"/>
      <c r="ODN57" s="186"/>
      <c r="ODO57" s="186"/>
      <c r="ODP57" s="186"/>
      <c r="ODQ57" s="186"/>
      <c r="ODR57" s="186"/>
      <c r="ODS57" s="186"/>
      <c r="ODT57" s="186"/>
      <c r="ODU57" s="186"/>
      <c r="ODV57" s="186"/>
      <c r="ODW57" s="186"/>
      <c r="ODX57" s="186"/>
      <c r="ODY57" s="186"/>
      <c r="ODZ57" s="186"/>
      <c r="OEA57" s="186"/>
      <c r="OEB57" s="186"/>
      <c r="OEC57" s="186"/>
      <c r="OED57" s="186"/>
      <c r="OEE57" s="186"/>
      <c r="OEF57" s="186"/>
      <c r="OEG57" s="186"/>
      <c r="OEH57" s="186"/>
      <c r="OEI57" s="186"/>
      <c r="OEJ57" s="186"/>
      <c r="OEK57" s="186"/>
      <c r="OEL57" s="186"/>
      <c r="OEM57" s="186"/>
      <c r="OEN57" s="186"/>
      <c r="OEO57" s="186"/>
      <c r="OEP57" s="186"/>
      <c r="OEQ57" s="186"/>
      <c r="OER57" s="186"/>
      <c r="OES57" s="186"/>
      <c r="OET57" s="186"/>
      <c r="OEU57" s="186"/>
      <c r="OEV57" s="186"/>
      <c r="OEW57" s="186"/>
      <c r="OEX57" s="186"/>
      <c r="OEY57" s="186"/>
      <c r="OEZ57" s="186"/>
      <c r="OFA57" s="186"/>
      <c r="OFB57" s="186"/>
      <c r="OFC57" s="186"/>
      <c r="OFD57" s="186"/>
      <c r="OFE57" s="186"/>
      <c r="OFF57" s="186"/>
      <c r="OFG57" s="186"/>
      <c r="OFH57" s="186"/>
      <c r="OFI57" s="186"/>
      <c r="OFJ57" s="186"/>
      <c r="OFK57" s="186"/>
      <c r="OFL57" s="186"/>
      <c r="OFM57" s="186"/>
      <c r="OFN57" s="186"/>
      <c r="OFO57" s="186"/>
      <c r="OFP57" s="186"/>
      <c r="OFQ57" s="186"/>
      <c r="OFR57" s="186"/>
      <c r="OFS57" s="186"/>
      <c r="OFT57" s="186"/>
      <c r="OFU57" s="186"/>
      <c r="OFV57" s="186"/>
      <c r="OFW57" s="186"/>
      <c r="OFX57" s="186"/>
      <c r="OFY57" s="186"/>
      <c r="OFZ57" s="186"/>
      <c r="OGA57" s="186"/>
      <c r="OGB57" s="186"/>
      <c r="OGC57" s="186"/>
      <c r="OGD57" s="186"/>
      <c r="OGE57" s="186"/>
      <c r="OGF57" s="186"/>
      <c r="OGG57" s="186"/>
      <c r="OGH57" s="186"/>
      <c r="OGI57" s="186"/>
      <c r="OGJ57" s="186"/>
      <c r="OGK57" s="186"/>
      <c r="OGL57" s="186"/>
      <c r="OGM57" s="186"/>
      <c r="OGN57" s="186"/>
      <c r="OGO57" s="186"/>
      <c r="OGP57" s="186"/>
      <c r="OGQ57" s="186"/>
      <c r="OGR57" s="186"/>
      <c r="OGS57" s="186"/>
      <c r="OGT57" s="186"/>
      <c r="OGU57" s="186"/>
      <c r="OGV57" s="186"/>
      <c r="OGW57" s="186"/>
      <c r="OGX57" s="186"/>
      <c r="OGY57" s="186"/>
      <c r="OGZ57" s="186"/>
      <c r="OHA57" s="186"/>
      <c r="OHB57" s="186"/>
      <c r="OHC57" s="186"/>
      <c r="OHD57" s="186"/>
      <c r="OHE57" s="186"/>
      <c r="OHF57" s="186"/>
      <c r="OHG57" s="186"/>
      <c r="OHH57" s="186"/>
      <c r="OHI57" s="186"/>
      <c r="OHJ57" s="186"/>
      <c r="OHK57" s="186"/>
      <c r="OHL57" s="186"/>
      <c r="OHM57" s="186"/>
      <c r="OHN57" s="186"/>
      <c r="OHO57" s="186"/>
      <c r="OHP57" s="186"/>
      <c r="OHQ57" s="186"/>
      <c r="OHR57" s="186"/>
      <c r="OHS57" s="186"/>
      <c r="OHT57" s="186"/>
      <c r="OHU57" s="186"/>
      <c r="OHV57" s="186"/>
      <c r="OHW57" s="186"/>
      <c r="OHX57" s="186"/>
      <c r="OHY57" s="186"/>
      <c r="OHZ57" s="186"/>
      <c r="OIA57" s="186"/>
      <c r="OIB57" s="186"/>
      <c r="OIC57" s="186"/>
      <c r="OID57" s="186"/>
      <c r="OIE57" s="186"/>
      <c r="OIF57" s="186"/>
      <c r="OIG57" s="186"/>
      <c r="OIH57" s="186"/>
      <c r="OII57" s="186"/>
      <c r="OIJ57" s="186"/>
      <c r="OIK57" s="186"/>
      <c r="OIL57" s="186"/>
      <c r="OIM57" s="186"/>
      <c r="OIN57" s="186"/>
      <c r="OIO57" s="186"/>
      <c r="OIP57" s="186"/>
      <c r="OIQ57" s="186"/>
      <c r="OIR57" s="186"/>
      <c r="OIS57" s="186"/>
      <c r="OIT57" s="186"/>
      <c r="OIU57" s="186"/>
      <c r="OIV57" s="186"/>
      <c r="OIW57" s="186"/>
      <c r="OIX57" s="186"/>
      <c r="OIY57" s="186"/>
      <c r="OIZ57" s="186"/>
      <c r="OJA57" s="186"/>
      <c r="OJB57" s="186"/>
      <c r="OJC57" s="186"/>
      <c r="OJD57" s="186"/>
      <c r="OJE57" s="186"/>
      <c r="OJF57" s="186"/>
      <c r="OJG57" s="186"/>
      <c r="OJH57" s="186"/>
      <c r="OJI57" s="186"/>
      <c r="OJJ57" s="186"/>
      <c r="OJK57" s="186"/>
      <c r="OJL57" s="186"/>
      <c r="OJM57" s="186"/>
      <c r="OJN57" s="186"/>
      <c r="OJO57" s="186"/>
      <c r="OJP57" s="186"/>
      <c r="OJQ57" s="186"/>
      <c r="OJR57" s="186"/>
      <c r="OJS57" s="186"/>
      <c r="OJT57" s="186"/>
      <c r="OJU57" s="186"/>
      <c r="OJV57" s="186"/>
      <c r="OJW57" s="186"/>
      <c r="OJX57" s="186"/>
      <c r="OJY57" s="186"/>
      <c r="OJZ57" s="186"/>
      <c r="OKA57" s="186"/>
      <c r="OKB57" s="186"/>
      <c r="OKC57" s="186"/>
      <c r="OKD57" s="186"/>
      <c r="OKE57" s="186"/>
      <c r="OKF57" s="186"/>
      <c r="OKG57" s="186"/>
      <c r="OKH57" s="186"/>
      <c r="OKI57" s="186"/>
      <c r="OKJ57" s="186"/>
      <c r="OKK57" s="186"/>
      <c r="OKL57" s="186"/>
      <c r="OKM57" s="186"/>
      <c r="OKN57" s="186"/>
      <c r="OKO57" s="186"/>
      <c r="OKP57" s="186"/>
      <c r="OKQ57" s="186"/>
      <c r="OKR57" s="186"/>
      <c r="OKS57" s="186"/>
      <c r="OKT57" s="186"/>
      <c r="OKU57" s="186"/>
      <c r="OKV57" s="186"/>
      <c r="OKW57" s="186"/>
      <c r="OKX57" s="186"/>
      <c r="OKY57" s="186"/>
      <c r="OKZ57" s="186"/>
      <c r="OLA57" s="186"/>
      <c r="OLB57" s="186"/>
      <c r="OLC57" s="186"/>
      <c r="OLD57" s="186"/>
      <c r="OLE57" s="186"/>
      <c r="OLF57" s="186"/>
      <c r="OLG57" s="186"/>
      <c r="OLH57" s="186"/>
      <c r="OLI57" s="186"/>
      <c r="OLJ57" s="186"/>
      <c r="OLK57" s="186"/>
      <c r="OLL57" s="186"/>
      <c r="OLM57" s="186"/>
      <c r="OLN57" s="186"/>
      <c r="OLO57" s="186"/>
      <c r="OLP57" s="186"/>
      <c r="OLQ57" s="186"/>
      <c r="OLR57" s="186"/>
      <c r="OLS57" s="186"/>
      <c r="OLT57" s="186"/>
      <c r="OLU57" s="186"/>
      <c r="OLV57" s="186"/>
      <c r="OLW57" s="186"/>
      <c r="OLX57" s="186"/>
      <c r="OLY57" s="186"/>
      <c r="OLZ57" s="186"/>
      <c r="OMA57" s="186"/>
      <c r="OMB57" s="186"/>
      <c r="OMC57" s="186"/>
      <c r="OMD57" s="186"/>
      <c r="OME57" s="186"/>
      <c r="OMF57" s="186"/>
      <c r="OMG57" s="186"/>
      <c r="OMH57" s="186"/>
      <c r="OMI57" s="186"/>
      <c r="OMJ57" s="186"/>
      <c r="OMK57" s="186"/>
      <c r="OML57" s="186"/>
      <c r="OMM57" s="186"/>
      <c r="OMN57" s="186"/>
      <c r="OMO57" s="186"/>
      <c r="OMP57" s="186"/>
      <c r="OMQ57" s="186"/>
      <c r="OMR57" s="186"/>
      <c r="OMS57" s="186"/>
      <c r="OMT57" s="186"/>
      <c r="OMU57" s="186"/>
      <c r="OMV57" s="186"/>
      <c r="OMW57" s="186"/>
      <c r="OMX57" s="186"/>
      <c r="OMY57" s="186"/>
      <c r="OMZ57" s="186"/>
      <c r="ONA57" s="186"/>
      <c r="ONB57" s="186"/>
      <c r="ONC57" s="186"/>
      <c r="OND57" s="186"/>
      <c r="ONE57" s="186"/>
      <c r="ONF57" s="186"/>
      <c r="ONG57" s="186"/>
      <c r="ONH57" s="186"/>
      <c r="ONI57" s="186"/>
      <c r="ONJ57" s="186"/>
      <c r="ONK57" s="186"/>
      <c r="ONL57" s="186"/>
      <c r="ONM57" s="186"/>
      <c r="ONN57" s="186"/>
      <c r="ONO57" s="186"/>
      <c r="ONP57" s="186"/>
      <c r="ONQ57" s="186"/>
      <c r="ONR57" s="186"/>
      <c r="ONS57" s="186"/>
      <c r="ONT57" s="186"/>
      <c r="ONU57" s="186"/>
      <c r="ONV57" s="186"/>
      <c r="ONW57" s="186"/>
      <c r="ONX57" s="186"/>
      <c r="ONY57" s="186"/>
      <c r="ONZ57" s="186"/>
      <c r="OOA57" s="186"/>
      <c r="OOB57" s="186"/>
      <c r="OOC57" s="186"/>
      <c r="OOD57" s="186"/>
      <c r="OOE57" s="186"/>
      <c r="OOF57" s="186"/>
      <c r="OOG57" s="186"/>
      <c r="OOH57" s="186"/>
      <c r="OOI57" s="186"/>
      <c r="OOJ57" s="186"/>
      <c r="OOK57" s="186"/>
      <c r="OOL57" s="186"/>
      <c r="OOM57" s="186"/>
      <c r="OON57" s="186"/>
      <c r="OOO57" s="186"/>
      <c r="OOP57" s="186"/>
      <c r="OOQ57" s="186"/>
      <c r="OOR57" s="186"/>
      <c r="OOS57" s="186"/>
      <c r="OOT57" s="186"/>
      <c r="OOU57" s="186"/>
      <c r="OOV57" s="186"/>
      <c r="OOW57" s="186"/>
      <c r="OOX57" s="186"/>
      <c r="OOY57" s="186"/>
      <c r="OOZ57" s="186"/>
      <c r="OPA57" s="186"/>
      <c r="OPB57" s="186"/>
      <c r="OPC57" s="186"/>
      <c r="OPD57" s="186"/>
      <c r="OPE57" s="186"/>
      <c r="OPF57" s="186"/>
      <c r="OPG57" s="186"/>
      <c r="OPH57" s="186"/>
      <c r="OPI57" s="186"/>
      <c r="OPJ57" s="186"/>
      <c r="OPK57" s="186"/>
      <c r="OPL57" s="186"/>
      <c r="OPM57" s="186"/>
      <c r="OPN57" s="186"/>
      <c r="OPO57" s="186"/>
      <c r="OPP57" s="186"/>
      <c r="OPQ57" s="186"/>
      <c r="OPR57" s="186"/>
      <c r="OPS57" s="186"/>
      <c r="OPT57" s="186"/>
      <c r="OPU57" s="186"/>
      <c r="OPV57" s="186"/>
      <c r="OPW57" s="186"/>
      <c r="OPX57" s="186"/>
      <c r="OPY57" s="186"/>
      <c r="OPZ57" s="186"/>
      <c r="OQA57" s="186"/>
      <c r="OQB57" s="186"/>
      <c r="OQC57" s="186"/>
      <c r="OQD57" s="186"/>
      <c r="OQE57" s="186"/>
      <c r="OQF57" s="186"/>
      <c r="OQG57" s="186"/>
      <c r="OQH57" s="186"/>
      <c r="OQI57" s="186"/>
      <c r="OQJ57" s="186"/>
      <c r="OQK57" s="186"/>
      <c r="OQL57" s="186"/>
      <c r="OQM57" s="186"/>
      <c r="OQN57" s="186"/>
      <c r="OQO57" s="186"/>
      <c r="OQP57" s="186"/>
      <c r="OQQ57" s="186"/>
      <c r="OQR57" s="186"/>
      <c r="OQS57" s="186"/>
      <c r="OQT57" s="186"/>
      <c r="OQU57" s="186"/>
      <c r="OQV57" s="186"/>
      <c r="OQW57" s="186"/>
      <c r="OQX57" s="186"/>
      <c r="OQY57" s="186"/>
      <c r="OQZ57" s="186"/>
      <c r="ORA57" s="186"/>
      <c r="ORB57" s="186"/>
      <c r="ORC57" s="186"/>
      <c r="ORD57" s="186"/>
      <c r="ORE57" s="186"/>
      <c r="ORF57" s="186"/>
      <c r="ORG57" s="186"/>
      <c r="ORH57" s="186"/>
      <c r="ORI57" s="186"/>
      <c r="ORJ57" s="186"/>
      <c r="ORK57" s="186"/>
      <c r="ORL57" s="186"/>
      <c r="ORM57" s="186"/>
      <c r="ORN57" s="186"/>
      <c r="ORO57" s="186"/>
      <c r="ORP57" s="186"/>
      <c r="ORQ57" s="186"/>
      <c r="ORR57" s="186"/>
      <c r="ORS57" s="186"/>
      <c r="ORT57" s="186"/>
      <c r="ORU57" s="186"/>
      <c r="ORV57" s="186"/>
      <c r="ORW57" s="186"/>
      <c r="ORX57" s="186"/>
      <c r="ORY57" s="186"/>
      <c r="ORZ57" s="186"/>
      <c r="OSA57" s="186"/>
      <c r="OSB57" s="186"/>
      <c r="OSC57" s="186"/>
      <c r="OSD57" s="186"/>
      <c r="OSE57" s="186"/>
      <c r="OSF57" s="186"/>
      <c r="OSG57" s="186"/>
      <c r="OSH57" s="186"/>
      <c r="OSI57" s="186"/>
      <c r="OSJ57" s="186"/>
      <c r="OSK57" s="186"/>
      <c r="OSL57" s="186"/>
      <c r="OSM57" s="186"/>
      <c r="OSN57" s="186"/>
      <c r="OSO57" s="186"/>
      <c r="OSP57" s="186"/>
      <c r="OSQ57" s="186"/>
      <c r="OSR57" s="186"/>
      <c r="OSS57" s="186"/>
      <c r="OST57" s="186"/>
      <c r="OSU57" s="186"/>
      <c r="OSV57" s="186"/>
      <c r="OSW57" s="186"/>
      <c r="OSX57" s="186"/>
      <c r="OSY57" s="186"/>
      <c r="OSZ57" s="186"/>
      <c r="OTA57" s="186"/>
      <c r="OTB57" s="186"/>
      <c r="OTC57" s="186"/>
      <c r="OTD57" s="186"/>
      <c r="OTE57" s="186"/>
      <c r="OTF57" s="186"/>
      <c r="OTG57" s="186"/>
      <c r="OTH57" s="186"/>
      <c r="OTI57" s="186"/>
      <c r="OTJ57" s="186"/>
      <c r="OTK57" s="186"/>
      <c r="OTL57" s="186"/>
      <c r="OTM57" s="186"/>
      <c r="OTN57" s="186"/>
      <c r="OTO57" s="186"/>
      <c r="OTP57" s="186"/>
      <c r="OTQ57" s="186"/>
      <c r="OTR57" s="186"/>
      <c r="OTS57" s="186"/>
      <c r="OTT57" s="186"/>
      <c r="OTU57" s="186"/>
      <c r="OTV57" s="186"/>
      <c r="OTW57" s="186"/>
      <c r="OTX57" s="186"/>
      <c r="OTY57" s="186"/>
      <c r="OTZ57" s="186"/>
      <c r="OUA57" s="186"/>
      <c r="OUB57" s="186"/>
      <c r="OUC57" s="186"/>
      <c r="OUD57" s="186"/>
      <c r="OUE57" s="186"/>
      <c r="OUF57" s="186"/>
      <c r="OUG57" s="186"/>
      <c r="OUH57" s="186"/>
      <c r="OUI57" s="186"/>
      <c r="OUJ57" s="186"/>
      <c r="OUK57" s="186"/>
      <c r="OUL57" s="186"/>
      <c r="OUM57" s="186"/>
      <c r="OUN57" s="186"/>
      <c r="OUO57" s="186"/>
      <c r="OUP57" s="186"/>
      <c r="OUQ57" s="186"/>
      <c r="OUR57" s="186"/>
      <c r="OUS57" s="186"/>
      <c r="OUT57" s="186"/>
      <c r="OUU57" s="186"/>
      <c r="OUV57" s="186"/>
      <c r="OUW57" s="186"/>
      <c r="OUX57" s="186"/>
      <c r="OUY57" s="186"/>
      <c r="OUZ57" s="186"/>
      <c r="OVA57" s="186"/>
      <c r="OVB57" s="186"/>
      <c r="OVC57" s="186"/>
      <c r="OVD57" s="186"/>
      <c r="OVE57" s="186"/>
      <c r="OVF57" s="186"/>
      <c r="OVG57" s="186"/>
      <c r="OVH57" s="186"/>
      <c r="OVI57" s="186"/>
      <c r="OVJ57" s="186"/>
      <c r="OVK57" s="186"/>
      <c r="OVL57" s="186"/>
      <c r="OVM57" s="186"/>
      <c r="OVN57" s="186"/>
      <c r="OVO57" s="186"/>
      <c r="OVP57" s="186"/>
      <c r="OVQ57" s="186"/>
      <c r="OVR57" s="186"/>
      <c r="OVS57" s="186"/>
      <c r="OVT57" s="186"/>
      <c r="OVU57" s="186"/>
      <c r="OVV57" s="186"/>
      <c r="OVW57" s="186"/>
      <c r="OVX57" s="186"/>
      <c r="OVY57" s="186"/>
      <c r="OVZ57" s="186"/>
      <c r="OWA57" s="186"/>
      <c r="OWB57" s="186"/>
      <c r="OWC57" s="186"/>
      <c r="OWD57" s="186"/>
      <c r="OWE57" s="186"/>
      <c r="OWF57" s="186"/>
      <c r="OWG57" s="186"/>
      <c r="OWH57" s="186"/>
      <c r="OWI57" s="186"/>
      <c r="OWJ57" s="186"/>
      <c r="OWK57" s="186"/>
      <c r="OWL57" s="186"/>
      <c r="OWM57" s="186"/>
      <c r="OWN57" s="186"/>
      <c r="OWO57" s="186"/>
      <c r="OWP57" s="186"/>
      <c r="OWQ57" s="186"/>
      <c r="OWR57" s="186"/>
      <c r="OWS57" s="186"/>
      <c r="OWT57" s="186"/>
      <c r="OWU57" s="186"/>
      <c r="OWV57" s="186"/>
      <c r="OWW57" s="186"/>
      <c r="OWX57" s="186"/>
      <c r="OWY57" s="186"/>
      <c r="OWZ57" s="186"/>
      <c r="OXA57" s="186"/>
      <c r="OXB57" s="186"/>
      <c r="OXC57" s="186"/>
      <c r="OXD57" s="186"/>
      <c r="OXE57" s="186"/>
      <c r="OXF57" s="186"/>
      <c r="OXG57" s="186"/>
      <c r="OXH57" s="186"/>
      <c r="OXI57" s="186"/>
      <c r="OXJ57" s="186"/>
      <c r="OXK57" s="186"/>
      <c r="OXL57" s="186"/>
      <c r="OXM57" s="186"/>
      <c r="OXN57" s="186"/>
      <c r="OXO57" s="186"/>
      <c r="OXP57" s="186"/>
      <c r="OXQ57" s="186"/>
      <c r="OXR57" s="186"/>
      <c r="OXS57" s="186"/>
      <c r="OXT57" s="186"/>
      <c r="OXU57" s="186"/>
      <c r="OXV57" s="186"/>
      <c r="OXW57" s="186"/>
      <c r="OXX57" s="186"/>
      <c r="OXY57" s="186"/>
      <c r="OXZ57" s="186"/>
      <c r="OYA57" s="186"/>
      <c r="OYB57" s="186"/>
      <c r="OYC57" s="186"/>
      <c r="OYD57" s="186"/>
      <c r="OYE57" s="186"/>
      <c r="OYF57" s="186"/>
      <c r="OYG57" s="186"/>
      <c r="OYH57" s="186"/>
      <c r="OYI57" s="186"/>
      <c r="OYJ57" s="186"/>
      <c r="OYK57" s="186"/>
      <c r="OYL57" s="186"/>
      <c r="OYM57" s="186"/>
      <c r="OYN57" s="186"/>
      <c r="OYO57" s="186"/>
      <c r="OYP57" s="186"/>
      <c r="OYQ57" s="186"/>
      <c r="OYR57" s="186"/>
      <c r="OYS57" s="186"/>
      <c r="OYT57" s="186"/>
      <c r="OYU57" s="186"/>
      <c r="OYV57" s="186"/>
      <c r="OYW57" s="186"/>
      <c r="OYX57" s="186"/>
      <c r="OYY57" s="186"/>
      <c r="OYZ57" s="186"/>
      <c r="OZA57" s="186"/>
      <c r="OZB57" s="186"/>
      <c r="OZC57" s="186"/>
      <c r="OZD57" s="186"/>
      <c r="OZE57" s="186"/>
      <c r="OZF57" s="186"/>
      <c r="OZG57" s="186"/>
      <c r="OZH57" s="186"/>
      <c r="OZI57" s="186"/>
      <c r="OZJ57" s="186"/>
      <c r="OZK57" s="186"/>
      <c r="OZL57" s="186"/>
      <c r="OZM57" s="186"/>
      <c r="OZN57" s="186"/>
      <c r="OZO57" s="186"/>
      <c r="OZP57" s="186"/>
      <c r="OZQ57" s="186"/>
      <c r="OZR57" s="186"/>
      <c r="OZS57" s="186"/>
      <c r="OZT57" s="186"/>
      <c r="OZU57" s="186"/>
      <c r="OZV57" s="186"/>
      <c r="OZW57" s="186"/>
      <c r="OZX57" s="186"/>
      <c r="OZY57" s="186"/>
      <c r="OZZ57" s="186"/>
      <c r="PAA57" s="186"/>
      <c r="PAB57" s="186"/>
      <c r="PAC57" s="186"/>
      <c r="PAD57" s="186"/>
      <c r="PAE57" s="186"/>
      <c r="PAF57" s="186"/>
      <c r="PAG57" s="186"/>
      <c r="PAH57" s="186"/>
      <c r="PAI57" s="186"/>
      <c r="PAJ57" s="186"/>
      <c r="PAK57" s="186"/>
      <c r="PAL57" s="186"/>
      <c r="PAM57" s="186"/>
      <c r="PAN57" s="186"/>
      <c r="PAO57" s="186"/>
      <c r="PAP57" s="186"/>
      <c r="PAQ57" s="186"/>
      <c r="PAR57" s="186"/>
      <c r="PAS57" s="186"/>
      <c r="PAT57" s="186"/>
      <c r="PAU57" s="186"/>
      <c r="PAV57" s="186"/>
      <c r="PAW57" s="186"/>
      <c r="PAX57" s="186"/>
      <c r="PAY57" s="186"/>
      <c r="PAZ57" s="186"/>
      <c r="PBA57" s="186"/>
      <c r="PBB57" s="186"/>
      <c r="PBC57" s="186"/>
      <c r="PBD57" s="186"/>
      <c r="PBE57" s="186"/>
      <c r="PBF57" s="186"/>
      <c r="PBG57" s="186"/>
      <c r="PBH57" s="186"/>
      <c r="PBI57" s="186"/>
      <c r="PBJ57" s="186"/>
      <c r="PBK57" s="186"/>
      <c r="PBL57" s="186"/>
      <c r="PBM57" s="186"/>
      <c r="PBN57" s="186"/>
      <c r="PBO57" s="186"/>
      <c r="PBP57" s="186"/>
      <c r="PBQ57" s="186"/>
      <c r="PBR57" s="186"/>
      <c r="PBS57" s="186"/>
      <c r="PBT57" s="186"/>
      <c r="PBU57" s="186"/>
      <c r="PBV57" s="186"/>
      <c r="PBW57" s="186"/>
      <c r="PBX57" s="186"/>
      <c r="PBY57" s="186"/>
      <c r="PBZ57" s="186"/>
      <c r="PCA57" s="186"/>
      <c r="PCB57" s="186"/>
      <c r="PCC57" s="186"/>
      <c r="PCD57" s="186"/>
      <c r="PCE57" s="186"/>
      <c r="PCF57" s="186"/>
      <c r="PCG57" s="186"/>
      <c r="PCH57" s="186"/>
      <c r="PCI57" s="186"/>
      <c r="PCJ57" s="186"/>
      <c r="PCK57" s="186"/>
      <c r="PCL57" s="186"/>
      <c r="PCM57" s="186"/>
      <c r="PCN57" s="186"/>
      <c r="PCO57" s="186"/>
      <c r="PCP57" s="186"/>
      <c r="PCQ57" s="186"/>
      <c r="PCR57" s="186"/>
      <c r="PCS57" s="186"/>
      <c r="PCT57" s="186"/>
      <c r="PCU57" s="186"/>
      <c r="PCV57" s="186"/>
      <c r="PCW57" s="186"/>
      <c r="PCX57" s="186"/>
      <c r="PCY57" s="186"/>
      <c r="PCZ57" s="186"/>
      <c r="PDA57" s="186"/>
      <c r="PDB57" s="186"/>
      <c r="PDC57" s="186"/>
      <c r="PDD57" s="186"/>
      <c r="PDE57" s="186"/>
      <c r="PDF57" s="186"/>
      <c r="PDG57" s="186"/>
      <c r="PDH57" s="186"/>
      <c r="PDI57" s="186"/>
      <c r="PDJ57" s="186"/>
      <c r="PDK57" s="186"/>
      <c r="PDL57" s="186"/>
      <c r="PDM57" s="186"/>
      <c r="PDN57" s="186"/>
      <c r="PDO57" s="186"/>
      <c r="PDP57" s="186"/>
      <c r="PDQ57" s="186"/>
      <c r="PDR57" s="186"/>
      <c r="PDS57" s="186"/>
      <c r="PDT57" s="186"/>
      <c r="PDU57" s="186"/>
      <c r="PDV57" s="186"/>
      <c r="PDW57" s="186"/>
      <c r="PDX57" s="186"/>
      <c r="PDY57" s="186"/>
      <c r="PDZ57" s="186"/>
      <c r="PEA57" s="186"/>
      <c r="PEB57" s="186"/>
      <c r="PEC57" s="186"/>
      <c r="PED57" s="186"/>
      <c r="PEE57" s="186"/>
      <c r="PEF57" s="186"/>
      <c r="PEG57" s="186"/>
      <c r="PEH57" s="186"/>
      <c r="PEI57" s="186"/>
      <c r="PEJ57" s="186"/>
      <c r="PEK57" s="186"/>
      <c r="PEL57" s="186"/>
      <c r="PEM57" s="186"/>
      <c r="PEN57" s="186"/>
      <c r="PEO57" s="186"/>
      <c r="PEP57" s="186"/>
      <c r="PEQ57" s="186"/>
      <c r="PER57" s="186"/>
      <c r="PES57" s="186"/>
      <c r="PET57" s="186"/>
      <c r="PEU57" s="186"/>
      <c r="PEV57" s="186"/>
      <c r="PEW57" s="186"/>
      <c r="PEX57" s="186"/>
      <c r="PEY57" s="186"/>
      <c r="PEZ57" s="186"/>
      <c r="PFA57" s="186"/>
      <c r="PFB57" s="186"/>
      <c r="PFC57" s="186"/>
      <c r="PFD57" s="186"/>
      <c r="PFE57" s="186"/>
      <c r="PFF57" s="186"/>
      <c r="PFG57" s="186"/>
      <c r="PFH57" s="186"/>
      <c r="PFI57" s="186"/>
      <c r="PFJ57" s="186"/>
      <c r="PFK57" s="186"/>
      <c r="PFL57" s="186"/>
      <c r="PFM57" s="186"/>
      <c r="PFN57" s="186"/>
      <c r="PFO57" s="186"/>
      <c r="PFP57" s="186"/>
      <c r="PFQ57" s="186"/>
      <c r="PFR57" s="186"/>
      <c r="PFS57" s="186"/>
      <c r="PFT57" s="186"/>
      <c r="PFU57" s="186"/>
      <c r="PFV57" s="186"/>
      <c r="PFW57" s="186"/>
      <c r="PFX57" s="186"/>
      <c r="PFY57" s="186"/>
      <c r="PFZ57" s="186"/>
      <c r="PGA57" s="186"/>
      <c r="PGB57" s="186"/>
      <c r="PGC57" s="186"/>
      <c r="PGD57" s="186"/>
      <c r="PGE57" s="186"/>
      <c r="PGF57" s="186"/>
      <c r="PGG57" s="186"/>
      <c r="PGH57" s="186"/>
      <c r="PGI57" s="186"/>
      <c r="PGJ57" s="186"/>
      <c r="PGK57" s="186"/>
      <c r="PGL57" s="186"/>
      <c r="PGM57" s="186"/>
      <c r="PGN57" s="186"/>
      <c r="PGO57" s="186"/>
      <c r="PGP57" s="186"/>
      <c r="PGQ57" s="186"/>
      <c r="PGR57" s="186"/>
      <c r="PGS57" s="186"/>
      <c r="PGT57" s="186"/>
      <c r="PGU57" s="186"/>
      <c r="PGV57" s="186"/>
      <c r="PGW57" s="186"/>
      <c r="PGX57" s="186"/>
      <c r="PGY57" s="186"/>
      <c r="PGZ57" s="186"/>
      <c r="PHA57" s="186"/>
      <c r="PHB57" s="186"/>
      <c r="PHC57" s="186"/>
      <c r="PHD57" s="186"/>
      <c r="PHE57" s="186"/>
      <c r="PHF57" s="186"/>
      <c r="PHG57" s="186"/>
      <c r="PHH57" s="186"/>
      <c r="PHI57" s="186"/>
      <c r="PHJ57" s="186"/>
      <c r="PHK57" s="186"/>
      <c r="PHL57" s="186"/>
      <c r="PHM57" s="186"/>
      <c r="PHN57" s="186"/>
      <c r="PHO57" s="186"/>
      <c r="PHP57" s="186"/>
      <c r="PHQ57" s="186"/>
      <c r="PHR57" s="186"/>
      <c r="PHS57" s="186"/>
      <c r="PHT57" s="186"/>
      <c r="PHU57" s="186"/>
      <c r="PHV57" s="186"/>
      <c r="PHW57" s="186"/>
      <c r="PHX57" s="186"/>
      <c r="PHY57" s="186"/>
      <c r="PHZ57" s="186"/>
      <c r="PIA57" s="186"/>
      <c r="PIB57" s="186"/>
      <c r="PIC57" s="186"/>
      <c r="PID57" s="186"/>
      <c r="PIE57" s="186"/>
      <c r="PIF57" s="186"/>
      <c r="PIG57" s="186"/>
      <c r="PIH57" s="186"/>
      <c r="PII57" s="186"/>
      <c r="PIJ57" s="186"/>
      <c r="PIK57" s="186"/>
      <c r="PIL57" s="186"/>
      <c r="PIM57" s="186"/>
      <c r="PIN57" s="186"/>
      <c r="PIO57" s="186"/>
      <c r="PIP57" s="186"/>
      <c r="PIQ57" s="186"/>
      <c r="PIR57" s="186"/>
      <c r="PIS57" s="186"/>
      <c r="PIT57" s="186"/>
      <c r="PIU57" s="186"/>
      <c r="PIV57" s="186"/>
      <c r="PIW57" s="186"/>
      <c r="PIX57" s="186"/>
      <c r="PIY57" s="186"/>
      <c r="PIZ57" s="186"/>
      <c r="PJA57" s="186"/>
      <c r="PJB57" s="186"/>
      <c r="PJC57" s="186"/>
      <c r="PJD57" s="186"/>
      <c r="PJE57" s="186"/>
      <c r="PJF57" s="186"/>
      <c r="PJG57" s="186"/>
      <c r="PJH57" s="186"/>
      <c r="PJI57" s="186"/>
      <c r="PJJ57" s="186"/>
      <c r="PJK57" s="186"/>
      <c r="PJL57" s="186"/>
      <c r="PJM57" s="186"/>
      <c r="PJN57" s="186"/>
      <c r="PJO57" s="186"/>
      <c r="PJP57" s="186"/>
      <c r="PJQ57" s="186"/>
      <c r="PJR57" s="186"/>
      <c r="PJS57" s="186"/>
      <c r="PJT57" s="186"/>
      <c r="PJU57" s="186"/>
      <c r="PJV57" s="186"/>
      <c r="PJW57" s="186"/>
      <c r="PJX57" s="186"/>
      <c r="PJY57" s="186"/>
      <c r="PJZ57" s="186"/>
      <c r="PKA57" s="186"/>
      <c r="PKB57" s="186"/>
      <c r="PKC57" s="186"/>
      <c r="PKD57" s="186"/>
      <c r="PKE57" s="186"/>
      <c r="PKF57" s="186"/>
      <c r="PKG57" s="186"/>
      <c r="PKH57" s="186"/>
      <c r="PKI57" s="186"/>
      <c r="PKJ57" s="186"/>
      <c r="PKK57" s="186"/>
      <c r="PKL57" s="186"/>
      <c r="PKM57" s="186"/>
      <c r="PKN57" s="186"/>
      <c r="PKO57" s="186"/>
      <c r="PKP57" s="186"/>
      <c r="PKQ57" s="186"/>
      <c r="PKR57" s="186"/>
      <c r="PKS57" s="186"/>
      <c r="PKT57" s="186"/>
      <c r="PKU57" s="186"/>
      <c r="PKV57" s="186"/>
      <c r="PKW57" s="186"/>
      <c r="PKX57" s="186"/>
      <c r="PKY57" s="186"/>
      <c r="PKZ57" s="186"/>
      <c r="PLA57" s="186"/>
      <c r="PLB57" s="186"/>
      <c r="PLC57" s="186"/>
      <c r="PLD57" s="186"/>
      <c r="PLE57" s="186"/>
      <c r="PLF57" s="186"/>
      <c r="PLG57" s="186"/>
      <c r="PLH57" s="186"/>
      <c r="PLI57" s="186"/>
      <c r="PLJ57" s="186"/>
      <c r="PLK57" s="186"/>
      <c r="PLL57" s="186"/>
      <c r="PLM57" s="186"/>
      <c r="PLN57" s="186"/>
      <c r="PLO57" s="186"/>
      <c r="PLP57" s="186"/>
      <c r="PLQ57" s="186"/>
      <c r="PLR57" s="186"/>
      <c r="PLS57" s="186"/>
      <c r="PLT57" s="186"/>
      <c r="PLU57" s="186"/>
      <c r="PLV57" s="186"/>
      <c r="PLW57" s="186"/>
      <c r="PLX57" s="186"/>
      <c r="PLY57" s="186"/>
      <c r="PLZ57" s="186"/>
      <c r="PMA57" s="186"/>
      <c r="PMB57" s="186"/>
      <c r="PMC57" s="186"/>
      <c r="PMD57" s="186"/>
      <c r="PME57" s="186"/>
      <c r="PMF57" s="186"/>
      <c r="PMG57" s="186"/>
      <c r="PMH57" s="186"/>
      <c r="PMI57" s="186"/>
      <c r="PMJ57" s="186"/>
      <c r="PMK57" s="186"/>
      <c r="PML57" s="186"/>
      <c r="PMM57" s="186"/>
      <c r="PMN57" s="186"/>
      <c r="PMO57" s="186"/>
      <c r="PMP57" s="186"/>
      <c r="PMQ57" s="186"/>
      <c r="PMR57" s="186"/>
      <c r="PMS57" s="186"/>
      <c r="PMT57" s="186"/>
      <c r="PMU57" s="186"/>
      <c r="PMV57" s="186"/>
      <c r="PMW57" s="186"/>
      <c r="PMX57" s="186"/>
      <c r="PMY57" s="186"/>
      <c r="PMZ57" s="186"/>
      <c r="PNA57" s="186"/>
      <c r="PNB57" s="186"/>
      <c r="PNC57" s="186"/>
      <c r="PND57" s="186"/>
      <c r="PNE57" s="186"/>
      <c r="PNF57" s="186"/>
      <c r="PNG57" s="186"/>
      <c r="PNH57" s="186"/>
      <c r="PNI57" s="186"/>
      <c r="PNJ57" s="186"/>
      <c r="PNK57" s="186"/>
      <c r="PNL57" s="186"/>
      <c r="PNM57" s="186"/>
      <c r="PNN57" s="186"/>
      <c r="PNO57" s="186"/>
      <c r="PNP57" s="186"/>
      <c r="PNQ57" s="186"/>
      <c r="PNR57" s="186"/>
      <c r="PNS57" s="186"/>
      <c r="PNT57" s="186"/>
      <c r="PNU57" s="186"/>
      <c r="PNV57" s="186"/>
      <c r="PNW57" s="186"/>
      <c r="PNX57" s="186"/>
      <c r="PNY57" s="186"/>
      <c r="PNZ57" s="186"/>
      <c r="POA57" s="186"/>
      <c r="POB57" s="186"/>
      <c r="POC57" s="186"/>
      <c r="POD57" s="186"/>
      <c r="POE57" s="186"/>
      <c r="POF57" s="186"/>
      <c r="POG57" s="186"/>
      <c r="POH57" s="186"/>
      <c r="POI57" s="186"/>
      <c r="POJ57" s="186"/>
      <c r="POK57" s="186"/>
      <c r="POL57" s="186"/>
      <c r="POM57" s="186"/>
      <c r="PON57" s="186"/>
      <c r="POO57" s="186"/>
      <c r="POP57" s="186"/>
      <c r="POQ57" s="186"/>
      <c r="POR57" s="186"/>
      <c r="POS57" s="186"/>
      <c r="POT57" s="186"/>
      <c r="POU57" s="186"/>
      <c r="POV57" s="186"/>
      <c r="POW57" s="186"/>
      <c r="POX57" s="186"/>
      <c r="POY57" s="186"/>
      <c r="POZ57" s="186"/>
      <c r="PPA57" s="186"/>
      <c r="PPB57" s="186"/>
      <c r="PPC57" s="186"/>
      <c r="PPD57" s="186"/>
      <c r="PPE57" s="186"/>
      <c r="PPF57" s="186"/>
      <c r="PPG57" s="186"/>
      <c r="PPH57" s="186"/>
      <c r="PPI57" s="186"/>
      <c r="PPJ57" s="186"/>
      <c r="PPK57" s="186"/>
      <c r="PPL57" s="186"/>
      <c r="PPM57" s="186"/>
      <c r="PPN57" s="186"/>
      <c r="PPO57" s="186"/>
      <c r="PPP57" s="186"/>
      <c r="PPQ57" s="186"/>
      <c r="PPR57" s="186"/>
      <c r="PPS57" s="186"/>
      <c r="PPT57" s="186"/>
      <c r="PPU57" s="186"/>
      <c r="PPV57" s="186"/>
      <c r="PPW57" s="186"/>
      <c r="PPX57" s="186"/>
      <c r="PPY57" s="186"/>
      <c r="PPZ57" s="186"/>
      <c r="PQA57" s="186"/>
      <c r="PQB57" s="186"/>
      <c r="PQC57" s="186"/>
      <c r="PQD57" s="186"/>
      <c r="PQE57" s="186"/>
      <c r="PQF57" s="186"/>
      <c r="PQG57" s="186"/>
      <c r="PQH57" s="186"/>
      <c r="PQI57" s="186"/>
      <c r="PQJ57" s="186"/>
      <c r="PQK57" s="186"/>
      <c r="PQL57" s="186"/>
      <c r="PQM57" s="186"/>
      <c r="PQN57" s="186"/>
      <c r="PQO57" s="186"/>
      <c r="PQP57" s="186"/>
      <c r="PQQ57" s="186"/>
      <c r="PQR57" s="186"/>
      <c r="PQS57" s="186"/>
      <c r="PQT57" s="186"/>
      <c r="PQU57" s="186"/>
      <c r="PQV57" s="186"/>
      <c r="PQW57" s="186"/>
      <c r="PQX57" s="186"/>
      <c r="PQY57" s="186"/>
      <c r="PQZ57" s="186"/>
      <c r="PRA57" s="186"/>
      <c r="PRB57" s="186"/>
      <c r="PRC57" s="186"/>
      <c r="PRD57" s="186"/>
      <c r="PRE57" s="186"/>
      <c r="PRF57" s="186"/>
      <c r="PRG57" s="186"/>
      <c r="PRH57" s="186"/>
      <c r="PRI57" s="186"/>
      <c r="PRJ57" s="186"/>
      <c r="PRK57" s="186"/>
      <c r="PRL57" s="186"/>
      <c r="PRM57" s="186"/>
      <c r="PRN57" s="186"/>
      <c r="PRO57" s="186"/>
      <c r="PRP57" s="186"/>
      <c r="PRQ57" s="186"/>
      <c r="PRR57" s="186"/>
      <c r="PRS57" s="186"/>
      <c r="PRT57" s="186"/>
      <c r="PRU57" s="186"/>
      <c r="PRV57" s="186"/>
      <c r="PRW57" s="186"/>
      <c r="PRX57" s="186"/>
      <c r="PRY57" s="186"/>
      <c r="PRZ57" s="186"/>
      <c r="PSA57" s="186"/>
      <c r="PSB57" s="186"/>
      <c r="PSC57" s="186"/>
      <c r="PSD57" s="186"/>
      <c r="PSE57" s="186"/>
      <c r="PSF57" s="186"/>
      <c r="PSG57" s="186"/>
      <c r="PSH57" s="186"/>
      <c r="PSI57" s="186"/>
      <c r="PSJ57" s="186"/>
      <c r="PSK57" s="186"/>
      <c r="PSL57" s="186"/>
      <c r="PSM57" s="186"/>
      <c r="PSN57" s="186"/>
      <c r="PSO57" s="186"/>
      <c r="PSP57" s="186"/>
      <c r="PSQ57" s="186"/>
      <c r="PSR57" s="186"/>
      <c r="PSS57" s="186"/>
      <c r="PST57" s="186"/>
      <c r="PSU57" s="186"/>
      <c r="PSV57" s="186"/>
      <c r="PSW57" s="186"/>
      <c r="PSX57" s="186"/>
      <c r="PSY57" s="186"/>
      <c r="PSZ57" s="186"/>
      <c r="PTA57" s="186"/>
      <c r="PTB57" s="186"/>
      <c r="PTC57" s="186"/>
      <c r="PTD57" s="186"/>
      <c r="PTE57" s="186"/>
      <c r="PTF57" s="186"/>
      <c r="PTG57" s="186"/>
      <c r="PTH57" s="186"/>
      <c r="PTI57" s="186"/>
      <c r="PTJ57" s="186"/>
      <c r="PTK57" s="186"/>
      <c r="PTL57" s="186"/>
      <c r="PTM57" s="186"/>
      <c r="PTN57" s="186"/>
      <c r="PTO57" s="186"/>
      <c r="PTP57" s="186"/>
      <c r="PTQ57" s="186"/>
      <c r="PTR57" s="186"/>
      <c r="PTS57" s="186"/>
      <c r="PTT57" s="186"/>
      <c r="PTU57" s="186"/>
      <c r="PTV57" s="186"/>
      <c r="PTW57" s="186"/>
      <c r="PTX57" s="186"/>
      <c r="PTY57" s="186"/>
      <c r="PTZ57" s="186"/>
      <c r="PUA57" s="186"/>
      <c r="PUB57" s="186"/>
      <c r="PUC57" s="186"/>
      <c r="PUD57" s="186"/>
      <c r="PUE57" s="186"/>
      <c r="PUF57" s="186"/>
      <c r="PUG57" s="186"/>
      <c r="PUH57" s="186"/>
      <c r="PUI57" s="186"/>
      <c r="PUJ57" s="186"/>
      <c r="PUK57" s="186"/>
      <c r="PUL57" s="186"/>
      <c r="PUM57" s="186"/>
      <c r="PUN57" s="186"/>
      <c r="PUO57" s="186"/>
      <c r="PUP57" s="186"/>
      <c r="PUQ57" s="186"/>
      <c r="PUR57" s="186"/>
      <c r="PUS57" s="186"/>
      <c r="PUT57" s="186"/>
      <c r="PUU57" s="186"/>
      <c r="PUV57" s="186"/>
      <c r="PUW57" s="186"/>
      <c r="PUX57" s="186"/>
      <c r="PUY57" s="186"/>
      <c r="PUZ57" s="186"/>
      <c r="PVA57" s="186"/>
      <c r="PVB57" s="186"/>
      <c r="PVC57" s="186"/>
      <c r="PVD57" s="186"/>
      <c r="PVE57" s="186"/>
      <c r="PVF57" s="186"/>
      <c r="PVG57" s="186"/>
      <c r="PVH57" s="186"/>
      <c r="PVI57" s="186"/>
      <c r="PVJ57" s="186"/>
      <c r="PVK57" s="186"/>
      <c r="PVL57" s="186"/>
      <c r="PVM57" s="186"/>
      <c r="PVN57" s="186"/>
      <c r="PVO57" s="186"/>
      <c r="PVP57" s="186"/>
      <c r="PVQ57" s="186"/>
      <c r="PVR57" s="186"/>
      <c r="PVS57" s="186"/>
      <c r="PVT57" s="186"/>
      <c r="PVU57" s="186"/>
      <c r="PVV57" s="186"/>
      <c r="PVW57" s="186"/>
      <c r="PVX57" s="186"/>
      <c r="PVY57" s="186"/>
      <c r="PVZ57" s="186"/>
      <c r="PWA57" s="186"/>
      <c r="PWB57" s="186"/>
      <c r="PWC57" s="186"/>
      <c r="PWD57" s="186"/>
      <c r="PWE57" s="186"/>
      <c r="PWF57" s="186"/>
      <c r="PWG57" s="186"/>
      <c r="PWH57" s="186"/>
      <c r="PWI57" s="186"/>
      <c r="PWJ57" s="186"/>
      <c r="PWK57" s="186"/>
      <c r="PWL57" s="186"/>
      <c r="PWM57" s="186"/>
      <c r="PWN57" s="186"/>
      <c r="PWO57" s="186"/>
      <c r="PWP57" s="186"/>
      <c r="PWQ57" s="186"/>
      <c r="PWR57" s="186"/>
      <c r="PWS57" s="186"/>
      <c r="PWT57" s="186"/>
      <c r="PWU57" s="186"/>
      <c r="PWV57" s="186"/>
      <c r="PWW57" s="186"/>
      <c r="PWX57" s="186"/>
      <c r="PWY57" s="186"/>
      <c r="PWZ57" s="186"/>
      <c r="PXA57" s="186"/>
      <c r="PXB57" s="186"/>
      <c r="PXC57" s="186"/>
      <c r="PXD57" s="186"/>
      <c r="PXE57" s="186"/>
      <c r="PXF57" s="186"/>
      <c r="PXG57" s="186"/>
      <c r="PXH57" s="186"/>
      <c r="PXI57" s="186"/>
      <c r="PXJ57" s="186"/>
      <c r="PXK57" s="186"/>
      <c r="PXL57" s="186"/>
      <c r="PXM57" s="186"/>
      <c r="PXN57" s="186"/>
      <c r="PXO57" s="186"/>
      <c r="PXP57" s="186"/>
      <c r="PXQ57" s="186"/>
      <c r="PXR57" s="186"/>
      <c r="PXS57" s="186"/>
      <c r="PXT57" s="186"/>
      <c r="PXU57" s="186"/>
      <c r="PXV57" s="186"/>
      <c r="PXW57" s="186"/>
      <c r="PXX57" s="186"/>
      <c r="PXY57" s="186"/>
      <c r="PXZ57" s="186"/>
      <c r="PYA57" s="186"/>
      <c r="PYB57" s="186"/>
      <c r="PYC57" s="186"/>
      <c r="PYD57" s="186"/>
      <c r="PYE57" s="186"/>
      <c r="PYF57" s="186"/>
      <c r="PYG57" s="186"/>
      <c r="PYH57" s="186"/>
      <c r="PYI57" s="186"/>
      <c r="PYJ57" s="186"/>
      <c r="PYK57" s="186"/>
      <c r="PYL57" s="186"/>
      <c r="PYM57" s="186"/>
      <c r="PYN57" s="186"/>
      <c r="PYO57" s="186"/>
      <c r="PYP57" s="186"/>
      <c r="PYQ57" s="186"/>
      <c r="PYR57" s="186"/>
      <c r="PYS57" s="186"/>
      <c r="PYT57" s="186"/>
      <c r="PYU57" s="186"/>
      <c r="PYV57" s="186"/>
      <c r="PYW57" s="186"/>
      <c r="PYX57" s="186"/>
      <c r="PYY57" s="186"/>
      <c r="PYZ57" s="186"/>
      <c r="PZA57" s="186"/>
      <c r="PZB57" s="186"/>
      <c r="PZC57" s="186"/>
      <c r="PZD57" s="186"/>
      <c r="PZE57" s="186"/>
      <c r="PZF57" s="186"/>
      <c r="PZG57" s="186"/>
      <c r="PZH57" s="186"/>
      <c r="PZI57" s="186"/>
      <c r="PZJ57" s="186"/>
      <c r="PZK57" s="186"/>
      <c r="PZL57" s="186"/>
      <c r="PZM57" s="186"/>
      <c r="PZN57" s="186"/>
      <c r="PZO57" s="186"/>
      <c r="PZP57" s="186"/>
      <c r="PZQ57" s="186"/>
      <c r="PZR57" s="186"/>
      <c r="PZS57" s="186"/>
      <c r="PZT57" s="186"/>
      <c r="PZU57" s="186"/>
      <c r="PZV57" s="186"/>
      <c r="PZW57" s="186"/>
      <c r="PZX57" s="186"/>
      <c r="PZY57" s="186"/>
      <c r="PZZ57" s="186"/>
      <c r="QAA57" s="186"/>
      <c r="QAB57" s="186"/>
      <c r="QAC57" s="186"/>
      <c r="QAD57" s="186"/>
      <c r="QAE57" s="186"/>
      <c r="QAF57" s="186"/>
      <c r="QAG57" s="186"/>
      <c r="QAH57" s="186"/>
      <c r="QAI57" s="186"/>
      <c r="QAJ57" s="186"/>
      <c r="QAK57" s="186"/>
      <c r="QAL57" s="186"/>
      <c r="QAM57" s="186"/>
      <c r="QAN57" s="186"/>
      <c r="QAO57" s="186"/>
      <c r="QAP57" s="186"/>
      <c r="QAQ57" s="186"/>
      <c r="QAR57" s="186"/>
      <c r="QAS57" s="186"/>
      <c r="QAT57" s="186"/>
      <c r="QAU57" s="186"/>
      <c r="QAV57" s="186"/>
      <c r="QAW57" s="186"/>
      <c r="QAX57" s="186"/>
      <c r="QAY57" s="186"/>
      <c r="QAZ57" s="186"/>
      <c r="QBA57" s="186"/>
      <c r="QBB57" s="186"/>
      <c r="QBC57" s="186"/>
      <c r="QBD57" s="186"/>
      <c r="QBE57" s="186"/>
      <c r="QBF57" s="186"/>
      <c r="QBG57" s="186"/>
      <c r="QBH57" s="186"/>
      <c r="QBI57" s="186"/>
      <c r="QBJ57" s="186"/>
      <c r="QBK57" s="186"/>
      <c r="QBL57" s="186"/>
      <c r="QBM57" s="186"/>
      <c r="QBN57" s="186"/>
      <c r="QBO57" s="186"/>
      <c r="QBP57" s="186"/>
      <c r="QBQ57" s="186"/>
      <c r="QBR57" s="186"/>
      <c r="QBS57" s="186"/>
      <c r="QBT57" s="186"/>
      <c r="QBU57" s="186"/>
      <c r="QBV57" s="186"/>
      <c r="QBW57" s="186"/>
      <c r="QBX57" s="186"/>
      <c r="QBY57" s="186"/>
      <c r="QBZ57" s="186"/>
      <c r="QCA57" s="186"/>
      <c r="QCB57" s="186"/>
      <c r="QCC57" s="186"/>
      <c r="QCD57" s="186"/>
      <c r="QCE57" s="186"/>
      <c r="QCF57" s="186"/>
      <c r="QCG57" s="186"/>
      <c r="QCH57" s="186"/>
      <c r="QCI57" s="186"/>
      <c r="QCJ57" s="186"/>
      <c r="QCK57" s="186"/>
      <c r="QCL57" s="186"/>
      <c r="QCM57" s="186"/>
      <c r="QCN57" s="186"/>
      <c r="QCO57" s="186"/>
      <c r="QCP57" s="186"/>
      <c r="QCQ57" s="186"/>
      <c r="QCR57" s="186"/>
      <c r="QCS57" s="186"/>
      <c r="QCT57" s="186"/>
      <c r="QCU57" s="186"/>
      <c r="QCV57" s="186"/>
      <c r="QCW57" s="186"/>
      <c r="QCX57" s="186"/>
      <c r="QCY57" s="186"/>
      <c r="QCZ57" s="186"/>
      <c r="QDA57" s="186"/>
      <c r="QDB57" s="186"/>
      <c r="QDC57" s="186"/>
      <c r="QDD57" s="186"/>
      <c r="QDE57" s="186"/>
      <c r="QDF57" s="186"/>
      <c r="QDG57" s="186"/>
      <c r="QDH57" s="186"/>
      <c r="QDI57" s="186"/>
      <c r="QDJ57" s="186"/>
      <c r="QDK57" s="186"/>
      <c r="QDL57" s="186"/>
      <c r="QDM57" s="186"/>
      <c r="QDN57" s="186"/>
      <c r="QDO57" s="186"/>
      <c r="QDP57" s="186"/>
      <c r="QDQ57" s="186"/>
      <c r="QDR57" s="186"/>
      <c r="QDS57" s="186"/>
      <c r="QDT57" s="186"/>
      <c r="QDU57" s="186"/>
      <c r="QDV57" s="186"/>
      <c r="QDW57" s="186"/>
      <c r="QDX57" s="186"/>
      <c r="QDY57" s="186"/>
      <c r="QDZ57" s="186"/>
      <c r="QEA57" s="186"/>
      <c r="QEB57" s="186"/>
      <c r="QEC57" s="186"/>
      <c r="QED57" s="186"/>
      <c r="QEE57" s="186"/>
      <c r="QEF57" s="186"/>
      <c r="QEG57" s="186"/>
      <c r="QEH57" s="186"/>
      <c r="QEI57" s="186"/>
      <c r="QEJ57" s="186"/>
      <c r="QEK57" s="186"/>
      <c r="QEL57" s="186"/>
      <c r="QEM57" s="186"/>
      <c r="QEN57" s="186"/>
      <c r="QEO57" s="186"/>
      <c r="QEP57" s="186"/>
      <c r="QEQ57" s="186"/>
      <c r="QER57" s="186"/>
      <c r="QES57" s="186"/>
      <c r="QET57" s="186"/>
      <c r="QEU57" s="186"/>
      <c r="QEV57" s="186"/>
      <c r="QEW57" s="186"/>
      <c r="QEX57" s="186"/>
      <c r="QEY57" s="186"/>
      <c r="QEZ57" s="186"/>
      <c r="QFA57" s="186"/>
      <c r="QFB57" s="186"/>
      <c r="QFC57" s="186"/>
      <c r="QFD57" s="186"/>
      <c r="QFE57" s="186"/>
      <c r="QFF57" s="186"/>
      <c r="QFG57" s="186"/>
      <c r="QFH57" s="186"/>
      <c r="QFI57" s="186"/>
      <c r="QFJ57" s="186"/>
      <c r="QFK57" s="186"/>
      <c r="QFL57" s="186"/>
      <c r="QFM57" s="186"/>
      <c r="QFN57" s="186"/>
      <c r="QFO57" s="186"/>
      <c r="QFP57" s="186"/>
      <c r="QFQ57" s="186"/>
      <c r="QFR57" s="186"/>
      <c r="QFS57" s="186"/>
      <c r="QFT57" s="186"/>
      <c r="QFU57" s="186"/>
      <c r="QFV57" s="186"/>
      <c r="QFW57" s="186"/>
      <c r="QFX57" s="186"/>
      <c r="QFY57" s="186"/>
      <c r="QFZ57" s="186"/>
      <c r="QGA57" s="186"/>
      <c r="QGB57" s="186"/>
      <c r="QGC57" s="186"/>
      <c r="QGD57" s="186"/>
      <c r="QGE57" s="186"/>
      <c r="QGF57" s="186"/>
      <c r="QGG57" s="186"/>
      <c r="QGH57" s="186"/>
      <c r="QGI57" s="186"/>
      <c r="QGJ57" s="186"/>
      <c r="QGK57" s="186"/>
      <c r="QGL57" s="186"/>
      <c r="QGM57" s="186"/>
      <c r="QGN57" s="186"/>
      <c r="QGO57" s="186"/>
      <c r="QGP57" s="186"/>
      <c r="QGQ57" s="186"/>
      <c r="QGR57" s="186"/>
      <c r="QGS57" s="186"/>
      <c r="QGT57" s="186"/>
      <c r="QGU57" s="186"/>
      <c r="QGV57" s="186"/>
      <c r="QGW57" s="186"/>
      <c r="QGX57" s="186"/>
      <c r="QGY57" s="186"/>
      <c r="QGZ57" s="186"/>
      <c r="QHA57" s="186"/>
      <c r="QHB57" s="186"/>
      <c r="QHC57" s="186"/>
      <c r="QHD57" s="186"/>
      <c r="QHE57" s="186"/>
      <c r="QHF57" s="186"/>
      <c r="QHG57" s="186"/>
      <c r="QHH57" s="186"/>
      <c r="QHI57" s="186"/>
      <c r="QHJ57" s="186"/>
      <c r="QHK57" s="186"/>
      <c r="QHL57" s="186"/>
      <c r="QHM57" s="186"/>
      <c r="QHN57" s="186"/>
      <c r="QHO57" s="186"/>
      <c r="QHP57" s="186"/>
      <c r="QHQ57" s="186"/>
      <c r="QHR57" s="186"/>
      <c r="QHS57" s="186"/>
      <c r="QHT57" s="186"/>
      <c r="QHU57" s="186"/>
      <c r="QHV57" s="186"/>
      <c r="QHW57" s="186"/>
      <c r="QHX57" s="186"/>
      <c r="QHY57" s="186"/>
      <c r="QHZ57" s="186"/>
      <c r="QIA57" s="186"/>
      <c r="QIB57" s="186"/>
      <c r="QIC57" s="186"/>
      <c r="QID57" s="186"/>
      <c r="QIE57" s="186"/>
      <c r="QIF57" s="186"/>
      <c r="QIG57" s="186"/>
      <c r="QIH57" s="186"/>
      <c r="QII57" s="186"/>
      <c r="QIJ57" s="186"/>
      <c r="QIK57" s="186"/>
      <c r="QIL57" s="186"/>
      <c r="QIM57" s="186"/>
      <c r="QIN57" s="186"/>
      <c r="QIO57" s="186"/>
      <c r="QIP57" s="186"/>
      <c r="QIQ57" s="186"/>
      <c r="QIR57" s="186"/>
      <c r="QIS57" s="186"/>
      <c r="QIT57" s="186"/>
      <c r="QIU57" s="186"/>
      <c r="QIV57" s="186"/>
      <c r="QIW57" s="186"/>
      <c r="QIX57" s="186"/>
      <c r="QIY57" s="186"/>
      <c r="QIZ57" s="186"/>
      <c r="QJA57" s="186"/>
      <c r="QJB57" s="186"/>
      <c r="QJC57" s="186"/>
      <c r="QJD57" s="186"/>
      <c r="QJE57" s="186"/>
      <c r="QJF57" s="186"/>
      <c r="QJG57" s="186"/>
      <c r="QJH57" s="186"/>
      <c r="QJI57" s="186"/>
      <c r="QJJ57" s="186"/>
      <c r="QJK57" s="186"/>
      <c r="QJL57" s="186"/>
      <c r="QJM57" s="186"/>
      <c r="QJN57" s="186"/>
      <c r="QJO57" s="186"/>
      <c r="QJP57" s="186"/>
      <c r="QJQ57" s="186"/>
      <c r="QJR57" s="186"/>
      <c r="QJS57" s="186"/>
      <c r="QJT57" s="186"/>
      <c r="QJU57" s="186"/>
      <c r="QJV57" s="186"/>
      <c r="QJW57" s="186"/>
      <c r="QJX57" s="186"/>
      <c r="QJY57" s="186"/>
      <c r="QJZ57" s="186"/>
      <c r="QKA57" s="186"/>
      <c r="QKB57" s="186"/>
      <c r="QKC57" s="186"/>
      <c r="QKD57" s="186"/>
      <c r="QKE57" s="186"/>
      <c r="QKF57" s="186"/>
      <c r="QKG57" s="186"/>
      <c r="QKH57" s="186"/>
      <c r="QKI57" s="186"/>
      <c r="QKJ57" s="186"/>
      <c r="QKK57" s="186"/>
      <c r="QKL57" s="186"/>
      <c r="QKM57" s="186"/>
      <c r="QKN57" s="186"/>
      <c r="QKO57" s="186"/>
      <c r="QKP57" s="186"/>
      <c r="QKQ57" s="186"/>
      <c r="QKR57" s="186"/>
      <c r="QKS57" s="186"/>
      <c r="QKT57" s="186"/>
      <c r="QKU57" s="186"/>
      <c r="QKV57" s="186"/>
      <c r="QKW57" s="186"/>
      <c r="QKX57" s="186"/>
      <c r="QKY57" s="186"/>
      <c r="QKZ57" s="186"/>
      <c r="QLA57" s="186"/>
      <c r="QLB57" s="186"/>
      <c r="QLC57" s="186"/>
      <c r="QLD57" s="186"/>
      <c r="QLE57" s="186"/>
      <c r="QLF57" s="186"/>
      <c r="QLG57" s="186"/>
      <c r="QLH57" s="186"/>
      <c r="QLI57" s="186"/>
      <c r="QLJ57" s="186"/>
      <c r="QLK57" s="186"/>
      <c r="QLL57" s="186"/>
      <c r="QLM57" s="186"/>
      <c r="QLN57" s="186"/>
      <c r="QLO57" s="186"/>
      <c r="QLP57" s="186"/>
      <c r="QLQ57" s="186"/>
      <c r="QLR57" s="186"/>
      <c r="QLS57" s="186"/>
      <c r="QLT57" s="186"/>
      <c r="QLU57" s="186"/>
      <c r="QLV57" s="186"/>
      <c r="QLW57" s="186"/>
      <c r="QLX57" s="186"/>
      <c r="QLY57" s="186"/>
      <c r="QLZ57" s="186"/>
      <c r="QMA57" s="186"/>
      <c r="QMB57" s="186"/>
      <c r="QMC57" s="186"/>
      <c r="QMD57" s="186"/>
      <c r="QME57" s="186"/>
      <c r="QMF57" s="186"/>
      <c r="QMG57" s="186"/>
      <c r="QMH57" s="186"/>
      <c r="QMI57" s="186"/>
      <c r="QMJ57" s="186"/>
      <c r="QMK57" s="186"/>
      <c r="QML57" s="186"/>
      <c r="QMM57" s="186"/>
      <c r="QMN57" s="186"/>
      <c r="QMO57" s="186"/>
      <c r="QMP57" s="186"/>
      <c r="QMQ57" s="186"/>
      <c r="QMR57" s="186"/>
      <c r="QMS57" s="186"/>
      <c r="QMT57" s="186"/>
      <c r="QMU57" s="186"/>
      <c r="QMV57" s="186"/>
      <c r="QMW57" s="186"/>
      <c r="QMX57" s="186"/>
      <c r="QMY57" s="186"/>
      <c r="QMZ57" s="186"/>
      <c r="QNA57" s="186"/>
      <c r="QNB57" s="186"/>
      <c r="QNC57" s="186"/>
      <c r="QND57" s="186"/>
      <c r="QNE57" s="186"/>
      <c r="QNF57" s="186"/>
      <c r="QNG57" s="186"/>
      <c r="QNH57" s="186"/>
      <c r="QNI57" s="186"/>
      <c r="QNJ57" s="186"/>
      <c r="QNK57" s="186"/>
      <c r="QNL57" s="186"/>
      <c r="QNM57" s="186"/>
      <c r="QNN57" s="186"/>
      <c r="QNO57" s="186"/>
      <c r="QNP57" s="186"/>
      <c r="QNQ57" s="186"/>
      <c r="QNR57" s="186"/>
      <c r="QNS57" s="186"/>
      <c r="QNT57" s="186"/>
      <c r="QNU57" s="186"/>
      <c r="QNV57" s="186"/>
      <c r="QNW57" s="186"/>
      <c r="QNX57" s="186"/>
      <c r="QNY57" s="186"/>
      <c r="QNZ57" s="186"/>
      <c r="QOA57" s="186"/>
      <c r="QOB57" s="186"/>
      <c r="QOC57" s="186"/>
      <c r="QOD57" s="186"/>
      <c r="QOE57" s="186"/>
      <c r="QOF57" s="186"/>
      <c r="QOG57" s="186"/>
      <c r="QOH57" s="186"/>
      <c r="QOI57" s="186"/>
      <c r="QOJ57" s="186"/>
      <c r="QOK57" s="186"/>
      <c r="QOL57" s="186"/>
      <c r="QOM57" s="186"/>
      <c r="QON57" s="186"/>
      <c r="QOO57" s="186"/>
      <c r="QOP57" s="186"/>
      <c r="QOQ57" s="186"/>
      <c r="QOR57" s="186"/>
      <c r="QOS57" s="186"/>
      <c r="QOT57" s="186"/>
      <c r="QOU57" s="186"/>
      <c r="QOV57" s="186"/>
      <c r="QOW57" s="186"/>
      <c r="QOX57" s="186"/>
      <c r="QOY57" s="186"/>
      <c r="QOZ57" s="186"/>
      <c r="QPA57" s="186"/>
      <c r="QPB57" s="186"/>
      <c r="QPC57" s="186"/>
      <c r="QPD57" s="186"/>
      <c r="QPE57" s="186"/>
      <c r="QPF57" s="186"/>
      <c r="QPG57" s="186"/>
      <c r="QPH57" s="186"/>
      <c r="QPI57" s="186"/>
      <c r="QPJ57" s="186"/>
      <c r="QPK57" s="186"/>
      <c r="QPL57" s="186"/>
      <c r="QPM57" s="186"/>
      <c r="QPN57" s="186"/>
      <c r="QPO57" s="186"/>
      <c r="QPP57" s="186"/>
      <c r="QPQ57" s="186"/>
      <c r="QPR57" s="186"/>
      <c r="QPS57" s="186"/>
      <c r="QPT57" s="186"/>
      <c r="QPU57" s="186"/>
      <c r="QPV57" s="186"/>
      <c r="QPW57" s="186"/>
      <c r="QPX57" s="186"/>
      <c r="QPY57" s="186"/>
      <c r="QPZ57" s="186"/>
      <c r="QQA57" s="186"/>
      <c r="QQB57" s="186"/>
      <c r="QQC57" s="186"/>
      <c r="QQD57" s="186"/>
      <c r="QQE57" s="186"/>
      <c r="QQF57" s="186"/>
      <c r="QQG57" s="186"/>
      <c r="QQH57" s="186"/>
      <c r="QQI57" s="186"/>
      <c r="QQJ57" s="186"/>
      <c r="QQK57" s="186"/>
      <c r="QQL57" s="186"/>
      <c r="QQM57" s="186"/>
      <c r="QQN57" s="186"/>
      <c r="QQO57" s="186"/>
      <c r="QQP57" s="186"/>
      <c r="QQQ57" s="186"/>
      <c r="QQR57" s="186"/>
      <c r="QQS57" s="186"/>
      <c r="QQT57" s="186"/>
      <c r="QQU57" s="186"/>
      <c r="QQV57" s="186"/>
      <c r="QQW57" s="186"/>
      <c r="QQX57" s="186"/>
      <c r="QQY57" s="186"/>
      <c r="QQZ57" s="186"/>
      <c r="QRA57" s="186"/>
      <c r="QRB57" s="186"/>
      <c r="QRC57" s="186"/>
      <c r="QRD57" s="186"/>
      <c r="QRE57" s="186"/>
      <c r="QRF57" s="186"/>
      <c r="QRG57" s="186"/>
      <c r="QRH57" s="186"/>
      <c r="QRI57" s="186"/>
      <c r="QRJ57" s="186"/>
      <c r="QRK57" s="186"/>
      <c r="QRL57" s="186"/>
      <c r="QRM57" s="186"/>
      <c r="QRN57" s="186"/>
      <c r="QRO57" s="186"/>
      <c r="QRP57" s="186"/>
      <c r="QRQ57" s="186"/>
      <c r="QRR57" s="186"/>
      <c r="QRS57" s="186"/>
      <c r="QRT57" s="186"/>
      <c r="QRU57" s="186"/>
      <c r="QRV57" s="186"/>
      <c r="QRW57" s="186"/>
      <c r="QRX57" s="186"/>
      <c r="QRY57" s="186"/>
      <c r="QRZ57" s="186"/>
      <c r="QSA57" s="186"/>
      <c r="QSB57" s="186"/>
      <c r="QSC57" s="186"/>
      <c r="QSD57" s="186"/>
      <c r="QSE57" s="186"/>
      <c r="QSF57" s="186"/>
      <c r="QSG57" s="186"/>
      <c r="QSH57" s="186"/>
      <c r="QSI57" s="186"/>
      <c r="QSJ57" s="186"/>
      <c r="QSK57" s="186"/>
      <c r="QSL57" s="186"/>
      <c r="QSM57" s="186"/>
      <c r="QSN57" s="186"/>
      <c r="QSO57" s="186"/>
      <c r="QSP57" s="186"/>
      <c r="QSQ57" s="186"/>
      <c r="QSR57" s="186"/>
      <c r="QSS57" s="186"/>
      <c r="QST57" s="186"/>
      <c r="QSU57" s="186"/>
      <c r="QSV57" s="186"/>
      <c r="QSW57" s="186"/>
      <c r="QSX57" s="186"/>
      <c r="QSY57" s="186"/>
      <c r="QSZ57" s="186"/>
      <c r="QTA57" s="186"/>
      <c r="QTB57" s="186"/>
      <c r="QTC57" s="186"/>
      <c r="QTD57" s="186"/>
      <c r="QTE57" s="186"/>
      <c r="QTF57" s="186"/>
      <c r="QTG57" s="186"/>
      <c r="QTH57" s="186"/>
      <c r="QTI57" s="186"/>
      <c r="QTJ57" s="186"/>
      <c r="QTK57" s="186"/>
      <c r="QTL57" s="186"/>
      <c r="QTM57" s="186"/>
      <c r="QTN57" s="186"/>
      <c r="QTO57" s="186"/>
      <c r="QTP57" s="186"/>
      <c r="QTQ57" s="186"/>
      <c r="QTR57" s="186"/>
      <c r="QTS57" s="186"/>
      <c r="QTT57" s="186"/>
      <c r="QTU57" s="186"/>
      <c r="QTV57" s="186"/>
      <c r="QTW57" s="186"/>
      <c r="QTX57" s="186"/>
      <c r="QTY57" s="186"/>
      <c r="QTZ57" s="186"/>
      <c r="QUA57" s="186"/>
      <c r="QUB57" s="186"/>
      <c r="QUC57" s="186"/>
      <c r="QUD57" s="186"/>
      <c r="QUE57" s="186"/>
      <c r="QUF57" s="186"/>
      <c r="QUG57" s="186"/>
      <c r="QUH57" s="186"/>
      <c r="QUI57" s="186"/>
      <c r="QUJ57" s="186"/>
      <c r="QUK57" s="186"/>
      <c r="QUL57" s="186"/>
      <c r="QUM57" s="186"/>
      <c r="QUN57" s="186"/>
      <c r="QUO57" s="186"/>
      <c r="QUP57" s="186"/>
      <c r="QUQ57" s="186"/>
      <c r="QUR57" s="186"/>
      <c r="QUS57" s="186"/>
      <c r="QUT57" s="186"/>
      <c r="QUU57" s="186"/>
      <c r="QUV57" s="186"/>
      <c r="QUW57" s="186"/>
      <c r="QUX57" s="186"/>
      <c r="QUY57" s="186"/>
      <c r="QUZ57" s="186"/>
      <c r="QVA57" s="186"/>
      <c r="QVB57" s="186"/>
      <c r="QVC57" s="186"/>
      <c r="QVD57" s="186"/>
      <c r="QVE57" s="186"/>
      <c r="QVF57" s="186"/>
      <c r="QVG57" s="186"/>
      <c r="QVH57" s="186"/>
      <c r="QVI57" s="186"/>
      <c r="QVJ57" s="186"/>
      <c r="QVK57" s="186"/>
      <c r="QVL57" s="186"/>
      <c r="QVM57" s="186"/>
      <c r="QVN57" s="186"/>
      <c r="QVO57" s="186"/>
      <c r="QVP57" s="186"/>
      <c r="QVQ57" s="186"/>
      <c r="QVR57" s="186"/>
      <c r="QVS57" s="186"/>
      <c r="QVT57" s="186"/>
      <c r="QVU57" s="186"/>
      <c r="QVV57" s="186"/>
      <c r="QVW57" s="186"/>
      <c r="QVX57" s="186"/>
      <c r="QVY57" s="186"/>
      <c r="QVZ57" s="186"/>
      <c r="QWA57" s="186"/>
      <c r="QWB57" s="186"/>
      <c r="QWC57" s="186"/>
      <c r="QWD57" s="186"/>
      <c r="QWE57" s="186"/>
      <c r="QWF57" s="186"/>
      <c r="QWG57" s="186"/>
      <c r="QWH57" s="186"/>
      <c r="QWI57" s="186"/>
      <c r="QWJ57" s="186"/>
      <c r="QWK57" s="186"/>
      <c r="QWL57" s="186"/>
      <c r="QWM57" s="186"/>
      <c r="QWN57" s="186"/>
      <c r="QWO57" s="186"/>
      <c r="QWP57" s="186"/>
      <c r="QWQ57" s="186"/>
      <c r="QWR57" s="186"/>
      <c r="QWS57" s="186"/>
      <c r="QWT57" s="186"/>
      <c r="QWU57" s="186"/>
      <c r="QWV57" s="186"/>
      <c r="QWW57" s="186"/>
      <c r="QWX57" s="186"/>
      <c r="QWY57" s="186"/>
      <c r="QWZ57" s="186"/>
      <c r="QXA57" s="186"/>
      <c r="QXB57" s="186"/>
      <c r="QXC57" s="186"/>
      <c r="QXD57" s="186"/>
      <c r="QXE57" s="186"/>
      <c r="QXF57" s="186"/>
      <c r="QXG57" s="186"/>
      <c r="QXH57" s="186"/>
      <c r="QXI57" s="186"/>
      <c r="QXJ57" s="186"/>
      <c r="QXK57" s="186"/>
      <c r="QXL57" s="186"/>
      <c r="QXM57" s="186"/>
      <c r="QXN57" s="186"/>
      <c r="QXO57" s="186"/>
      <c r="QXP57" s="186"/>
      <c r="QXQ57" s="186"/>
      <c r="QXR57" s="186"/>
      <c r="QXS57" s="186"/>
      <c r="QXT57" s="186"/>
      <c r="QXU57" s="186"/>
      <c r="QXV57" s="186"/>
      <c r="QXW57" s="186"/>
      <c r="QXX57" s="186"/>
      <c r="QXY57" s="186"/>
      <c r="QXZ57" s="186"/>
      <c r="QYA57" s="186"/>
      <c r="QYB57" s="186"/>
      <c r="QYC57" s="186"/>
      <c r="QYD57" s="186"/>
      <c r="QYE57" s="186"/>
      <c r="QYF57" s="186"/>
      <c r="QYG57" s="186"/>
      <c r="QYH57" s="186"/>
      <c r="QYI57" s="186"/>
      <c r="QYJ57" s="186"/>
      <c r="QYK57" s="186"/>
      <c r="QYL57" s="186"/>
      <c r="QYM57" s="186"/>
      <c r="QYN57" s="186"/>
      <c r="QYO57" s="186"/>
      <c r="QYP57" s="186"/>
      <c r="QYQ57" s="186"/>
      <c r="QYR57" s="186"/>
      <c r="QYS57" s="186"/>
      <c r="QYT57" s="186"/>
      <c r="QYU57" s="186"/>
      <c r="QYV57" s="186"/>
      <c r="QYW57" s="186"/>
      <c r="QYX57" s="186"/>
      <c r="QYY57" s="186"/>
      <c r="QYZ57" s="186"/>
      <c r="QZA57" s="186"/>
      <c r="QZB57" s="186"/>
      <c r="QZC57" s="186"/>
      <c r="QZD57" s="186"/>
      <c r="QZE57" s="186"/>
      <c r="QZF57" s="186"/>
      <c r="QZG57" s="186"/>
      <c r="QZH57" s="186"/>
      <c r="QZI57" s="186"/>
      <c r="QZJ57" s="186"/>
      <c r="QZK57" s="186"/>
      <c r="QZL57" s="186"/>
      <c r="QZM57" s="186"/>
      <c r="QZN57" s="186"/>
      <c r="QZO57" s="186"/>
      <c r="QZP57" s="186"/>
      <c r="QZQ57" s="186"/>
      <c r="QZR57" s="186"/>
      <c r="QZS57" s="186"/>
      <c r="QZT57" s="186"/>
      <c r="QZU57" s="186"/>
      <c r="QZV57" s="186"/>
      <c r="QZW57" s="186"/>
      <c r="QZX57" s="186"/>
      <c r="QZY57" s="186"/>
      <c r="QZZ57" s="186"/>
      <c r="RAA57" s="186"/>
      <c r="RAB57" s="186"/>
      <c r="RAC57" s="186"/>
      <c r="RAD57" s="186"/>
      <c r="RAE57" s="186"/>
      <c r="RAF57" s="186"/>
      <c r="RAG57" s="186"/>
      <c r="RAH57" s="186"/>
      <c r="RAI57" s="186"/>
      <c r="RAJ57" s="186"/>
      <c r="RAK57" s="186"/>
      <c r="RAL57" s="186"/>
      <c r="RAM57" s="186"/>
      <c r="RAN57" s="186"/>
      <c r="RAO57" s="186"/>
      <c r="RAP57" s="186"/>
      <c r="RAQ57" s="186"/>
      <c r="RAR57" s="186"/>
      <c r="RAS57" s="186"/>
      <c r="RAT57" s="186"/>
      <c r="RAU57" s="186"/>
      <c r="RAV57" s="186"/>
      <c r="RAW57" s="186"/>
      <c r="RAX57" s="186"/>
      <c r="RAY57" s="186"/>
      <c r="RAZ57" s="186"/>
      <c r="RBA57" s="186"/>
      <c r="RBB57" s="186"/>
      <c r="RBC57" s="186"/>
      <c r="RBD57" s="186"/>
      <c r="RBE57" s="186"/>
      <c r="RBF57" s="186"/>
      <c r="RBG57" s="186"/>
      <c r="RBH57" s="186"/>
      <c r="RBI57" s="186"/>
      <c r="RBJ57" s="186"/>
      <c r="RBK57" s="186"/>
      <c r="RBL57" s="186"/>
      <c r="RBM57" s="186"/>
      <c r="RBN57" s="186"/>
      <c r="RBO57" s="186"/>
      <c r="RBP57" s="186"/>
      <c r="RBQ57" s="186"/>
      <c r="RBR57" s="186"/>
      <c r="RBS57" s="186"/>
      <c r="RBT57" s="186"/>
      <c r="RBU57" s="186"/>
      <c r="RBV57" s="186"/>
      <c r="RBW57" s="186"/>
      <c r="RBX57" s="186"/>
      <c r="RBY57" s="186"/>
      <c r="RBZ57" s="186"/>
      <c r="RCA57" s="186"/>
      <c r="RCB57" s="186"/>
      <c r="RCC57" s="186"/>
      <c r="RCD57" s="186"/>
      <c r="RCE57" s="186"/>
      <c r="RCF57" s="186"/>
      <c r="RCG57" s="186"/>
      <c r="RCH57" s="186"/>
      <c r="RCI57" s="186"/>
      <c r="RCJ57" s="186"/>
      <c r="RCK57" s="186"/>
      <c r="RCL57" s="186"/>
      <c r="RCM57" s="186"/>
      <c r="RCN57" s="186"/>
      <c r="RCO57" s="186"/>
      <c r="RCP57" s="186"/>
      <c r="RCQ57" s="186"/>
      <c r="RCR57" s="186"/>
      <c r="RCS57" s="186"/>
      <c r="RCT57" s="186"/>
      <c r="RCU57" s="186"/>
      <c r="RCV57" s="186"/>
      <c r="RCW57" s="186"/>
      <c r="RCX57" s="186"/>
      <c r="RCY57" s="186"/>
      <c r="RCZ57" s="186"/>
      <c r="RDA57" s="186"/>
      <c r="RDB57" s="186"/>
      <c r="RDC57" s="186"/>
      <c r="RDD57" s="186"/>
      <c r="RDE57" s="186"/>
      <c r="RDF57" s="186"/>
      <c r="RDG57" s="186"/>
      <c r="RDH57" s="186"/>
      <c r="RDI57" s="186"/>
      <c r="RDJ57" s="186"/>
      <c r="RDK57" s="186"/>
      <c r="RDL57" s="186"/>
      <c r="RDM57" s="186"/>
      <c r="RDN57" s="186"/>
      <c r="RDO57" s="186"/>
      <c r="RDP57" s="186"/>
      <c r="RDQ57" s="186"/>
      <c r="RDR57" s="186"/>
      <c r="RDS57" s="186"/>
      <c r="RDT57" s="186"/>
      <c r="RDU57" s="186"/>
      <c r="RDV57" s="186"/>
      <c r="RDW57" s="186"/>
      <c r="RDX57" s="186"/>
      <c r="RDY57" s="186"/>
      <c r="RDZ57" s="186"/>
      <c r="REA57" s="186"/>
      <c r="REB57" s="186"/>
      <c r="REC57" s="186"/>
      <c r="RED57" s="186"/>
      <c r="REE57" s="186"/>
      <c r="REF57" s="186"/>
      <c r="REG57" s="186"/>
      <c r="REH57" s="186"/>
      <c r="REI57" s="186"/>
      <c r="REJ57" s="186"/>
      <c r="REK57" s="186"/>
      <c r="REL57" s="186"/>
      <c r="REM57" s="186"/>
      <c r="REN57" s="186"/>
      <c r="REO57" s="186"/>
      <c r="REP57" s="186"/>
      <c r="REQ57" s="186"/>
      <c r="RER57" s="186"/>
      <c r="RES57" s="186"/>
      <c r="RET57" s="186"/>
      <c r="REU57" s="186"/>
      <c r="REV57" s="186"/>
      <c r="REW57" s="186"/>
      <c r="REX57" s="186"/>
      <c r="REY57" s="186"/>
      <c r="REZ57" s="186"/>
      <c r="RFA57" s="186"/>
      <c r="RFB57" s="186"/>
      <c r="RFC57" s="186"/>
      <c r="RFD57" s="186"/>
      <c r="RFE57" s="186"/>
      <c r="RFF57" s="186"/>
      <c r="RFG57" s="186"/>
      <c r="RFH57" s="186"/>
      <c r="RFI57" s="186"/>
      <c r="RFJ57" s="186"/>
      <c r="RFK57" s="186"/>
      <c r="RFL57" s="186"/>
      <c r="RFM57" s="186"/>
      <c r="RFN57" s="186"/>
      <c r="RFO57" s="186"/>
      <c r="RFP57" s="186"/>
      <c r="RFQ57" s="186"/>
      <c r="RFR57" s="186"/>
      <c r="RFS57" s="186"/>
      <c r="RFT57" s="186"/>
      <c r="RFU57" s="186"/>
      <c r="RFV57" s="186"/>
      <c r="RFW57" s="186"/>
      <c r="RFX57" s="186"/>
      <c r="RFY57" s="186"/>
      <c r="RFZ57" s="186"/>
      <c r="RGA57" s="186"/>
      <c r="RGB57" s="186"/>
      <c r="RGC57" s="186"/>
      <c r="RGD57" s="186"/>
      <c r="RGE57" s="186"/>
      <c r="RGF57" s="186"/>
      <c r="RGG57" s="186"/>
      <c r="RGH57" s="186"/>
      <c r="RGI57" s="186"/>
      <c r="RGJ57" s="186"/>
      <c r="RGK57" s="186"/>
      <c r="RGL57" s="186"/>
      <c r="RGM57" s="186"/>
      <c r="RGN57" s="186"/>
      <c r="RGO57" s="186"/>
      <c r="RGP57" s="186"/>
      <c r="RGQ57" s="186"/>
      <c r="RGR57" s="186"/>
      <c r="RGS57" s="186"/>
      <c r="RGT57" s="186"/>
      <c r="RGU57" s="186"/>
      <c r="RGV57" s="186"/>
      <c r="RGW57" s="186"/>
      <c r="RGX57" s="186"/>
      <c r="RGY57" s="186"/>
      <c r="RGZ57" s="186"/>
      <c r="RHA57" s="186"/>
      <c r="RHB57" s="186"/>
      <c r="RHC57" s="186"/>
      <c r="RHD57" s="186"/>
      <c r="RHE57" s="186"/>
      <c r="RHF57" s="186"/>
      <c r="RHG57" s="186"/>
      <c r="RHH57" s="186"/>
      <c r="RHI57" s="186"/>
      <c r="RHJ57" s="186"/>
      <c r="RHK57" s="186"/>
      <c r="RHL57" s="186"/>
      <c r="RHM57" s="186"/>
      <c r="RHN57" s="186"/>
      <c r="RHO57" s="186"/>
      <c r="RHP57" s="186"/>
      <c r="RHQ57" s="186"/>
      <c r="RHR57" s="186"/>
      <c r="RHS57" s="186"/>
      <c r="RHT57" s="186"/>
      <c r="RHU57" s="186"/>
      <c r="RHV57" s="186"/>
      <c r="RHW57" s="186"/>
      <c r="RHX57" s="186"/>
      <c r="RHY57" s="186"/>
      <c r="RHZ57" s="186"/>
      <c r="RIA57" s="186"/>
      <c r="RIB57" s="186"/>
      <c r="RIC57" s="186"/>
      <c r="RID57" s="186"/>
      <c r="RIE57" s="186"/>
      <c r="RIF57" s="186"/>
      <c r="RIG57" s="186"/>
      <c r="RIH57" s="186"/>
      <c r="RII57" s="186"/>
      <c r="RIJ57" s="186"/>
      <c r="RIK57" s="186"/>
      <c r="RIL57" s="186"/>
      <c r="RIM57" s="186"/>
      <c r="RIN57" s="186"/>
      <c r="RIO57" s="186"/>
      <c r="RIP57" s="186"/>
      <c r="RIQ57" s="186"/>
      <c r="RIR57" s="186"/>
      <c r="RIS57" s="186"/>
      <c r="RIT57" s="186"/>
      <c r="RIU57" s="186"/>
      <c r="RIV57" s="186"/>
      <c r="RIW57" s="186"/>
      <c r="RIX57" s="186"/>
      <c r="RIY57" s="186"/>
      <c r="RIZ57" s="186"/>
      <c r="RJA57" s="186"/>
      <c r="RJB57" s="186"/>
      <c r="RJC57" s="186"/>
      <c r="RJD57" s="186"/>
      <c r="RJE57" s="186"/>
      <c r="RJF57" s="186"/>
      <c r="RJG57" s="186"/>
      <c r="RJH57" s="186"/>
      <c r="RJI57" s="186"/>
      <c r="RJJ57" s="186"/>
      <c r="RJK57" s="186"/>
      <c r="RJL57" s="186"/>
      <c r="RJM57" s="186"/>
      <c r="RJN57" s="186"/>
      <c r="RJO57" s="186"/>
      <c r="RJP57" s="186"/>
      <c r="RJQ57" s="186"/>
      <c r="RJR57" s="186"/>
      <c r="RJS57" s="186"/>
      <c r="RJT57" s="186"/>
      <c r="RJU57" s="186"/>
      <c r="RJV57" s="186"/>
      <c r="RJW57" s="186"/>
      <c r="RJX57" s="186"/>
      <c r="RJY57" s="186"/>
      <c r="RJZ57" s="186"/>
      <c r="RKA57" s="186"/>
      <c r="RKB57" s="186"/>
      <c r="RKC57" s="186"/>
      <c r="RKD57" s="186"/>
      <c r="RKE57" s="186"/>
      <c r="RKF57" s="186"/>
      <c r="RKG57" s="186"/>
      <c r="RKH57" s="186"/>
      <c r="RKI57" s="186"/>
      <c r="RKJ57" s="186"/>
      <c r="RKK57" s="186"/>
      <c r="RKL57" s="186"/>
      <c r="RKM57" s="186"/>
      <c r="RKN57" s="186"/>
      <c r="RKO57" s="186"/>
      <c r="RKP57" s="186"/>
      <c r="RKQ57" s="186"/>
      <c r="RKR57" s="186"/>
      <c r="RKS57" s="186"/>
      <c r="RKT57" s="186"/>
      <c r="RKU57" s="186"/>
      <c r="RKV57" s="186"/>
      <c r="RKW57" s="186"/>
      <c r="RKX57" s="186"/>
      <c r="RKY57" s="186"/>
      <c r="RKZ57" s="186"/>
      <c r="RLA57" s="186"/>
      <c r="RLB57" s="186"/>
      <c r="RLC57" s="186"/>
      <c r="RLD57" s="186"/>
      <c r="RLE57" s="186"/>
      <c r="RLF57" s="186"/>
      <c r="RLG57" s="186"/>
      <c r="RLH57" s="186"/>
      <c r="RLI57" s="186"/>
      <c r="RLJ57" s="186"/>
      <c r="RLK57" s="186"/>
      <c r="RLL57" s="186"/>
      <c r="RLM57" s="186"/>
      <c r="RLN57" s="186"/>
      <c r="RLO57" s="186"/>
      <c r="RLP57" s="186"/>
      <c r="RLQ57" s="186"/>
      <c r="RLR57" s="186"/>
      <c r="RLS57" s="186"/>
      <c r="RLT57" s="186"/>
      <c r="RLU57" s="186"/>
      <c r="RLV57" s="186"/>
      <c r="RLW57" s="186"/>
      <c r="RLX57" s="186"/>
      <c r="RLY57" s="186"/>
      <c r="RLZ57" s="186"/>
      <c r="RMA57" s="186"/>
      <c r="RMB57" s="186"/>
      <c r="RMC57" s="186"/>
      <c r="RMD57" s="186"/>
      <c r="RME57" s="186"/>
      <c r="RMF57" s="186"/>
      <c r="RMG57" s="186"/>
      <c r="RMH57" s="186"/>
      <c r="RMI57" s="186"/>
      <c r="RMJ57" s="186"/>
      <c r="RMK57" s="186"/>
      <c r="RML57" s="186"/>
      <c r="RMM57" s="186"/>
      <c r="RMN57" s="186"/>
      <c r="RMO57" s="186"/>
      <c r="RMP57" s="186"/>
      <c r="RMQ57" s="186"/>
      <c r="RMR57" s="186"/>
      <c r="RMS57" s="186"/>
      <c r="RMT57" s="186"/>
      <c r="RMU57" s="186"/>
      <c r="RMV57" s="186"/>
      <c r="RMW57" s="186"/>
      <c r="RMX57" s="186"/>
      <c r="RMY57" s="186"/>
      <c r="RMZ57" s="186"/>
      <c r="RNA57" s="186"/>
      <c r="RNB57" s="186"/>
      <c r="RNC57" s="186"/>
      <c r="RND57" s="186"/>
      <c r="RNE57" s="186"/>
      <c r="RNF57" s="186"/>
      <c r="RNG57" s="186"/>
      <c r="RNH57" s="186"/>
      <c r="RNI57" s="186"/>
      <c r="RNJ57" s="186"/>
      <c r="RNK57" s="186"/>
      <c r="RNL57" s="186"/>
      <c r="RNM57" s="186"/>
      <c r="RNN57" s="186"/>
      <c r="RNO57" s="186"/>
      <c r="RNP57" s="186"/>
      <c r="RNQ57" s="186"/>
      <c r="RNR57" s="186"/>
      <c r="RNS57" s="186"/>
      <c r="RNT57" s="186"/>
      <c r="RNU57" s="186"/>
      <c r="RNV57" s="186"/>
      <c r="RNW57" s="186"/>
      <c r="RNX57" s="186"/>
      <c r="RNY57" s="186"/>
      <c r="RNZ57" s="186"/>
      <c r="ROA57" s="186"/>
      <c r="ROB57" s="186"/>
      <c r="ROC57" s="186"/>
      <c r="ROD57" s="186"/>
      <c r="ROE57" s="186"/>
      <c r="ROF57" s="186"/>
      <c r="ROG57" s="186"/>
      <c r="ROH57" s="186"/>
      <c r="ROI57" s="186"/>
      <c r="ROJ57" s="186"/>
      <c r="ROK57" s="186"/>
      <c r="ROL57" s="186"/>
      <c r="ROM57" s="186"/>
      <c r="RON57" s="186"/>
      <c r="ROO57" s="186"/>
      <c r="ROP57" s="186"/>
      <c r="ROQ57" s="186"/>
      <c r="ROR57" s="186"/>
      <c r="ROS57" s="186"/>
      <c r="ROT57" s="186"/>
      <c r="ROU57" s="186"/>
      <c r="ROV57" s="186"/>
      <c r="ROW57" s="186"/>
      <c r="ROX57" s="186"/>
      <c r="ROY57" s="186"/>
      <c r="ROZ57" s="186"/>
      <c r="RPA57" s="186"/>
      <c r="RPB57" s="186"/>
      <c r="RPC57" s="186"/>
      <c r="RPD57" s="186"/>
      <c r="RPE57" s="186"/>
      <c r="RPF57" s="186"/>
      <c r="RPG57" s="186"/>
      <c r="RPH57" s="186"/>
      <c r="RPI57" s="186"/>
      <c r="RPJ57" s="186"/>
      <c r="RPK57" s="186"/>
      <c r="RPL57" s="186"/>
      <c r="RPM57" s="186"/>
      <c r="RPN57" s="186"/>
      <c r="RPO57" s="186"/>
      <c r="RPP57" s="186"/>
      <c r="RPQ57" s="186"/>
      <c r="RPR57" s="186"/>
      <c r="RPS57" s="186"/>
      <c r="RPT57" s="186"/>
      <c r="RPU57" s="186"/>
      <c r="RPV57" s="186"/>
      <c r="RPW57" s="186"/>
      <c r="RPX57" s="186"/>
      <c r="RPY57" s="186"/>
      <c r="RPZ57" s="186"/>
      <c r="RQA57" s="186"/>
      <c r="RQB57" s="186"/>
      <c r="RQC57" s="186"/>
      <c r="RQD57" s="186"/>
      <c r="RQE57" s="186"/>
      <c r="RQF57" s="186"/>
      <c r="RQG57" s="186"/>
      <c r="RQH57" s="186"/>
      <c r="RQI57" s="186"/>
      <c r="RQJ57" s="186"/>
      <c r="RQK57" s="186"/>
      <c r="RQL57" s="186"/>
      <c r="RQM57" s="186"/>
      <c r="RQN57" s="186"/>
      <c r="RQO57" s="186"/>
      <c r="RQP57" s="186"/>
      <c r="RQQ57" s="186"/>
      <c r="RQR57" s="186"/>
      <c r="RQS57" s="186"/>
      <c r="RQT57" s="186"/>
      <c r="RQU57" s="186"/>
      <c r="RQV57" s="186"/>
      <c r="RQW57" s="186"/>
      <c r="RQX57" s="186"/>
      <c r="RQY57" s="186"/>
      <c r="RQZ57" s="186"/>
      <c r="RRA57" s="186"/>
      <c r="RRB57" s="186"/>
      <c r="RRC57" s="186"/>
      <c r="RRD57" s="186"/>
      <c r="RRE57" s="186"/>
      <c r="RRF57" s="186"/>
      <c r="RRG57" s="186"/>
      <c r="RRH57" s="186"/>
      <c r="RRI57" s="186"/>
      <c r="RRJ57" s="186"/>
      <c r="RRK57" s="186"/>
      <c r="RRL57" s="186"/>
      <c r="RRM57" s="186"/>
      <c r="RRN57" s="186"/>
      <c r="RRO57" s="186"/>
      <c r="RRP57" s="186"/>
      <c r="RRQ57" s="186"/>
      <c r="RRR57" s="186"/>
      <c r="RRS57" s="186"/>
      <c r="RRT57" s="186"/>
      <c r="RRU57" s="186"/>
      <c r="RRV57" s="186"/>
      <c r="RRW57" s="186"/>
      <c r="RRX57" s="186"/>
      <c r="RRY57" s="186"/>
      <c r="RRZ57" s="186"/>
      <c r="RSA57" s="186"/>
      <c r="RSB57" s="186"/>
      <c r="RSC57" s="186"/>
      <c r="RSD57" s="186"/>
      <c r="RSE57" s="186"/>
      <c r="RSF57" s="186"/>
      <c r="RSG57" s="186"/>
      <c r="RSH57" s="186"/>
      <c r="RSI57" s="186"/>
      <c r="RSJ57" s="186"/>
      <c r="RSK57" s="186"/>
      <c r="RSL57" s="186"/>
      <c r="RSM57" s="186"/>
      <c r="RSN57" s="186"/>
      <c r="RSO57" s="186"/>
      <c r="RSP57" s="186"/>
      <c r="RSQ57" s="186"/>
      <c r="RSR57" s="186"/>
      <c r="RSS57" s="186"/>
      <c r="RST57" s="186"/>
      <c r="RSU57" s="186"/>
      <c r="RSV57" s="186"/>
      <c r="RSW57" s="186"/>
      <c r="RSX57" s="186"/>
      <c r="RSY57" s="186"/>
      <c r="RSZ57" s="186"/>
      <c r="RTA57" s="186"/>
      <c r="RTB57" s="186"/>
      <c r="RTC57" s="186"/>
      <c r="RTD57" s="186"/>
      <c r="RTE57" s="186"/>
      <c r="RTF57" s="186"/>
      <c r="RTG57" s="186"/>
      <c r="RTH57" s="186"/>
      <c r="RTI57" s="186"/>
      <c r="RTJ57" s="186"/>
      <c r="RTK57" s="186"/>
      <c r="RTL57" s="186"/>
      <c r="RTM57" s="186"/>
      <c r="RTN57" s="186"/>
      <c r="RTO57" s="186"/>
      <c r="RTP57" s="186"/>
      <c r="RTQ57" s="186"/>
      <c r="RTR57" s="186"/>
      <c r="RTS57" s="186"/>
      <c r="RTT57" s="186"/>
      <c r="RTU57" s="186"/>
      <c r="RTV57" s="186"/>
      <c r="RTW57" s="186"/>
      <c r="RTX57" s="186"/>
      <c r="RTY57" s="186"/>
      <c r="RTZ57" s="186"/>
      <c r="RUA57" s="186"/>
      <c r="RUB57" s="186"/>
      <c r="RUC57" s="186"/>
      <c r="RUD57" s="186"/>
      <c r="RUE57" s="186"/>
      <c r="RUF57" s="186"/>
      <c r="RUG57" s="186"/>
      <c r="RUH57" s="186"/>
      <c r="RUI57" s="186"/>
      <c r="RUJ57" s="186"/>
      <c r="RUK57" s="186"/>
      <c r="RUL57" s="186"/>
      <c r="RUM57" s="186"/>
      <c r="RUN57" s="186"/>
      <c r="RUO57" s="186"/>
      <c r="RUP57" s="186"/>
      <c r="RUQ57" s="186"/>
      <c r="RUR57" s="186"/>
      <c r="RUS57" s="186"/>
      <c r="RUT57" s="186"/>
      <c r="RUU57" s="186"/>
      <c r="RUV57" s="186"/>
      <c r="RUW57" s="186"/>
      <c r="RUX57" s="186"/>
      <c r="RUY57" s="186"/>
      <c r="RUZ57" s="186"/>
      <c r="RVA57" s="186"/>
      <c r="RVB57" s="186"/>
      <c r="RVC57" s="186"/>
      <c r="RVD57" s="186"/>
      <c r="RVE57" s="186"/>
      <c r="RVF57" s="186"/>
      <c r="RVG57" s="186"/>
      <c r="RVH57" s="186"/>
      <c r="RVI57" s="186"/>
      <c r="RVJ57" s="186"/>
      <c r="RVK57" s="186"/>
      <c r="RVL57" s="186"/>
      <c r="RVM57" s="186"/>
      <c r="RVN57" s="186"/>
      <c r="RVO57" s="186"/>
      <c r="RVP57" s="186"/>
      <c r="RVQ57" s="186"/>
      <c r="RVR57" s="186"/>
      <c r="RVS57" s="186"/>
      <c r="RVT57" s="186"/>
      <c r="RVU57" s="186"/>
      <c r="RVV57" s="186"/>
      <c r="RVW57" s="186"/>
      <c r="RVX57" s="186"/>
      <c r="RVY57" s="186"/>
      <c r="RVZ57" s="186"/>
      <c r="RWA57" s="186"/>
      <c r="RWB57" s="186"/>
      <c r="RWC57" s="186"/>
      <c r="RWD57" s="186"/>
      <c r="RWE57" s="186"/>
      <c r="RWF57" s="186"/>
      <c r="RWG57" s="186"/>
      <c r="RWH57" s="186"/>
      <c r="RWI57" s="186"/>
      <c r="RWJ57" s="186"/>
      <c r="RWK57" s="186"/>
      <c r="RWL57" s="186"/>
      <c r="RWM57" s="186"/>
      <c r="RWN57" s="186"/>
      <c r="RWO57" s="186"/>
      <c r="RWP57" s="186"/>
      <c r="RWQ57" s="186"/>
      <c r="RWR57" s="186"/>
      <c r="RWS57" s="186"/>
      <c r="RWT57" s="186"/>
      <c r="RWU57" s="186"/>
      <c r="RWV57" s="186"/>
      <c r="RWW57" s="186"/>
      <c r="RWX57" s="186"/>
      <c r="RWY57" s="186"/>
      <c r="RWZ57" s="186"/>
      <c r="RXA57" s="186"/>
      <c r="RXB57" s="186"/>
      <c r="RXC57" s="186"/>
      <c r="RXD57" s="186"/>
      <c r="RXE57" s="186"/>
      <c r="RXF57" s="186"/>
      <c r="RXG57" s="186"/>
      <c r="RXH57" s="186"/>
      <c r="RXI57" s="186"/>
      <c r="RXJ57" s="186"/>
      <c r="RXK57" s="186"/>
      <c r="RXL57" s="186"/>
      <c r="RXM57" s="186"/>
      <c r="RXN57" s="186"/>
      <c r="RXO57" s="186"/>
      <c r="RXP57" s="186"/>
      <c r="RXQ57" s="186"/>
      <c r="RXR57" s="186"/>
      <c r="RXS57" s="186"/>
      <c r="RXT57" s="186"/>
      <c r="RXU57" s="186"/>
      <c r="RXV57" s="186"/>
      <c r="RXW57" s="186"/>
      <c r="RXX57" s="186"/>
      <c r="RXY57" s="186"/>
      <c r="RXZ57" s="186"/>
      <c r="RYA57" s="186"/>
      <c r="RYB57" s="186"/>
      <c r="RYC57" s="186"/>
      <c r="RYD57" s="186"/>
      <c r="RYE57" s="186"/>
      <c r="RYF57" s="186"/>
      <c r="RYG57" s="186"/>
      <c r="RYH57" s="186"/>
      <c r="RYI57" s="186"/>
      <c r="RYJ57" s="186"/>
      <c r="RYK57" s="186"/>
      <c r="RYL57" s="186"/>
      <c r="RYM57" s="186"/>
      <c r="RYN57" s="186"/>
      <c r="RYO57" s="186"/>
      <c r="RYP57" s="186"/>
      <c r="RYQ57" s="186"/>
      <c r="RYR57" s="186"/>
      <c r="RYS57" s="186"/>
      <c r="RYT57" s="186"/>
      <c r="RYU57" s="186"/>
      <c r="RYV57" s="186"/>
      <c r="RYW57" s="186"/>
      <c r="RYX57" s="186"/>
      <c r="RYY57" s="186"/>
      <c r="RYZ57" s="186"/>
      <c r="RZA57" s="186"/>
      <c r="RZB57" s="186"/>
      <c r="RZC57" s="186"/>
      <c r="RZD57" s="186"/>
      <c r="RZE57" s="186"/>
      <c r="RZF57" s="186"/>
      <c r="RZG57" s="186"/>
      <c r="RZH57" s="186"/>
      <c r="RZI57" s="186"/>
      <c r="RZJ57" s="186"/>
      <c r="RZK57" s="186"/>
      <c r="RZL57" s="186"/>
      <c r="RZM57" s="186"/>
      <c r="RZN57" s="186"/>
      <c r="RZO57" s="186"/>
      <c r="RZP57" s="186"/>
      <c r="RZQ57" s="186"/>
      <c r="RZR57" s="186"/>
      <c r="RZS57" s="186"/>
      <c r="RZT57" s="186"/>
      <c r="RZU57" s="186"/>
      <c r="RZV57" s="186"/>
      <c r="RZW57" s="186"/>
      <c r="RZX57" s="186"/>
      <c r="RZY57" s="186"/>
      <c r="RZZ57" s="186"/>
      <c r="SAA57" s="186"/>
      <c r="SAB57" s="186"/>
      <c r="SAC57" s="186"/>
      <c r="SAD57" s="186"/>
      <c r="SAE57" s="186"/>
      <c r="SAF57" s="186"/>
      <c r="SAG57" s="186"/>
      <c r="SAH57" s="186"/>
      <c r="SAI57" s="186"/>
      <c r="SAJ57" s="186"/>
      <c r="SAK57" s="186"/>
      <c r="SAL57" s="186"/>
      <c r="SAM57" s="186"/>
      <c r="SAN57" s="186"/>
      <c r="SAO57" s="186"/>
      <c r="SAP57" s="186"/>
      <c r="SAQ57" s="186"/>
      <c r="SAR57" s="186"/>
      <c r="SAS57" s="186"/>
      <c r="SAT57" s="186"/>
      <c r="SAU57" s="186"/>
      <c r="SAV57" s="186"/>
      <c r="SAW57" s="186"/>
      <c r="SAX57" s="186"/>
      <c r="SAY57" s="186"/>
      <c r="SAZ57" s="186"/>
      <c r="SBA57" s="186"/>
      <c r="SBB57" s="186"/>
      <c r="SBC57" s="186"/>
      <c r="SBD57" s="186"/>
      <c r="SBE57" s="186"/>
      <c r="SBF57" s="186"/>
      <c r="SBG57" s="186"/>
      <c r="SBH57" s="186"/>
      <c r="SBI57" s="186"/>
      <c r="SBJ57" s="186"/>
      <c r="SBK57" s="186"/>
      <c r="SBL57" s="186"/>
      <c r="SBM57" s="186"/>
      <c r="SBN57" s="186"/>
      <c r="SBO57" s="186"/>
      <c r="SBP57" s="186"/>
      <c r="SBQ57" s="186"/>
      <c r="SBR57" s="186"/>
      <c r="SBS57" s="186"/>
      <c r="SBT57" s="186"/>
      <c r="SBU57" s="186"/>
      <c r="SBV57" s="186"/>
      <c r="SBW57" s="186"/>
      <c r="SBX57" s="186"/>
      <c r="SBY57" s="186"/>
      <c r="SBZ57" s="186"/>
      <c r="SCA57" s="186"/>
      <c r="SCB57" s="186"/>
      <c r="SCC57" s="186"/>
      <c r="SCD57" s="186"/>
      <c r="SCE57" s="186"/>
      <c r="SCF57" s="186"/>
      <c r="SCG57" s="186"/>
      <c r="SCH57" s="186"/>
      <c r="SCI57" s="186"/>
      <c r="SCJ57" s="186"/>
      <c r="SCK57" s="186"/>
      <c r="SCL57" s="186"/>
      <c r="SCM57" s="186"/>
      <c r="SCN57" s="186"/>
      <c r="SCO57" s="186"/>
      <c r="SCP57" s="186"/>
      <c r="SCQ57" s="186"/>
      <c r="SCR57" s="186"/>
      <c r="SCS57" s="186"/>
      <c r="SCT57" s="186"/>
      <c r="SCU57" s="186"/>
      <c r="SCV57" s="186"/>
      <c r="SCW57" s="186"/>
      <c r="SCX57" s="186"/>
      <c r="SCY57" s="186"/>
      <c r="SCZ57" s="186"/>
      <c r="SDA57" s="186"/>
      <c r="SDB57" s="186"/>
      <c r="SDC57" s="186"/>
      <c r="SDD57" s="186"/>
      <c r="SDE57" s="186"/>
      <c r="SDF57" s="186"/>
      <c r="SDG57" s="186"/>
      <c r="SDH57" s="186"/>
      <c r="SDI57" s="186"/>
      <c r="SDJ57" s="186"/>
      <c r="SDK57" s="186"/>
      <c r="SDL57" s="186"/>
      <c r="SDM57" s="186"/>
      <c r="SDN57" s="186"/>
      <c r="SDO57" s="186"/>
      <c r="SDP57" s="186"/>
      <c r="SDQ57" s="186"/>
      <c r="SDR57" s="186"/>
      <c r="SDS57" s="186"/>
      <c r="SDT57" s="186"/>
      <c r="SDU57" s="186"/>
      <c r="SDV57" s="186"/>
      <c r="SDW57" s="186"/>
      <c r="SDX57" s="186"/>
      <c r="SDY57" s="186"/>
      <c r="SDZ57" s="186"/>
      <c r="SEA57" s="186"/>
      <c r="SEB57" s="186"/>
      <c r="SEC57" s="186"/>
      <c r="SED57" s="186"/>
      <c r="SEE57" s="186"/>
      <c r="SEF57" s="186"/>
      <c r="SEG57" s="186"/>
      <c r="SEH57" s="186"/>
      <c r="SEI57" s="186"/>
      <c r="SEJ57" s="186"/>
      <c r="SEK57" s="186"/>
      <c r="SEL57" s="186"/>
      <c r="SEM57" s="186"/>
      <c r="SEN57" s="186"/>
      <c r="SEO57" s="186"/>
      <c r="SEP57" s="186"/>
      <c r="SEQ57" s="186"/>
      <c r="SER57" s="186"/>
      <c r="SES57" s="186"/>
      <c r="SET57" s="186"/>
      <c r="SEU57" s="186"/>
      <c r="SEV57" s="186"/>
      <c r="SEW57" s="186"/>
      <c r="SEX57" s="186"/>
      <c r="SEY57" s="186"/>
      <c r="SEZ57" s="186"/>
      <c r="SFA57" s="186"/>
      <c r="SFB57" s="186"/>
      <c r="SFC57" s="186"/>
      <c r="SFD57" s="186"/>
      <c r="SFE57" s="186"/>
      <c r="SFF57" s="186"/>
      <c r="SFG57" s="186"/>
      <c r="SFH57" s="186"/>
      <c r="SFI57" s="186"/>
      <c r="SFJ57" s="186"/>
      <c r="SFK57" s="186"/>
      <c r="SFL57" s="186"/>
      <c r="SFM57" s="186"/>
      <c r="SFN57" s="186"/>
      <c r="SFO57" s="186"/>
      <c r="SFP57" s="186"/>
      <c r="SFQ57" s="186"/>
      <c r="SFR57" s="186"/>
      <c r="SFS57" s="186"/>
      <c r="SFT57" s="186"/>
      <c r="SFU57" s="186"/>
      <c r="SFV57" s="186"/>
      <c r="SFW57" s="186"/>
      <c r="SFX57" s="186"/>
      <c r="SFY57" s="186"/>
      <c r="SFZ57" s="186"/>
      <c r="SGA57" s="186"/>
      <c r="SGB57" s="186"/>
      <c r="SGC57" s="186"/>
      <c r="SGD57" s="186"/>
      <c r="SGE57" s="186"/>
      <c r="SGF57" s="186"/>
      <c r="SGG57" s="186"/>
      <c r="SGH57" s="186"/>
      <c r="SGI57" s="186"/>
      <c r="SGJ57" s="186"/>
      <c r="SGK57" s="186"/>
      <c r="SGL57" s="186"/>
      <c r="SGM57" s="186"/>
      <c r="SGN57" s="186"/>
      <c r="SGO57" s="186"/>
      <c r="SGP57" s="186"/>
      <c r="SGQ57" s="186"/>
      <c r="SGR57" s="186"/>
      <c r="SGS57" s="186"/>
      <c r="SGT57" s="186"/>
      <c r="SGU57" s="186"/>
      <c r="SGV57" s="186"/>
      <c r="SGW57" s="186"/>
      <c r="SGX57" s="186"/>
      <c r="SGY57" s="186"/>
      <c r="SGZ57" s="186"/>
      <c r="SHA57" s="186"/>
      <c r="SHB57" s="186"/>
      <c r="SHC57" s="186"/>
      <c r="SHD57" s="186"/>
      <c r="SHE57" s="186"/>
      <c r="SHF57" s="186"/>
      <c r="SHG57" s="186"/>
      <c r="SHH57" s="186"/>
      <c r="SHI57" s="186"/>
      <c r="SHJ57" s="186"/>
      <c r="SHK57" s="186"/>
      <c r="SHL57" s="186"/>
      <c r="SHM57" s="186"/>
      <c r="SHN57" s="186"/>
      <c r="SHO57" s="186"/>
      <c r="SHP57" s="186"/>
      <c r="SHQ57" s="186"/>
      <c r="SHR57" s="186"/>
      <c r="SHS57" s="186"/>
      <c r="SHT57" s="186"/>
      <c r="SHU57" s="186"/>
      <c r="SHV57" s="186"/>
      <c r="SHW57" s="186"/>
      <c r="SHX57" s="186"/>
      <c r="SHY57" s="186"/>
      <c r="SHZ57" s="186"/>
      <c r="SIA57" s="186"/>
      <c r="SIB57" s="186"/>
      <c r="SIC57" s="186"/>
      <c r="SID57" s="186"/>
      <c r="SIE57" s="186"/>
      <c r="SIF57" s="186"/>
      <c r="SIG57" s="186"/>
      <c r="SIH57" s="186"/>
      <c r="SII57" s="186"/>
      <c r="SIJ57" s="186"/>
      <c r="SIK57" s="186"/>
      <c r="SIL57" s="186"/>
      <c r="SIM57" s="186"/>
      <c r="SIN57" s="186"/>
      <c r="SIO57" s="186"/>
      <c r="SIP57" s="186"/>
      <c r="SIQ57" s="186"/>
      <c r="SIR57" s="186"/>
      <c r="SIS57" s="186"/>
      <c r="SIT57" s="186"/>
      <c r="SIU57" s="186"/>
      <c r="SIV57" s="186"/>
      <c r="SIW57" s="186"/>
      <c r="SIX57" s="186"/>
      <c r="SIY57" s="186"/>
      <c r="SIZ57" s="186"/>
      <c r="SJA57" s="186"/>
      <c r="SJB57" s="186"/>
      <c r="SJC57" s="186"/>
      <c r="SJD57" s="186"/>
      <c r="SJE57" s="186"/>
      <c r="SJF57" s="186"/>
      <c r="SJG57" s="186"/>
      <c r="SJH57" s="186"/>
      <c r="SJI57" s="186"/>
      <c r="SJJ57" s="186"/>
      <c r="SJK57" s="186"/>
      <c r="SJL57" s="186"/>
      <c r="SJM57" s="186"/>
      <c r="SJN57" s="186"/>
      <c r="SJO57" s="186"/>
      <c r="SJP57" s="186"/>
      <c r="SJQ57" s="186"/>
      <c r="SJR57" s="186"/>
      <c r="SJS57" s="186"/>
      <c r="SJT57" s="186"/>
      <c r="SJU57" s="186"/>
      <c r="SJV57" s="186"/>
      <c r="SJW57" s="186"/>
      <c r="SJX57" s="186"/>
      <c r="SJY57" s="186"/>
      <c r="SJZ57" s="186"/>
      <c r="SKA57" s="186"/>
      <c r="SKB57" s="186"/>
      <c r="SKC57" s="186"/>
      <c r="SKD57" s="186"/>
      <c r="SKE57" s="186"/>
      <c r="SKF57" s="186"/>
      <c r="SKG57" s="186"/>
      <c r="SKH57" s="186"/>
      <c r="SKI57" s="186"/>
      <c r="SKJ57" s="186"/>
      <c r="SKK57" s="186"/>
      <c r="SKL57" s="186"/>
      <c r="SKM57" s="186"/>
      <c r="SKN57" s="186"/>
      <c r="SKO57" s="186"/>
      <c r="SKP57" s="186"/>
      <c r="SKQ57" s="186"/>
      <c r="SKR57" s="186"/>
      <c r="SKS57" s="186"/>
      <c r="SKT57" s="186"/>
      <c r="SKU57" s="186"/>
      <c r="SKV57" s="186"/>
      <c r="SKW57" s="186"/>
      <c r="SKX57" s="186"/>
      <c r="SKY57" s="186"/>
      <c r="SKZ57" s="186"/>
      <c r="SLA57" s="186"/>
      <c r="SLB57" s="186"/>
      <c r="SLC57" s="186"/>
      <c r="SLD57" s="186"/>
      <c r="SLE57" s="186"/>
      <c r="SLF57" s="186"/>
      <c r="SLG57" s="186"/>
      <c r="SLH57" s="186"/>
      <c r="SLI57" s="186"/>
      <c r="SLJ57" s="186"/>
      <c r="SLK57" s="186"/>
      <c r="SLL57" s="186"/>
      <c r="SLM57" s="186"/>
      <c r="SLN57" s="186"/>
      <c r="SLO57" s="186"/>
      <c r="SLP57" s="186"/>
      <c r="SLQ57" s="186"/>
      <c r="SLR57" s="186"/>
      <c r="SLS57" s="186"/>
      <c r="SLT57" s="186"/>
      <c r="SLU57" s="186"/>
      <c r="SLV57" s="186"/>
      <c r="SLW57" s="186"/>
      <c r="SLX57" s="186"/>
      <c r="SLY57" s="186"/>
      <c r="SLZ57" s="186"/>
      <c r="SMA57" s="186"/>
      <c r="SMB57" s="186"/>
      <c r="SMC57" s="186"/>
      <c r="SMD57" s="186"/>
      <c r="SME57" s="186"/>
      <c r="SMF57" s="186"/>
      <c r="SMG57" s="186"/>
      <c r="SMH57" s="186"/>
      <c r="SMI57" s="186"/>
      <c r="SMJ57" s="186"/>
      <c r="SMK57" s="186"/>
      <c r="SML57" s="186"/>
      <c r="SMM57" s="186"/>
      <c r="SMN57" s="186"/>
      <c r="SMO57" s="186"/>
      <c r="SMP57" s="186"/>
      <c r="SMQ57" s="186"/>
      <c r="SMR57" s="186"/>
      <c r="SMS57" s="186"/>
      <c r="SMT57" s="186"/>
      <c r="SMU57" s="186"/>
      <c r="SMV57" s="186"/>
      <c r="SMW57" s="186"/>
      <c r="SMX57" s="186"/>
      <c r="SMY57" s="186"/>
      <c r="SMZ57" s="186"/>
      <c r="SNA57" s="186"/>
      <c r="SNB57" s="186"/>
      <c r="SNC57" s="186"/>
      <c r="SND57" s="186"/>
      <c r="SNE57" s="186"/>
      <c r="SNF57" s="186"/>
      <c r="SNG57" s="186"/>
      <c r="SNH57" s="186"/>
      <c r="SNI57" s="186"/>
      <c r="SNJ57" s="186"/>
      <c r="SNK57" s="186"/>
      <c r="SNL57" s="186"/>
      <c r="SNM57" s="186"/>
      <c r="SNN57" s="186"/>
      <c r="SNO57" s="186"/>
      <c r="SNP57" s="186"/>
      <c r="SNQ57" s="186"/>
      <c r="SNR57" s="186"/>
      <c r="SNS57" s="186"/>
      <c r="SNT57" s="186"/>
      <c r="SNU57" s="186"/>
      <c r="SNV57" s="186"/>
      <c r="SNW57" s="186"/>
      <c r="SNX57" s="186"/>
      <c r="SNY57" s="186"/>
      <c r="SNZ57" s="186"/>
      <c r="SOA57" s="186"/>
      <c r="SOB57" s="186"/>
      <c r="SOC57" s="186"/>
      <c r="SOD57" s="186"/>
      <c r="SOE57" s="186"/>
      <c r="SOF57" s="186"/>
      <c r="SOG57" s="186"/>
      <c r="SOH57" s="186"/>
      <c r="SOI57" s="186"/>
      <c r="SOJ57" s="186"/>
      <c r="SOK57" s="186"/>
      <c r="SOL57" s="186"/>
      <c r="SOM57" s="186"/>
      <c r="SON57" s="186"/>
      <c r="SOO57" s="186"/>
      <c r="SOP57" s="186"/>
      <c r="SOQ57" s="186"/>
      <c r="SOR57" s="186"/>
      <c r="SOS57" s="186"/>
      <c r="SOT57" s="186"/>
      <c r="SOU57" s="186"/>
      <c r="SOV57" s="186"/>
      <c r="SOW57" s="186"/>
      <c r="SOX57" s="186"/>
      <c r="SOY57" s="186"/>
      <c r="SOZ57" s="186"/>
      <c r="SPA57" s="186"/>
      <c r="SPB57" s="186"/>
      <c r="SPC57" s="186"/>
      <c r="SPD57" s="186"/>
      <c r="SPE57" s="186"/>
      <c r="SPF57" s="186"/>
      <c r="SPG57" s="186"/>
      <c r="SPH57" s="186"/>
      <c r="SPI57" s="186"/>
      <c r="SPJ57" s="186"/>
      <c r="SPK57" s="186"/>
      <c r="SPL57" s="186"/>
      <c r="SPM57" s="186"/>
      <c r="SPN57" s="186"/>
      <c r="SPO57" s="186"/>
      <c r="SPP57" s="186"/>
      <c r="SPQ57" s="186"/>
      <c r="SPR57" s="186"/>
      <c r="SPS57" s="186"/>
      <c r="SPT57" s="186"/>
      <c r="SPU57" s="186"/>
      <c r="SPV57" s="186"/>
      <c r="SPW57" s="186"/>
      <c r="SPX57" s="186"/>
      <c r="SPY57" s="186"/>
      <c r="SPZ57" s="186"/>
      <c r="SQA57" s="186"/>
      <c r="SQB57" s="186"/>
      <c r="SQC57" s="186"/>
      <c r="SQD57" s="186"/>
      <c r="SQE57" s="186"/>
      <c r="SQF57" s="186"/>
      <c r="SQG57" s="186"/>
      <c r="SQH57" s="186"/>
      <c r="SQI57" s="186"/>
      <c r="SQJ57" s="186"/>
      <c r="SQK57" s="186"/>
      <c r="SQL57" s="186"/>
      <c r="SQM57" s="186"/>
      <c r="SQN57" s="186"/>
      <c r="SQO57" s="186"/>
      <c r="SQP57" s="186"/>
      <c r="SQQ57" s="186"/>
      <c r="SQR57" s="186"/>
      <c r="SQS57" s="186"/>
      <c r="SQT57" s="186"/>
      <c r="SQU57" s="186"/>
      <c r="SQV57" s="186"/>
      <c r="SQW57" s="186"/>
      <c r="SQX57" s="186"/>
      <c r="SQY57" s="186"/>
      <c r="SQZ57" s="186"/>
      <c r="SRA57" s="186"/>
      <c r="SRB57" s="186"/>
      <c r="SRC57" s="186"/>
      <c r="SRD57" s="186"/>
      <c r="SRE57" s="186"/>
      <c r="SRF57" s="186"/>
      <c r="SRG57" s="186"/>
      <c r="SRH57" s="186"/>
      <c r="SRI57" s="186"/>
      <c r="SRJ57" s="186"/>
      <c r="SRK57" s="186"/>
      <c r="SRL57" s="186"/>
      <c r="SRM57" s="186"/>
      <c r="SRN57" s="186"/>
      <c r="SRO57" s="186"/>
      <c r="SRP57" s="186"/>
      <c r="SRQ57" s="186"/>
      <c r="SRR57" s="186"/>
      <c r="SRS57" s="186"/>
      <c r="SRT57" s="186"/>
      <c r="SRU57" s="186"/>
      <c r="SRV57" s="186"/>
      <c r="SRW57" s="186"/>
      <c r="SRX57" s="186"/>
      <c r="SRY57" s="186"/>
      <c r="SRZ57" s="186"/>
      <c r="SSA57" s="186"/>
      <c r="SSB57" s="186"/>
      <c r="SSC57" s="186"/>
      <c r="SSD57" s="186"/>
      <c r="SSE57" s="186"/>
      <c r="SSF57" s="186"/>
      <c r="SSG57" s="186"/>
      <c r="SSH57" s="186"/>
      <c r="SSI57" s="186"/>
      <c r="SSJ57" s="186"/>
      <c r="SSK57" s="186"/>
      <c r="SSL57" s="186"/>
      <c r="SSM57" s="186"/>
      <c r="SSN57" s="186"/>
      <c r="SSO57" s="186"/>
      <c r="SSP57" s="186"/>
      <c r="SSQ57" s="186"/>
      <c r="SSR57" s="186"/>
      <c r="SSS57" s="186"/>
      <c r="SST57" s="186"/>
      <c r="SSU57" s="186"/>
      <c r="SSV57" s="186"/>
      <c r="SSW57" s="186"/>
      <c r="SSX57" s="186"/>
      <c r="SSY57" s="186"/>
      <c r="SSZ57" s="186"/>
      <c r="STA57" s="186"/>
      <c r="STB57" s="186"/>
      <c r="STC57" s="186"/>
      <c r="STD57" s="186"/>
      <c r="STE57" s="186"/>
      <c r="STF57" s="186"/>
      <c r="STG57" s="186"/>
      <c r="STH57" s="186"/>
      <c r="STI57" s="186"/>
      <c r="STJ57" s="186"/>
      <c r="STK57" s="186"/>
      <c r="STL57" s="186"/>
      <c r="STM57" s="186"/>
      <c r="STN57" s="186"/>
      <c r="STO57" s="186"/>
      <c r="STP57" s="186"/>
      <c r="STQ57" s="186"/>
      <c r="STR57" s="186"/>
      <c r="STS57" s="186"/>
      <c r="STT57" s="186"/>
      <c r="STU57" s="186"/>
      <c r="STV57" s="186"/>
      <c r="STW57" s="186"/>
      <c r="STX57" s="186"/>
      <c r="STY57" s="186"/>
      <c r="STZ57" s="186"/>
      <c r="SUA57" s="186"/>
      <c r="SUB57" s="186"/>
      <c r="SUC57" s="186"/>
      <c r="SUD57" s="186"/>
      <c r="SUE57" s="186"/>
      <c r="SUF57" s="186"/>
      <c r="SUG57" s="186"/>
      <c r="SUH57" s="186"/>
      <c r="SUI57" s="186"/>
      <c r="SUJ57" s="186"/>
      <c r="SUK57" s="186"/>
      <c r="SUL57" s="186"/>
      <c r="SUM57" s="186"/>
      <c r="SUN57" s="186"/>
      <c r="SUO57" s="186"/>
      <c r="SUP57" s="186"/>
      <c r="SUQ57" s="186"/>
      <c r="SUR57" s="186"/>
      <c r="SUS57" s="186"/>
      <c r="SUT57" s="186"/>
      <c r="SUU57" s="186"/>
      <c r="SUV57" s="186"/>
      <c r="SUW57" s="186"/>
      <c r="SUX57" s="186"/>
      <c r="SUY57" s="186"/>
      <c r="SUZ57" s="186"/>
      <c r="SVA57" s="186"/>
      <c r="SVB57" s="186"/>
      <c r="SVC57" s="186"/>
      <c r="SVD57" s="186"/>
      <c r="SVE57" s="186"/>
      <c r="SVF57" s="186"/>
      <c r="SVG57" s="186"/>
      <c r="SVH57" s="186"/>
      <c r="SVI57" s="186"/>
      <c r="SVJ57" s="186"/>
      <c r="SVK57" s="186"/>
      <c r="SVL57" s="186"/>
      <c r="SVM57" s="186"/>
      <c r="SVN57" s="186"/>
      <c r="SVO57" s="186"/>
      <c r="SVP57" s="186"/>
      <c r="SVQ57" s="186"/>
      <c r="SVR57" s="186"/>
      <c r="SVS57" s="186"/>
      <c r="SVT57" s="186"/>
      <c r="SVU57" s="186"/>
      <c r="SVV57" s="186"/>
      <c r="SVW57" s="186"/>
      <c r="SVX57" s="186"/>
      <c r="SVY57" s="186"/>
      <c r="SVZ57" s="186"/>
      <c r="SWA57" s="186"/>
      <c r="SWB57" s="186"/>
      <c r="SWC57" s="186"/>
      <c r="SWD57" s="186"/>
      <c r="SWE57" s="186"/>
      <c r="SWF57" s="186"/>
      <c r="SWG57" s="186"/>
      <c r="SWH57" s="186"/>
      <c r="SWI57" s="186"/>
      <c r="SWJ57" s="186"/>
      <c r="SWK57" s="186"/>
      <c r="SWL57" s="186"/>
      <c r="SWM57" s="186"/>
      <c r="SWN57" s="186"/>
      <c r="SWO57" s="186"/>
      <c r="SWP57" s="186"/>
      <c r="SWQ57" s="186"/>
      <c r="SWR57" s="186"/>
      <c r="SWS57" s="186"/>
      <c r="SWT57" s="186"/>
      <c r="SWU57" s="186"/>
      <c r="SWV57" s="186"/>
      <c r="SWW57" s="186"/>
      <c r="SWX57" s="186"/>
      <c r="SWY57" s="186"/>
      <c r="SWZ57" s="186"/>
      <c r="SXA57" s="186"/>
      <c r="SXB57" s="186"/>
      <c r="SXC57" s="186"/>
      <c r="SXD57" s="186"/>
      <c r="SXE57" s="186"/>
      <c r="SXF57" s="186"/>
      <c r="SXG57" s="186"/>
      <c r="SXH57" s="186"/>
      <c r="SXI57" s="186"/>
      <c r="SXJ57" s="186"/>
      <c r="SXK57" s="186"/>
      <c r="SXL57" s="186"/>
      <c r="SXM57" s="186"/>
      <c r="SXN57" s="186"/>
      <c r="SXO57" s="186"/>
      <c r="SXP57" s="186"/>
      <c r="SXQ57" s="186"/>
      <c r="SXR57" s="186"/>
      <c r="SXS57" s="186"/>
      <c r="SXT57" s="186"/>
      <c r="SXU57" s="186"/>
      <c r="SXV57" s="186"/>
      <c r="SXW57" s="186"/>
      <c r="SXX57" s="186"/>
      <c r="SXY57" s="186"/>
      <c r="SXZ57" s="186"/>
      <c r="SYA57" s="186"/>
      <c r="SYB57" s="186"/>
      <c r="SYC57" s="186"/>
      <c r="SYD57" s="186"/>
      <c r="SYE57" s="186"/>
      <c r="SYF57" s="186"/>
      <c r="SYG57" s="186"/>
      <c r="SYH57" s="186"/>
      <c r="SYI57" s="186"/>
      <c r="SYJ57" s="186"/>
      <c r="SYK57" s="186"/>
      <c r="SYL57" s="186"/>
      <c r="SYM57" s="186"/>
      <c r="SYN57" s="186"/>
      <c r="SYO57" s="186"/>
      <c r="SYP57" s="186"/>
      <c r="SYQ57" s="186"/>
      <c r="SYR57" s="186"/>
      <c r="SYS57" s="186"/>
      <c r="SYT57" s="186"/>
      <c r="SYU57" s="186"/>
      <c r="SYV57" s="186"/>
      <c r="SYW57" s="186"/>
      <c r="SYX57" s="186"/>
      <c r="SYY57" s="186"/>
      <c r="SYZ57" s="186"/>
      <c r="SZA57" s="186"/>
      <c r="SZB57" s="186"/>
      <c r="SZC57" s="186"/>
      <c r="SZD57" s="186"/>
      <c r="SZE57" s="186"/>
      <c r="SZF57" s="186"/>
      <c r="SZG57" s="186"/>
      <c r="SZH57" s="186"/>
      <c r="SZI57" s="186"/>
      <c r="SZJ57" s="186"/>
      <c r="SZK57" s="186"/>
      <c r="SZL57" s="186"/>
      <c r="SZM57" s="186"/>
      <c r="SZN57" s="186"/>
      <c r="SZO57" s="186"/>
      <c r="SZP57" s="186"/>
      <c r="SZQ57" s="186"/>
      <c r="SZR57" s="186"/>
      <c r="SZS57" s="186"/>
      <c r="SZT57" s="186"/>
      <c r="SZU57" s="186"/>
      <c r="SZV57" s="186"/>
      <c r="SZW57" s="186"/>
      <c r="SZX57" s="186"/>
      <c r="SZY57" s="186"/>
      <c r="SZZ57" s="186"/>
      <c r="TAA57" s="186"/>
      <c r="TAB57" s="186"/>
      <c r="TAC57" s="186"/>
      <c r="TAD57" s="186"/>
      <c r="TAE57" s="186"/>
      <c r="TAF57" s="186"/>
      <c r="TAG57" s="186"/>
      <c r="TAH57" s="186"/>
      <c r="TAI57" s="186"/>
      <c r="TAJ57" s="186"/>
      <c r="TAK57" s="186"/>
      <c r="TAL57" s="186"/>
      <c r="TAM57" s="186"/>
      <c r="TAN57" s="186"/>
      <c r="TAO57" s="186"/>
      <c r="TAP57" s="186"/>
      <c r="TAQ57" s="186"/>
      <c r="TAR57" s="186"/>
      <c r="TAS57" s="186"/>
      <c r="TAT57" s="186"/>
      <c r="TAU57" s="186"/>
      <c r="TAV57" s="186"/>
      <c r="TAW57" s="186"/>
      <c r="TAX57" s="186"/>
      <c r="TAY57" s="186"/>
      <c r="TAZ57" s="186"/>
      <c r="TBA57" s="186"/>
      <c r="TBB57" s="186"/>
      <c r="TBC57" s="186"/>
      <c r="TBD57" s="186"/>
      <c r="TBE57" s="186"/>
      <c r="TBF57" s="186"/>
      <c r="TBG57" s="186"/>
      <c r="TBH57" s="186"/>
      <c r="TBI57" s="186"/>
      <c r="TBJ57" s="186"/>
      <c r="TBK57" s="186"/>
      <c r="TBL57" s="186"/>
      <c r="TBM57" s="186"/>
      <c r="TBN57" s="186"/>
      <c r="TBO57" s="186"/>
      <c r="TBP57" s="186"/>
      <c r="TBQ57" s="186"/>
      <c r="TBR57" s="186"/>
      <c r="TBS57" s="186"/>
      <c r="TBT57" s="186"/>
      <c r="TBU57" s="186"/>
      <c r="TBV57" s="186"/>
      <c r="TBW57" s="186"/>
      <c r="TBX57" s="186"/>
      <c r="TBY57" s="186"/>
      <c r="TBZ57" s="186"/>
      <c r="TCA57" s="186"/>
      <c r="TCB57" s="186"/>
      <c r="TCC57" s="186"/>
      <c r="TCD57" s="186"/>
      <c r="TCE57" s="186"/>
      <c r="TCF57" s="186"/>
      <c r="TCG57" s="186"/>
      <c r="TCH57" s="186"/>
      <c r="TCI57" s="186"/>
      <c r="TCJ57" s="186"/>
      <c r="TCK57" s="186"/>
      <c r="TCL57" s="186"/>
      <c r="TCM57" s="186"/>
      <c r="TCN57" s="186"/>
      <c r="TCO57" s="186"/>
      <c r="TCP57" s="186"/>
      <c r="TCQ57" s="186"/>
      <c r="TCR57" s="186"/>
      <c r="TCS57" s="186"/>
      <c r="TCT57" s="186"/>
      <c r="TCU57" s="186"/>
      <c r="TCV57" s="186"/>
      <c r="TCW57" s="186"/>
      <c r="TCX57" s="186"/>
      <c r="TCY57" s="186"/>
      <c r="TCZ57" s="186"/>
      <c r="TDA57" s="186"/>
      <c r="TDB57" s="186"/>
      <c r="TDC57" s="186"/>
      <c r="TDD57" s="186"/>
      <c r="TDE57" s="186"/>
      <c r="TDF57" s="186"/>
      <c r="TDG57" s="186"/>
      <c r="TDH57" s="186"/>
      <c r="TDI57" s="186"/>
      <c r="TDJ57" s="186"/>
      <c r="TDK57" s="186"/>
      <c r="TDL57" s="186"/>
      <c r="TDM57" s="186"/>
      <c r="TDN57" s="186"/>
      <c r="TDO57" s="186"/>
      <c r="TDP57" s="186"/>
      <c r="TDQ57" s="186"/>
      <c r="TDR57" s="186"/>
      <c r="TDS57" s="186"/>
      <c r="TDT57" s="186"/>
      <c r="TDU57" s="186"/>
      <c r="TDV57" s="186"/>
      <c r="TDW57" s="186"/>
      <c r="TDX57" s="186"/>
      <c r="TDY57" s="186"/>
      <c r="TDZ57" s="186"/>
      <c r="TEA57" s="186"/>
      <c r="TEB57" s="186"/>
      <c r="TEC57" s="186"/>
      <c r="TED57" s="186"/>
      <c r="TEE57" s="186"/>
      <c r="TEF57" s="186"/>
      <c r="TEG57" s="186"/>
      <c r="TEH57" s="186"/>
      <c r="TEI57" s="186"/>
      <c r="TEJ57" s="186"/>
      <c r="TEK57" s="186"/>
      <c r="TEL57" s="186"/>
      <c r="TEM57" s="186"/>
      <c r="TEN57" s="186"/>
      <c r="TEO57" s="186"/>
      <c r="TEP57" s="186"/>
      <c r="TEQ57" s="186"/>
      <c r="TER57" s="186"/>
      <c r="TES57" s="186"/>
      <c r="TET57" s="186"/>
      <c r="TEU57" s="186"/>
      <c r="TEV57" s="186"/>
      <c r="TEW57" s="186"/>
      <c r="TEX57" s="186"/>
      <c r="TEY57" s="186"/>
      <c r="TEZ57" s="186"/>
      <c r="TFA57" s="186"/>
      <c r="TFB57" s="186"/>
      <c r="TFC57" s="186"/>
      <c r="TFD57" s="186"/>
      <c r="TFE57" s="186"/>
      <c r="TFF57" s="186"/>
      <c r="TFG57" s="186"/>
      <c r="TFH57" s="186"/>
      <c r="TFI57" s="186"/>
      <c r="TFJ57" s="186"/>
      <c r="TFK57" s="186"/>
      <c r="TFL57" s="186"/>
      <c r="TFM57" s="186"/>
      <c r="TFN57" s="186"/>
      <c r="TFO57" s="186"/>
      <c r="TFP57" s="186"/>
      <c r="TFQ57" s="186"/>
      <c r="TFR57" s="186"/>
      <c r="TFS57" s="186"/>
      <c r="TFT57" s="186"/>
      <c r="TFU57" s="186"/>
      <c r="TFV57" s="186"/>
      <c r="TFW57" s="186"/>
      <c r="TFX57" s="186"/>
      <c r="TFY57" s="186"/>
      <c r="TFZ57" s="186"/>
      <c r="TGA57" s="186"/>
      <c r="TGB57" s="186"/>
      <c r="TGC57" s="186"/>
      <c r="TGD57" s="186"/>
      <c r="TGE57" s="186"/>
      <c r="TGF57" s="186"/>
      <c r="TGG57" s="186"/>
      <c r="TGH57" s="186"/>
      <c r="TGI57" s="186"/>
      <c r="TGJ57" s="186"/>
      <c r="TGK57" s="186"/>
      <c r="TGL57" s="186"/>
      <c r="TGM57" s="186"/>
      <c r="TGN57" s="186"/>
      <c r="TGO57" s="186"/>
      <c r="TGP57" s="186"/>
      <c r="TGQ57" s="186"/>
      <c r="TGR57" s="186"/>
      <c r="TGS57" s="186"/>
      <c r="TGT57" s="186"/>
      <c r="TGU57" s="186"/>
      <c r="TGV57" s="186"/>
      <c r="TGW57" s="186"/>
      <c r="TGX57" s="186"/>
      <c r="TGY57" s="186"/>
      <c r="TGZ57" s="186"/>
      <c r="THA57" s="186"/>
      <c r="THB57" s="186"/>
      <c r="THC57" s="186"/>
      <c r="THD57" s="186"/>
      <c r="THE57" s="186"/>
      <c r="THF57" s="186"/>
      <c r="THG57" s="186"/>
      <c r="THH57" s="186"/>
      <c r="THI57" s="186"/>
      <c r="THJ57" s="186"/>
      <c r="THK57" s="186"/>
      <c r="THL57" s="186"/>
      <c r="THM57" s="186"/>
      <c r="THN57" s="186"/>
      <c r="THO57" s="186"/>
      <c r="THP57" s="186"/>
      <c r="THQ57" s="186"/>
      <c r="THR57" s="186"/>
      <c r="THS57" s="186"/>
      <c r="THT57" s="186"/>
      <c r="THU57" s="186"/>
      <c r="THV57" s="186"/>
      <c r="THW57" s="186"/>
      <c r="THX57" s="186"/>
      <c r="THY57" s="186"/>
      <c r="THZ57" s="186"/>
      <c r="TIA57" s="186"/>
      <c r="TIB57" s="186"/>
      <c r="TIC57" s="186"/>
      <c r="TID57" s="186"/>
      <c r="TIE57" s="186"/>
      <c r="TIF57" s="186"/>
      <c r="TIG57" s="186"/>
      <c r="TIH57" s="186"/>
      <c r="TII57" s="186"/>
      <c r="TIJ57" s="186"/>
      <c r="TIK57" s="186"/>
      <c r="TIL57" s="186"/>
      <c r="TIM57" s="186"/>
      <c r="TIN57" s="186"/>
      <c r="TIO57" s="186"/>
      <c r="TIP57" s="186"/>
      <c r="TIQ57" s="186"/>
      <c r="TIR57" s="186"/>
      <c r="TIS57" s="186"/>
      <c r="TIT57" s="186"/>
      <c r="TIU57" s="186"/>
      <c r="TIV57" s="186"/>
      <c r="TIW57" s="186"/>
      <c r="TIX57" s="186"/>
      <c r="TIY57" s="186"/>
      <c r="TIZ57" s="186"/>
      <c r="TJA57" s="186"/>
      <c r="TJB57" s="186"/>
      <c r="TJC57" s="186"/>
      <c r="TJD57" s="186"/>
      <c r="TJE57" s="186"/>
      <c r="TJF57" s="186"/>
      <c r="TJG57" s="186"/>
      <c r="TJH57" s="186"/>
      <c r="TJI57" s="186"/>
      <c r="TJJ57" s="186"/>
      <c r="TJK57" s="186"/>
      <c r="TJL57" s="186"/>
      <c r="TJM57" s="186"/>
      <c r="TJN57" s="186"/>
      <c r="TJO57" s="186"/>
      <c r="TJP57" s="186"/>
      <c r="TJQ57" s="186"/>
      <c r="TJR57" s="186"/>
      <c r="TJS57" s="186"/>
      <c r="TJT57" s="186"/>
      <c r="TJU57" s="186"/>
      <c r="TJV57" s="186"/>
      <c r="TJW57" s="186"/>
      <c r="TJX57" s="186"/>
      <c r="TJY57" s="186"/>
      <c r="TJZ57" s="186"/>
      <c r="TKA57" s="186"/>
      <c r="TKB57" s="186"/>
      <c r="TKC57" s="186"/>
      <c r="TKD57" s="186"/>
      <c r="TKE57" s="186"/>
      <c r="TKF57" s="186"/>
      <c r="TKG57" s="186"/>
      <c r="TKH57" s="186"/>
      <c r="TKI57" s="186"/>
      <c r="TKJ57" s="186"/>
      <c r="TKK57" s="186"/>
      <c r="TKL57" s="186"/>
      <c r="TKM57" s="186"/>
      <c r="TKN57" s="186"/>
      <c r="TKO57" s="186"/>
      <c r="TKP57" s="186"/>
      <c r="TKQ57" s="186"/>
      <c r="TKR57" s="186"/>
      <c r="TKS57" s="186"/>
      <c r="TKT57" s="186"/>
      <c r="TKU57" s="186"/>
      <c r="TKV57" s="186"/>
      <c r="TKW57" s="186"/>
      <c r="TKX57" s="186"/>
      <c r="TKY57" s="186"/>
      <c r="TKZ57" s="186"/>
      <c r="TLA57" s="186"/>
      <c r="TLB57" s="186"/>
      <c r="TLC57" s="186"/>
      <c r="TLD57" s="186"/>
      <c r="TLE57" s="186"/>
      <c r="TLF57" s="186"/>
      <c r="TLG57" s="186"/>
      <c r="TLH57" s="186"/>
      <c r="TLI57" s="186"/>
      <c r="TLJ57" s="186"/>
      <c r="TLK57" s="186"/>
      <c r="TLL57" s="186"/>
      <c r="TLM57" s="186"/>
      <c r="TLN57" s="186"/>
      <c r="TLO57" s="186"/>
      <c r="TLP57" s="186"/>
      <c r="TLQ57" s="186"/>
      <c r="TLR57" s="186"/>
      <c r="TLS57" s="186"/>
      <c r="TLT57" s="186"/>
      <c r="TLU57" s="186"/>
      <c r="TLV57" s="186"/>
      <c r="TLW57" s="186"/>
      <c r="TLX57" s="186"/>
      <c r="TLY57" s="186"/>
      <c r="TLZ57" s="186"/>
      <c r="TMA57" s="186"/>
      <c r="TMB57" s="186"/>
      <c r="TMC57" s="186"/>
      <c r="TMD57" s="186"/>
      <c r="TME57" s="186"/>
      <c r="TMF57" s="186"/>
      <c r="TMG57" s="186"/>
      <c r="TMH57" s="186"/>
      <c r="TMI57" s="186"/>
      <c r="TMJ57" s="186"/>
      <c r="TMK57" s="186"/>
      <c r="TML57" s="186"/>
      <c r="TMM57" s="186"/>
      <c r="TMN57" s="186"/>
      <c r="TMO57" s="186"/>
      <c r="TMP57" s="186"/>
      <c r="TMQ57" s="186"/>
      <c r="TMR57" s="186"/>
      <c r="TMS57" s="186"/>
      <c r="TMT57" s="186"/>
      <c r="TMU57" s="186"/>
      <c r="TMV57" s="186"/>
      <c r="TMW57" s="186"/>
      <c r="TMX57" s="186"/>
      <c r="TMY57" s="186"/>
      <c r="TMZ57" s="186"/>
      <c r="TNA57" s="186"/>
      <c r="TNB57" s="186"/>
      <c r="TNC57" s="186"/>
      <c r="TND57" s="186"/>
      <c r="TNE57" s="186"/>
      <c r="TNF57" s="186"/>
      <c r="TNG57" s="186"/>
      <c r="TNH57" s="186"/>
      <c r="TNI57" s="186"/>
      <c r="TNJ57" s="186"/>
      <c r="TNK57" s="186"/>
      <c r="TNL57" s="186"/>
      <c r="TNM57" s="186"/>
      <c r="TNN57" s="186"/>
      <c r="TNO57" s="186"/>
      <c r="TNP57" s="186"/>
      <c r="TNQ57" s="186"/>
      <c r="TNR57" s="186"/>
      <c r="TNS57" s="186"/>
      <c r="TNT57" s="186"/>
      <c r="TNU57" s="186"/>
      <c r="TNV57" s="186"/>
      <c r="TNW57" s="186"/>
      <c r="TNX57" s="186"/>
      <c r="TNY57" s="186"/>
      <c r="TNZ57" s="186"/>
      <c r="TOA57" s="186"/>
      <c r="TOB57" s="186"/>
      <c r="TOC57" s="186"/>
      <c r="TOD57" s="186"/>
      <c r="TOE57" s="186"/>
      <c r="TOF57" s="186"/>
      <c r="TOG57" s="186"/>
      <c r="TOH57" s="186"/>
      <c r="TOI57" s="186"/>
      <c r="TOJ57" s="186"/>
      <c r="TOK57" s="186"/>
      <c r="TOL57" s="186"/>
      <c r="TOM57" s="186"/>
      <c r="TON57" s="186"/>
      <c r="TOO57" s="186"/>
      <c r="TOP57" s="186"/>
      <c r="TOQ57" s="186"/>
      <c r="TOR57" s="186"/>
      <c r="TOS57" s="186"/>
      <c r="TOT57" s="186"/>
      <c r="TOU57" s="186"/>
      <c r="TOV57" s="186"/>
      <c r="TOW57" s="186"/>
      <c r="TOX57" s="186"/>
      <c r="TOY57" s="186"/>
      <c r="TOZ57" s="186"/>
      <c r="TPA57" s="186"/>
      <c r="TPB57" s="186"/>
      <c r="TPC57" s="186"/>
      <c r="TPD57" s="186"/>
      <c r="TPE57" s="186"/>
      <c r="TPF57" s="186"/>
      <c r="TPG57" s="186"/>
      <c r="TPH57" s="186"/>
      <c r="TPI57" s="186"/>
      <c r="TPJ57" s="186"/>
      <c r="TPK57" s="186"/>
      <c r="TPL57" s="186"/>
      <c r="TPM57" s="186"/>
      <c r="TPN57" s="186"/>
      <c r="TPO57" s="186"/>
      <c r="TPP57" s="186"/>
      <c r="TPQ57" s="186"/>
      <c r="TPR57" s="186"/>
      <c r="TPS57" s="186"/>
      <c r="TPT57" s="186"/>
      <c r="TPU57" s="186"/>
      <c r="TPV57" s="186"/>
      <c r="TPW57" s="186"/>
      <c r="TPX57" s="186"/>
      <c r="TPY57" s="186"/>
      <c r="TPZ57" s="186"/>
      <c r="TQA57" s="186"/>
      <c r="TQB57" s="186"/>
      <c r="TQC57" s="186"/>
      <c r="TQD57" s="186"/>
      <c r="TQE57" s="186"/>
      <c r="TQF57" s="186"/>
      <c r="TQG57" s="186"/>
      <c r="TQH57" s="186"/>
      <c r="TQI57" s="186"/>
      <c r="TQJ57" s="186"/>
      <c r="TQK57" s="186"/>
      <c r="TQL57" s="186"/>
      <c r="TQM57" s="186"/>
      <c r="TQN57" s="186"/>
      <c r="TQO57" s="186"/>
      <c r="TQP57" s="186"/>
      <c r="TQQ57" s="186"/>
      <c r="TQR57" s="186"/>
      <c r="TQS57" s="186"/>
      <c r="TQT57" s="186"/>
      <c r="TQU57" s="186"/>
      <c r="TQV57" s="186"/>
      <c r="TQW57" s="186"/>
      <c r="TQX57" s="186"/>
      <c r="TQY57" s="186"/>
      <c r="TQZ57" s="186"/>
      <c r="TRA57" s="186"/>
      <c r="TRB57" s="186"/>
      <c r="TRC57" s="186"/>
      <c r="TRD57" s="186"/>
      <c r="TRE57" s="186"/>
      <c r="TRF57" s="186"/>
      <c r="TRG57" s="186"/>
      <c r="TRH57" s="186"/>
      <c r="TRI57" s="186"/>
      <c r="TRJ57" s="186"/>
      <c r="TRK57" s="186"/>
      <c r="TRL57" s="186"/>
      <c r="TRM57" s="186"/>
      <c r="TRN57" s="186"/>
      <c r="TRO57" s="186"/>
      <c r="TRP57" s="186"/>
      <c r="TRQ57" s="186"/>
      <c r="TRR57" s="186"/>
      <c r="TRS57" s="186"/>
      <c r="TRT57" s="186"/>
      <c r="TRU57" s="186"/>
      <c r="TRV57" s="186"/>
      <c r="TRW57" s="186"/>
      <c r="TRX57" s="186"/>
      <c r="TRY57" s="186"/>
      <c r="TRZ57" s="186"/>
      <c r="TSA57" s="186"/>
      <c r="TSB57" s="186"/>
      <c r="TSC57" s="186"/>
      <c r="TSD57" s="186"/>
      <c r="TSE57" s="186"/>
      <c r="TSF57" s="186"/>
      <c r="TSG57" s="186"/>
      <c r="TSH57" s="186"/>
      <c r="TSI57" s="186"/>
      <c r="TSJ57" s="186"/>
      <c r="TSK57" s="186"/>
      <c r="TSL57" s="186"/>
      <c r="TSM57" s="186"/>
      <c r="TSN57" s="186"/>
      <c r="TSO57" s="186"/>
      <c r="TSP57" s="186"/>
      <c r="TSQ57" s="186"/>
      <c r="TSR57" s="186"/>
      <c r="TSS57" s="186"/>
      <c r="TST57" s="186"/>
      <c r="TSU57" s="186"/>
      <c r="TSV57" s="186"/>
      <c r="TSW57" s="186"/>
      <c r="TSX57" s="186"/>
      <c r="TSY57" s="186"/>
      <c r="TSZ57" s="186"/>
      <c r="TTA57" s="186"/>
      <c r="TTB57" s="186"/>
      <c r="TTC57" s="186"/>
      <c r="TTD57" s="186"/>
      <c r="TTE57" s="186"/>
      <c r="TTF57" s="186"/>
      <c r="TTG57" s="186"/>
      <c r="TTH57" s="186"/>
      <c r="TTI57" s="186"/>
      <c r="TTJ57" s="186"/>
      <c r="TTK57" s="186"/>
      <c r="TTL57" s="186"/>
      <c r="TTM57" s="186"/>
      <c r="TTN57" s="186"/>
      <c r="TTO57" s="186"/>
      <c r="TTP57" s="186"/>
      <c r="TTQ57" s="186"/>
      <c r="TTR57" s="186"/>
      <c r="TTS57" s="186"/>
      <c r="TTT57" s="186"/>
      <c r="TTU57" s="186"/>
      <c r="TTV57" s="186"/>
      <c r="TTW57" s="186"/>
      <c r="TTX57" s="186"/>
      <c r="TTY57" s="186"/>
      <c r="TTZ57" s="186"/>
      <c r="TUA57" s="186"/>
      <c r="TUB57" s="186"/>
      <c r="TUC57" s="186"/>
      <c r="TUD57" s="186"/>
      <c r="TUE57" s="186"/>
      <c r="TUF57" s="186"/>
      <c r="TUG57" s="186"/>
      <c r="TUH57" s="186"/>
      <c r="TUI57" s="186"/>
      <c r="TUJ57" s="186"/>
      <c r="TUK57" s="186"/>
      <c r="TUL57" s="186"/>
      <c r="TUM57" s="186"/>
      <c r="TUN57" s="186"/>
      <c r="TUO57" s="186"/>
      <c r="TUP57" s="186"/>
      <c r="TUQ57" s="186"/>
      <c r="TUR57" s="186"/>
      <c r="TUS57" s="186"/>
      <c r="TUT57" s="186"/>
      <c r="TUU57" s="186"/>
      <c r="TUV57" s="186"/>
      <c r="TUW57" s="186"/>
      <c r="TUX57" s="186"/>
      <c r="TUY57" s="186"/>
      <c r="TUZ57" s="186"/>
      <c r="TVA57" s="186"/>
      <c r="TVB57" s="186"/>
      <c r="TVC57" s="186"/>
      <c r="TVD57" s="186"/>
      <c r="TVE57" s="186"/>
      <c r="TVF57" s="186"/>
      <c r="TVG57" s="186"/>
      <c r="TVH57" s="186"/>
      <c r="TVI57" s="186"/>
      <c r="TVJ57" s="186"/>
      <c r="TVK57" s="186"/>
      <c r="TVL57" s="186"/>
      <c r="TVM57" s="186"/>
      <c r="TVN57" s="186"/>
      <c r="TVO57" s="186"/>
      <c r="TVP57" s="186"/>
      <c r="TVQ57" s="186"/>
      <c r="TVR57" s="186"/>
      <c r="TVS57" s="186"/>
      <c r="TVT57" s="186"/>
      <c r="TVU57" s="186"/>
      <c r="TVV57" s="186"/>
      <c r="TVW57" s="186"/>
      <c r="TVX57" s="186"/>
      <c r="TVY57" s="186"/>
      <c r="TVZ57" s="186"/>
      <c r="TWA57" s="186"/>
      <c r="TWB57" s="186"/>
      <c r="TWC57" s="186"/>
      <c r="TWD57" s="186"/>
      <c r="TWE57" s="186"/>
      <c r="TWF57" s="186"/>
      <c r="TWG57" s="186"/>
      <c r="TWH57" s="186"/>
      <c r="TWI57" s="186"/>
      <c r="TWJ57" s="186"/>
      <c r="TWK57" s="186"/>
      <c r="TWL57" s="186"/>
      <c r="TWM57" s="186"/>
      <c r="TWN57" s="186"/>
      <c r="TWO57" s="186"/>
      <c r="TWP57" s="186"/>
      <c r="TWQ57" s="186"/>
      <c r="TWR57" s="186"/>
      <c r="TWS57" s="186"/>
      <c r="TWT57" s="186"/>
      <c r="TWU57" s="186"/>
      <c r="TWV57" s="186"/>
      <c r="TWW57" s="186"/>
      <c r="TWX57" s="186"/>
      <c r="TWY57" s="186"/>
      <c r="TWZ57" s="186"/>
      <c r="TXA57" s="186"/>
      <c r="TXB57" s="186"/>
      <c r="TXC57" s="186"/>
      <c r="TXD57" s="186"/>
      <c r="TXE57" s="186"/>
      <c r="TXF57" s="186"/>
      <c r="TXG57" s="186"/>
      <c r="TXH57" s="186"/>
      <c r="TXI57" s="186"/>
      <c r="TXJ57" s="186"/>
      <c r="TXK57" s="186"/>
      <c r="TXL57" s="186"/>
      <c r="TXM57" s="186"/>
      <c r="TXN57" s="186"/>
      <c r="TXO57" s="186"/>
      <c r="TXP57" s="186"/>
      <c r="TXQ57" s="186"/>
      <c r="TXR57" s="186"/>
      <c r="TXS57" s="186"/>
      <c r="TXT57" s="186"/>
      <c r="TXU57" s="186"/>
      <c r="TXV57" s="186"/>
      <c r="TXW57" s="186"/>
      <c r="TXX57" s="186"/>
      <c r="TXY57" s="186"/>
      <c r="TXZ57" s="186"/>
      <c r="TYA57" s="186"/>
      <c r="TYB57" s="186"/>
      <c r="TYC57" s="186"/>
      <c r="TYD57" s="186"/>
      <c r="TYE57" s="186"/>
      <c r="TYF57" s="186"/>
      <c r="TYG57" s="186"/>
      <c r="TYH57" s="186"/>
      <c r="TYI57" s="186"/>
      <c r="TYJ57" s="186"/>
      <c r="TYK57" s="186"/>
      <c r="TYL57" s="186"/>
      <c r="TYM57" s="186"/>
      <c r="TYN57" s="186"/>
      <c r="TYO57" s="186"/>
      <c r="TYP57" s="186"/>
      <c r="TYQ57" s="186"/>
      <c r="TYR57" s="186"/>
      <c r="TYS57" s="186"/>
      <c r="TYT57" s="186"/>
      <c r="TYU57" s="186"/>
      <c r="TYV57" s="186"/>
      <c r="TYW57" s="186"/>
      <c r="TYX57" s="186"/>
      <c r="TYY57" s="186"/>
      <c r="TYZ57" s="186"/>
      <c r="TZA57" s="186"/>
      <c r="TZB57" s="186"/>
      <c r="TZC57" s="186"/>
      <c r="TZD57" s="186"/>
      <c r="TZE57" s="186"/>
      <c r="TZF57" s="186"/>
      <c r="TZG57" s="186"/>
      <c r="TZH57" s="186"/>
      <c r="TZI57" s="186"/>
      <c r="TZJ57" s="186"/>
      <c r="TZK57" s="186"/>
      <c r="TZL57" s="186"/>
      <c r="TZM57" s="186"/>
      <c r="TZN57" s="186"/>
      <c r="TZO57" s="186"/>
      <c r="TZP57" s="186"/>
      <c r="TZQ57" s="186"/>
      <c r="TZR57" s="186"/>
      <c r="TZS57" s="186"/>
      <c r="TZT57" s="186"/>
      <c r="TZU57" s="186"/>
      <c r="TZV57" s="186"/>
      <c r="TZW57" s="186"/>
      <c r="TZX57" s="186"/>
      <c r="TZY57" s="186"/>
      <c r="TZZ57" s="186"/>
      <c r="UAA57" s="186"/>
      <c r="UAB57" s="186"/>
      <c r="UAC57" s="186"/>
      <c r="UAD57" s="186"/>
      <c r="UAE57" s="186"/>
      <c r="UAF57" s="186"/>
      <c r="UAG57" s="186"/>
      <c r="UAH57" s="186"/>
      <c r="UAI57" s="186"/>
      <c r="UAJ57" s="186"/>
      <c r="UAK57" s="186"/>
      <c r="UAL57" s="186"/>
      <c r="UAM57" s="186"/>
      <c r="UAN57" s="186"/>
      <c r="UAO57" s="186"/>
      <c r="UAP57" s="186"/>
      <c r="UAQ57" s="186"/>
      <c r="UAR57" s="186"/>
      <c r="UAS57" s="186"/>
      <c r="UAT57" s="186"/>
      <c r="UAU57" s="186"/>
      <c r="UAV57" s="186"/>
      <c r="UAW57" s="186"/>
      <c r="UAX57" s="186"/>
      <c r="UAY57" s="186"/>
      <c r="UAZ57" s="186"/>
      <c r="UBA57" s="186"/>
      <c r="UBB57" s="186"/>
      <c r="UBC57" s="186"/>
      <c r="UBD57" s="186"/>
      <c r="UBE57" s="186"/>
      <c r="UBF57" s="186"/>
      <c r="UBG57" s="186"/>
      <c r="UBH57" s="186"/>
      <c r="UBI57" s="186"/>
      <c r="UBJ57" s="186"/>
      <c r="UBK57" s="186"/>
      <c r="UBL57" s="186"/>
      <c r="UBM57" s="186"/>
      <c r="UBN57" s="186"/>
      <c r="UBO57" s="186"/>
      <c r="UBP57" s="186"/>
      <c r="UBQ57" s="186"/>
      <c r="UBR57" s="186"/>
      <c r="UBS57" s="186"/>
      <c r="UBT57" s="186"/>
      <c r="UBU57" s="186"/>
      <c r="UBV57" s="186"/>
      <c r="UBW57" s="186"/>
      <c r="UBX57" s="186"/>
      <c r="UBY57" s="186"/>
      <c r="UBZ57" s="186"/>
      <c r="UCA57" s="186"/>
      <c r="UCB57" s="186"/>
      <c r="UCC57" s="186"/>
      <c r="UCD57" s="186"/>
      <c r="UCE57" s="186"/>
      <c r="UCF57" s="186"/>
      <c r="UCG57" s="186"/>
      <c r="UCH57" s="186"/>
      <c r="UCI57" s="186"/>
      <c r="UCJ57" s="186"/>
      <c r="UCK57" s="186"/>
      <c r="UCL57" s="186"/>
      <c r="UCM57" s="186"/>
      <c r="UCN57" s="186"/>
      <c r="UCO57" s="186"/>
      <c r="UCP57" s="186"/>
      <c r="UCQ57" s="186"/>
      <c r="UCR57" s="186"/>
      <c r="UCS57" s="186"/>
      <c r="UCT57" s="186"/>
      <c r="UCU57" s="186"/>
      <c r="UCV57" s="186"/>
      <c r="UCW57" s="186"/>
      <c r="UCX57" s="186"/>
      <c r="UCY57" s="186"/>
      <c r="UCZ57" s="186"/>
      <c r="UDA57" s="186"/>
      <c r="UDB57" s="186"/>
      <c r="UDC57" s="186"/>
      <c r="UDD57" s="186"/>
      <c r="UDE57" s="186"/>
      <c r="UDF57" s="186"/>
      <c r="UDG57" s="186"/>
      <c r="UDH57" s="186"/>
      <c r="UDI57" s="186"/>
      <c r="UDJ57" s="186"/>
      <c r="UDK57" s="186"/>
      <c r="UDL57" s="186"/>
      <c r="UDM57" s="186"/>
      <c r="UDN57" s="186"/>
      <c r="UDO57" s="186"/>
      <c r="UDP57" s="186"/>
      <c r="UDQ57" s="186"/>
      <c r="UDR57" s="186"/>
      <c r="UDS57" s="186"/>
      <c r="UDT57" s="186"/>
      <c r="UDU57" s="186"/>
      <c r="UDV57" s="186"/>
      <c r="UDW57" s="186"/>
      <c r="UDX57" s="186"/>
      <c r="UDY57" s="186"/>
      <c r="UDZ57" s="186"/>
      <c r="UEA57" s="186"/>
      <c r="UEB57" s="186"/>
      <c r="UEC57" s="186"/>
      <c r="UED57" s="186"/>
      <c r="UEE57" s="186"/>
      <c r="UEF57" s="186"/>
      <c r="UEG57" s="186"/>
      <c r="UEH57" s="186"/>
      <c r="UEI57" s="186"/>
      <c r="UEJ57" s="186"/>
      <c r="UEK57" s="186"/>
      <c r="UEL57" s="186"/>
      <c r="UEM57" s="186"/>
      <c r="UEN57" s="186"/>
      <c r="UEO57" s="186"/>
      <c r="UEP57" s="186"/>
      <c r="UEQ57" s="186"/>
      <c r="UER57" s="186"/>
      <c r="UES57" s="186"/>
      <c r="UET57" s="186"/>
      <c r="UEU57" s="186"/>
      <c r="UEV57" s="186"/>
      <c r="UEW57" s="186"/>
      <c r="UEX57" s="186"/>
      <c r="UEY57" s="186"/>
      <c r="UEZ57" s="186"/>
      <c r="UFA57" s="186"/>
      <c r="UFB57" s="186"/>
      <c r="UFC57" s="186"/>
      <c r="UFD57" s="186"/>
      <c r="UFE57" s="186"/>
      <c r="UFF57" s="186"/>
      <c r="UFG57" s="186"/>
      <c r="UFH57" s="186"/>
      <c r="UFI57" s="186"/>
      <c r="UFJ57" s="186"/>
      <c r="UFK57" s="186"/>
      <c r="UFL57" s="186"/>
      <c r="UFM57" s="186"/>
      <c r="UFN57" s="186"/>
      <c r="UFO57" s="186"/>
      <c r="UFP57" s="186"/>
      <c r="UFQ57" s="186"/>
      <c r="UFR57" s="186"/>
      <c r="UFS57" s="186"/>
      <c r="UFT57" s="186"/>
      <c r="UFU57" s="186"/>
      <c r="UFV57" s="186"/>
      <c r="UFW57" s="186"/>
      <c r="UFX57" s="186"/>
      <c r="UFY57" s="186"/>
      <c r="UFZ57" s="186"/>
      <c r="UGA57" s="186"/>
      <c r="UGB57" s="186"/>
      <c r="UGC57" s="186"/>
      <c r="UGD57" s="186"/>
      <c r="UGE57" s="186"/>
      <c r="UGF57" s="186"/>
      <c r="UGG57" s="186"/>
      <c r="UGH57" s="186"/>
      <c r="UGI57" s="186"/>
      <c r="UGJ57" s="186"/>
      <c r="UGK57" s="186"/>
      <c r="UGL57" s="186"/>
      <c r="UGM57" s="186"/>
      <c r="UGN57" s="186"/>
      <c r="UGO57" s="186"/>
      <c r="UGP57" s="186"/>
      <c r="UGQ57" s="186"/>
      <c r="UGR57" s="186"/>
      <c r="UGS57" s="186"/>
      <c r="UGT57" s="186"/>
      <c r="UGU57" s="186"/>
      <c r="UGV57" s="186"/>
      <c r="UGW57" s="186"/>
      <c r="UGX57" s="186"/>
      <c r="UGY57" s="186"/>
      <c r="UGZ57" s="186"/>
      <c r="UHA57" s="186"/>
      <c r="UHB57" s="186"/>
      <c r="UHC57" s="186"/>
      <c r="UHD57" s="186"/>
      <c r="UHE57" s="186"/>
      <c r="UHF57" s="186"/>
      <c r="UHG57" s="186"/>
      <c r="UHH57" s="186"/>
      <c r="UHI57" s="186"/>
      <c r="UHJ57" s="186"/>
      <c r="UHK57" s="186"/>
      <c r="UHL57" s="186"/>
      <c r="UHM57" s="186"/>
      <c r="UHN57" s="186"/>
      <c r="UHO57" s="186"/>
      <c r="UHP57" s="186"/>
      <c r="UHQ57" s="186"/>
      <c r="UHR57" s="186"/>
      <c r="UHS57" s="186"/>
      <c r="UHT57" s="186"/>
      <c r="UHU57" s="186"/>
      <c r="UHV57" s="186"/>
      <c r="UHW57" s="186"/>
      <c r="UHX57" s="186"/>
      <c r="UHY57" s="186"/>
      <c r="UHZ57" s="186"/>
      <c r="UIA57" s="186"/>
      <c r="UIB57" s="186"/>
      <c r="UIC57" s="186"/>
      <c r="UID57" s="186"/>
      <c r="UIE57" s="186"/>
      <c r="UIF57" s="186"/>
      <c r="UIG57" s="186"/>
      <c r="UIH57" s="186"/>
      <c r="UII57" s="186"/>
      <c r="UIJ57" s="186"/>
      <c r="UIK57" s="186"/>
      <c r="UIL57" s="186"/>
      <c r="UIM57" s="186"/>
      <c r="UIN57" s="186"/>
      <c r="UIO57" s="186"/>
      <c r="UIP57" s="186"/>
      <c r="UIQ57" s="186"/>
      <c r="UIR57" s="186"/>
      <c r="UIS57" s="186"/>
      <c r="UIT57" s="186"/>
      <c r="UIU57" s="186"/>
      <c r="UIV57" s="186"/>
      <c r="UIW57" s="186"/>
      <c r="UIX57" s="186"/>
      <c r="UIY57" s="186"/>
      <c r="UIZ57" s="186"/>
      <c r="UJA57" s="186"/>
      <c r="UJB57" s="186"/>
      <c r="UJC57" s="186"/>
      <c r="UJD57" s="186"/>
      <c r="UJE57" s="186"/>
      <c r="UJF57" s="186"/>
      <c r="UJG57" s="186"/>
      <c r="UJH57" s="186"/>
      <c r="UJI57" s="186"/>
      <c r="UJJ57" s="186"/>
      <c r="UJK57" s="186"/>
      <c r="UJL57" s="186"/>
      <c r="UJM57" s="186"/>
      <c r="UJN57" s="186"/>
      <c r="UJO57" s="186"/>
      <c r="UJP57" s="186"/>
      <c r="UJQ57" s="186"/>
      <c r="UJR57" s="186"/>
      <c r="UJS57" s="186"/>
      <c r="UJT57" s="186"/>
      <c r="UJU57" s="186"/>
      <c r="UJV57" s="186"/>
      <c r="UJW57" s="186"/>
      <c r="UJX57" s="186"/>
      <c r="UJY57" s="186"/>
      <c r="UJZ57" s="186"/>
      <c r="UKA57" s="186"/>
      <c r="UKB57" s="186"/>
      <c r="UKC57" s="186"/>
      <c r="UKD57" s="186"/>
      <c r="UKE57" s="186"/>
      <c r="UKF57" s="186"/>
      <c r="UKG57" s="186"/>
      <c r="UKH57" s="186"/>
      <c r="UKI57" s="186"/>
      <c r="UKJ57" s="186"/>
      <c r="UKK57" s="186"/>
      <c r="UKL57" s="186"/>
      <c r="UKM57" s="186"/>
      <c r="UKN57" s="186"/>
      <c r="UKO57" s="186"/>
      <c r="UKP57" s="186"/>
      <c r="UKQ57" s="186"/>
      <c r="UKR57" s="186"/>
      <c r="UKS57" s="186"/>
      <c r="UKT57" s="186"/>
      <c r="UKU57" s="186"/>
      <c r="UKV57" s="186"/>
      <c r="UKW57" s="186"/>
      <c r="UKX57" s="186"/>
      <c r="UKY57" s="186"/>
      <c r="UKZ57" s="186"/>
      <c r="ULA57" s="186"/>
      <c r="ULB57" s="186"/>
      <c r="ULC57" s="186"/>
      <c r="ULD57" s="186"/>
      <c r="ULE57" s="186"/>
      <c r="ULF57" s="186"/>
      <c r="ULG57" s="186"/>
      <c r="ULH57" s="186"/>
      <c r="ULI57" s="186"/>
      <c r="ULJ57" s="186"/>
      <c r="ULK57" s="186"/>
      <c r="ULL57" s="186"/>
      <c r="ULM57" s="186"/>
      <c r="ULN57" s="186"/>
      <c r="ULO57" s="186"/>
      <c r="ULP57" s="186"/>
      <c r="ULQ57" s="186"/>
      <c r="ULR57" s="186"/>
      <c r="ULS57" s="186"/>
      <c r="ULT57" s="186"/>
      <c r="ULU57" s="186"/>
      <c r="ULV57" s="186"/>
      <c r="ULW57" s="186"/>
      <c r="ULX57" s="186"/>
      <c r="ULY57" s="186"/>
      <c r="ULZ57" s="186"/>
      <c r="UMA57" s="186"/>
      <c r="UMB57" s="186"/>
      <c r="UMC57" s="186"/>
      <c r="UMD57" s="186"/>
      <c r="UME57" s="186"/>
      <c r="UMF57" s="186"/>
      <c r="UMG57" s="186"/>
      <c r="UMH57" s="186"/>
      <c r="UMI57" s="186"/>
      <c r="UMJ57" s="186"/>
      <c r="UMK57" s="186"/>
      <c r="UML57" s="186"/>
      <c r="UMM57" s="186"/>
      <c r="UMN57" s="186"/>
      <c r="UMO57" s="186"/>
      <c r="UMP57" s="186"/>
      <c r="UMQ57" s="186"/>
      <c r="UMR57" s="186"/>
      <c r="UMS57" s="186"/>
      <c r="UMT57" s="186"/>
      <c r="UMU57" s="186"/>
      <c r="UMV57" s="186"/>
      <c r="UMW57" s="186"/>
      <c r="UMX57" s="186"/>
      <c r="UMY57" s="186"/>
      <c r="UMZ57" s="186"/>
      <c r="UNA57" s="186"/>
      <c r="UNB57" s="186"/>
      <c r="UNC57" s="186"/>
      <c r="UND57" s="186"/>
      <c r="UNE57" s="186"/>
      <c r="UNF57" s="186"/>
      <c r="UNG57" s="186"/>
      <c r="UNH57" s="186"/>
      <c r="UNI57" s="186"/>
      <c r="UNJ57" s="186"/>
      <c r="UNK57" s="186"/>
      <c r="UNL57" s="186"/>
      <c r="UNM57" s="186"/>
      <c r="UNN57" s="186"/>
      <c r="UNO57" s="186"/>
      <c r="UNP57" s="186"/>
      <c r="UNQ57" s="186"/>
      <c r="UNR57" s="186"/>
      <c r="UNS57" s="186"/>
      <c r="UNT57" s="186"/>
      <c r="UNU57" s="186"/>
      <c r="UNV57" s="186"/>
      <c r="UNW57" s="186"/>
      <c r="UNX57" s="186"/>
      <c r="UNY57" s="186"/>
      <c r="UNZ57" s="186"/>
      <c r="UOA57" s="186"/>
      <c r="UOB57" s="186"/>
      <c r="UOC57" s="186"/>
      <c r="UOD57" s="186"/>
      <c r="UOE57" s="186"/>
      <c r="UOF57" s="186"/>
      <c r="UOG57" s="186"/>
      <c r="UOH57" s="186"/>
      <c r="UOI57" s="186"/>
      <c r="UOJ57" s="186"/>
      <c r="UOK57" s="186"/>
      <c r="UOL57" s="186"/>
      <c r="UOM57" s="186"/>
      <c r="UON57" s="186"/>
      <c r="UOO57" s="186"/>
      <c r="UOP57" s="186"/>
      <c r="UOQ57" s="186"/>
      <c r="UOR57" s="186"/>
      <c r="UOS57" s="186"/>
      <c r="UOT57" s="186"/>
      <c r="UOU57" s="186"/>
      <c r="UOV57" s="186"/>
      <c r="UOW57" s="186"/>
      <c r="UOX57" s="186"/>
      <c r="UOY57" s="186"/>
      <c r="UOZ57" s="186"/>
      <c r="UPA57" s="186"/>
      <c r="UPB57" s="186"/>
      <c r="UPC57" s="186"/>
      <c r="UPD57" s="186"/>
      <c r="UPE57" s="186"/>
      <c r="UPF57" s="186"/>
      <c r="UPG57" s="186"/>
      <c r="UPH57" s="186"/>
      <c r="UPI57" s="186"/>
      <c r="UPJ57" s="186"/>
      <c r="UPK57" s="186"/>
      <c r="UPL57" s="186"/>
      <c r="UPM57" s="186"/>
      <c r="UPN57" s="186"/>
      <c r="UPO57" s="186"/>
      <c r="UPP57" s="186"/>
      <c r="UPQ57" s="186"/>
      <c r="UPR57" s="186"/>
      <c r="UPS57" s="186"/>
      <c r="UPT57" s="186"/>
      <c r="UPU57" s="186"/>
      <c r="UPV57" s="186"/>
      <c r="UPW57" s="186"/>
      <c r="UPX57" s="186"/>
      <c r="UPY57" s="186"/>
      <c r="UPZ57" s="186"/>
      <c r="UQA57" s="186"/>
      <c r="UQB57" s="186"/>
      <c r="UQC57" s="186"/>
      <c r="UQD57" s="186"/>
      <c r="UQE57" s="186"/>
      <c r="UQF57" s="186"/>
      <c r="UQG57" s="186"/>
      <c r="UQH57" s="186"/>
      <c r="UQI57" s="186"/>
      <c r="UQJ57" s="186"/>
      <c r="UQK57" s="186"/>
      <c r="UQL57" s="186"/>
      <c r="UQM57" s="186"/>
      <c r="UQN57" s="186"/>
      <c r="UQO57" s="186"/>
      <c r="UQP57" s="186"/>
      <c r="UQQ57" s="186"/>
      <c r="UQR57" s="186"/>
      <c r="UQS57" s="186"/>
      <c r="UQT57" s="186"/>
      <c r="UQU57" s="186"/>
      <c r="UQV57" s="186"/>
      <c r="UQW57" s="186"/>
      <c r="UQX57" s="186"/>
      <c r="UQY57" s="186"/>
      <c r="UQZ57" s="186"/>
      <c r="URA57" s="186"/>
      <c r="URB57" s="186"/>
      <c r="URC57" s="186"/>
      <c r="URD57" s="186"/>
      <c r="URE57" s="186"/>
      <c r="URF57" s="186"/>
      <c r="URG57" s="186"/>
      <c r="URH57" s="186"/>
      <c r="URI57" s="186"/>
      <c r="URJ57" s="186"/>
      <c r="URK57" s="186"/>
      <c r="URL57" s="186"/>
      <c r="URM57" s="186"/>
      <c r="URN57" s="186"/>
      <c r="URO57" s="186"/>
      <c r="URP57" s="186"/>
      <c r="URQ57" s="186"/>
      <c r="URR57" s="186"/>
      <c r="URS57" s="186"/>
      <c r="URT57" s="186"/>
      <c r="URU57" s="186"/>
      <c r="URV57" s="186"/>
      <c r="URW57" s="186"/>
      <c r="URX57" s="186"/>
      <c r="URY57" s="186"/>
      <c r="URZ57" s="186"/>
      <c r="USA57" s="186"/>
      <c r="USB57" s="186"/>
      <c r="USC57" s="186"/>
      <c r="USD57" s="186"/>
      <c r="USE57" s="186"/>
      <c r="USF57" s="186"/>
      <c r="USG57" s="186"/>
      <c r="USH57" s="186"/>
      <c r="USI57" s="186"/>
      <c r="USJ57" s="186"/>
      <c r="USK57" s="186"/>
      <c r="USL57" s="186"/>
      <c r="USM57" s="186"/>
      <c r="USN57" s="186"/>
      <c r="USO57" s="186"/>
      <c r="USP57" s="186"/>
      <c r="USQ57" s="186"/>
      <c r="USR57" s="186"/>
      <c r="USS57" s="186"/>
      <c r="UST57" s="186"/>
      <c r="USU57" s="186"/>
      <c r="USV57" s="186"/>
      <c r="USW57" s="186"/>
      <c r="USX57" s="186"/>
      <c r="USY57" s="186"/>
      <c r="USZ57" s="186"/>
      <c r="UTA57" s="186"/>
      <c r="UTB57" s="186"/>
      <c r="UTC57" s="186"/>
      <c r="UTD57" s="186"/>
      <c r="UTE57" s="186"/>
      <c r="UTF57" s="186"/>
      <c r="UTG57" s="186"/>
      <c r="UTH57" s="186"/>
      <c r="UTI57" s="186"/>
      <c r="UTJ57" s="186"/>
      <c r="UTK57" s="186"/>
      <c r="UTL57" s="186"/>
      <c r="UTM57" s="186"/>
      <c r="UTN57" s="186"/>
      <c r="UTO57" s="186"/>
      <c r="UTP57" s="186"/>
      <c r="UTQ57" s="186"/>
      <c r="UTR57" s="186"/>
      <c r="UTS57" s="186"/>
      <c r="UTT57" s="186"/>
      <c r="UTU57" s="186"/>
      <c r="UTV57" s="186"/>
      <c r="UTW57" s="186"/>
      <c r="UTX57" s="186"/>
      <c r="UTY57" s="186"/>
      <c r="UTZ57" s="186"/>
      <c r="UUA57" s="186"/>
      <c r="UUB57" s="186"/>
      <c r="UUC57" s="186"/>
      <c r="UUD57" s="186"/>
      <c r="UUE57" s="186"/>
      <c r="UUF57" s="186"/>
      <c r="UUG57" s="186"/>
      <c r="UUH57" s="186"/>
      <c r="UUI57" s="186"/>
      <c r="UUJ57" s="186"/>
      <c r="UUK57" s="186"/>
      <c r="UUL57" s="186"/>
      <c r="UUM57" s="186"/>
      <c r="UUN57" s="186"/>
      <c r="UUO57" s="186"/>
      <c r="UUP57" s="186"/>
      <c r="UUQ57" s="186"/>
      <c r="UUR57" s="186"/>
      <c r="UUS57" s="186"/>
      <c r="UUT57" s="186"/>
      <c r="UUU57" s="186"/>
      <c r="UUV57" s="186"/>
      <c r="UUW57" s="186"/>
      <c r="UUX57" s="186"/>
      <c r="UUY57" s="186"/>
      <c r="UUZ57" s="186"/>
      <c r="UVA57" s="186"/>
      <c r="UVB57" s="186"/>
      <c r="UVC57" s="186"/>
      <c r="UVD57" s="186"/>
      <c r="UVE57" s="186"/>
      <c r="UVF57" s="186"/>
      <c r="UVG57" s="186"/>
      <c r="UVH57" s="186"/>
      <c r="UVI57" s="186"/>
      <c r="UVJ57" s="186"/>
      <c r="UVK57" s="186"/>
      <c r="UVL57" s="186"/>
      <c r="UVM57" s="186"/>
      <c r="UVN57" s="186"/>
      <c r="UVO57" s="186"/>
      <c r="UVP57" s="186"/>
      <c r="UVQ57" s="186"/>
      <c r="UVR57" s="186"/>
      <c r="UVS57" s="186"/>
      <c r="UVT57" s="186"/>
      <c r="UVU57" s="186"/>
      <c r="UVV57" s="186"/>
      <c r="UVW57" s="186"/>
      <c r="UVX57" s="186"/>
      <c r="UVY57" s="186"/>
      <c r="UVZ57" s="186"/>
      <c r="UWA57" s="186"/>
      <c r="UWB57" s="186"/>
      <c r="UWC57" s="186"/>
      <c r="UWD57" s="186"/>
      <c r="UWE57" s="186"/>
      <c r="UWF57" s="186"/>
      <c r="UWG57" s="186"/>
      <c r="UWH57" s="186"/>
      <c r="UWI57" s="186"/>
      <c r="UWJ57" s="186"/>
      <c r="UWK57" s="186"/>
      <c r="UWL57" s="186"/>
      <c r="UWM57" s="186"/>
      <c r="UWN57" s="186"/>
      <c r="UWO57" s="186"/>
      <c r="UWP57" s="186"/>
      <c r="UWQ57" s="186"/>
      <c r="UWR57" s="186"/>
      <c r="UWS57" s="186"/>
      <c r="UWT57" s="186"/>
      <c r="UWU57" s="186"/>
      <c r="UWV57" s="186"/>
      <c r="UWW57" s="186"/>
      <c r="UWX57" s="186"/>
      <c r="UWY57" s="186"/>
      <c r="UWZ57" s="186"/>
      <c r="UXA57" s="186"/>
      <c r="UXB57" s="186"/>
      <c r="UXC57" s="186"/>
      <c r="UXD57" s="186"/>
      <c r="UXE57" s="186"/>
      <c r="UXF57" s="186"/>
      <c r="UXG57" s="186"/>
      <c r="UXH57" s="186"/>
      <c r="UXI57" s="186"/>
      <c r="UXJ57" s="186"/>
      <c r="UXK57" s="186"/>
      <c r="UXL57" s="186"/>
      <c r="UXM57" s="186"/>
      <c r="UXN57" s="186"/>
      <c r="UXO57" s="186"/>
      <c r="UXP57" s="186"/>
      <c r="UXQ57" s="186"/>
      <c r="UXR57" s="186"/>
      <c r="UXS57" s="186"/>
      <c r="UXT57" s="186"/>
      <c r="UXU57" s="186"/>
      <c r="UXV57" s="186"/>
      <c r="UXW57" s="186"/>
      <c r="UXX57" s="186"/>
      <c r="UXY57" s="186"/>
      <c r="UXZ57" s="186"/>
      <c r="UYA57" s="186"/>
      <c r="UYB57" s="186"/>
      <c r="UYC57" s="186"/>
      <c r="UYD57" s="186"/>
      <c r="UYE57" s="186"/>
      <c r="UYF57" s="186"/>
      <c r="UYG57" s="186"/>
      <c r="UYH57" s="186"/>
      <c r="UYI57" s="186"/>
      <c r="UYJ57" s="186"/>
      <c r="UYK57" s="186"/>
      <c r="UYL57" s="186"/>
      <c r="UYM57" s="186"/>
      <c r="UYN57" s="186"/>
      <c r="UYO57" s="186"/>
      <c r="UYP57" s="186"/>
      <c r="UYQ57" s="186"/>
      <c r="UYR57" s="186"/>
      <c r="UYS57" s="186"/>
      <c r="UYT57" s="186"/>
      <c r="UYU57" s="186"/>
      <c r="UYV57" s="186"/>
      <c r="UYW57" s="186"/>
      <c r="UYX57" s="186"/>
      <c r="UYY57" s="186"/>
      <c r="UYZ57" s="186"/>
      <c r="UZA57" s="186"/>
      <c r="UZB57" s="186"/>
      <c r="UZC57" s="186"/>
      <c r="UZD57" s="186"/>
      <c r="UZE57" s="186"/>
      <c r="UZF57" s="186"/>
      <c r="UZG57" s="186"/>
      <c r="UZH57" s="186"/>
      <c r="UZI57" s="186"/>
      <c r="UZJ57" s="186"/>
      <c r="UZK57" s="186"/>
      <c r="UZL57" s="186"/>
      <c r="UZM57" s="186"/>
      <c r="UZN57" s="186"/>
      <c r="UZO57" s="186"/>
      <c r="UZP57" s="186"/>
      <c r="UZQ57" s="186"/>
      <c r="UZR57" s="186"/>
      <c r="UZS57" s="186"/>
      <c r="UZT57" s="186"/>
      <c r="UZU57" s="186"/>
      <c r="UZV57" s="186"/>
      <c r="UZW57" s="186"/>
      <c r="UZX57" s="186"/>
      <c r="UZY57" s="186"/>
      <c r="UZZ57" s="186"/>
      <c r="VAA57" s="186"/>
      <c r="VAB57" s="186"/>
      <c r="VAC57" s="186"/>
      <c r="VAD57" s="186"/>
      <c r="VAE57" s="186"/>
      <c r="VAF57" s="186"/>
      <c r="VAG57" s="186"/>
      <c r="VAH57" s="186"/>
      <c r="VAI57" s="186"/>
      <c r="VAJ57" s="186"/>
      <c r="VAK57" s="186"/>
      <c r="VAL57" s="186"/>
      <c r="VAM57" s="186"/>
      <c r="VAN57" s="186"/>
      <c r="VAO57" s="186"/>
      <c r="VAP57" s="186"/>
      <c r="VAQ57" s="186"/>
      <c r="VAR57" s="186"/>
      <c r="VAS57" s="186"/>
      <c r="VAT57" s="186"/>
      <c r="VAU57" s="186"/>
      <c r="VAV57" s="186"/>
      <c r="VAW57" s="186"/>
      <c r="VAX57" s="186"/>
      <c r="VAY57" s="186"/>
      <c r="VAZ57" s="186"/>
      <c r="VBA57" s="186"/>
      <c r="VBB57" s="186"/>
      <c r="VBC57" s="186"/>
      <c r="VBD57" s="186"/>
      <c r="VBE57" s="186"/>
      <c r="VBF57" s="186"/>
      <c r="VBG57" s="186"/>
      <c r="VBH57" s="186"/>
      <c r="VBI57" s="186"/>
      <c r="VBJ57" s="186"/>
      <c r="VBK57" s="186"/>
      <c r="VBL57" s="186"/>
      <c r="VBM57" s="186"/>
      <c r="VBN57" s="186"/>
      <c r="VBO57" s="186"/>
      <c r="VBP57" s="186"/>
      <c r="VBQ57" s="186"/>
      <c r="VBR57" s="186"/>
      <c r="VBS57" s="186"/>
      <c r="VBT57" s="186"/>
      <c r="VBU57" s="186"/>
      <c r="VBV57" s="186"/>
      <c r="VBW57" s="186"/>
      <c r="VBX57" s="186"/>
      <c r="VBY57" s="186"/>
      <c r="VBZ57" s="186"/>
      <c r="VCA57" s="186"/>
      <c r="VCB57" s="186"/>
      <c r="VCC57" s="186"/>
      <c r="VCD57" s="186"/>
      <c r="VCE57" s="186"/>
      <c r="VCF57" s="186"/>
      <c r="VCG57" s="186"/>
      <c r="VCH57" s="186"/>
      <c r="VCI57" s="186"/>
      <c r="VCJ57" s="186"/>
      <c r="VCK57" s="186"/>
      <c r="VCL57" s="186"/>
      <c r="VCM57" s="186"/>
      <c r="VCN57" s="186"/>
      <c r="VCO57" s="186"/>
      <c r="VCP57" s="186"/>
      <c r="VCQ57" s="186"/>
      <c r="VCR57" s="186"/>
      <c r="VCS57" s="186"/>
      <c r="VCT57" s="186"/>
      <c r="VCU57" s="186"/>
      <c r="VCV57" s="186"/>
      <c r="VCW57" s="186"/>
      <c r="VCX57" s="186"/>
      <c r="VCY57" s="186"/>
      <c r="VCZ57" s="186"/>
      <c r="VDA57" s="186"/>
      <c r="VDB57" s="186"/>
      <c r="VDC57" s="186"/>
      <c r="VDD57" s="186"/>
      <c r="VDE57" s="186"/>
      <c r="VDF57" s="186"/>
      <c r="VDG57" s="186"/>
      <c r="VDH57" s="186"/>
      <c r="VDI57" s="186"/>
      <c r="VDJ57" s="186"/>
      <c r="VDK57" s="186"/>
      <c r="VDL57" s="186"/>
      <c r="VDM57" s="186"/>
      <c r="VDN57" s="186"/>
      <c r="VDO57" s="186"/>
      <c r="VDP57" s="186"/>
      <c r="VDQ57" s="186"/>
      <c r="VDR57" s="186"/>
      <c r="VDS57" s="186"/>
      <c r="VDT57" s="186"/>
      <c r="VDU57" s="186"/>
      <c r="VDV57" s="186"/>
      <c r="VDW57" s="186"/>
      <c r="VDX57" s="186"/>
      <c r="VDY57" s="186"/>
      <c r="VDZ57" s="186"/>
      <c r="VEA57" s="186"/>
      <c r="VEB57" s="186"/>
      <c r="VEC57" s="186"/>
      <c r="VED57" s="186"/>
      <c r="VEE57" s="186"/>
      <c r="VEF57" s="186"/>
      <c r="VEG57" s="186"/>
      <c r="VEH57" s="186"/>
      <c r="VEI57" s="186"/>
      <c r="VEJ57" s="186"/>
      <c r="VEK57" s="186"/>
      <c r="VEL57" s="186"/>
      <c r="VEM57" s="186"/>
      <c r="VEN57" s="186"/>
      <c r="VEO57" s="186"/>
      <c r="VEP57" s="186"/>
      <c r="VEQ57" s="186"/>
      <c r="VER57" s="186"/>
      <c r="VES57" s="186"/>
      <c r="VET57" s="186"/>
      <c r="VEU57" s="186"/>
      <c r="VEV57" s="186"/>
      <c r="VEW57" s="186"/>
      <c r="VEX57" s="186"/>
      <c r="VEY57" s="186"/>
      <c r="VEZ57" s="186"/>
      <c r="VFA57" s="186"/>
      <c r="VFB57" s="186"/>
      <c r="VFC57" s="186"/>
      <c r="VFD57" s="186"/>
      <c r="VFE57" s="186"/>
      <c r="VFF57" s="186"/>
      <c r="VFG57" s="186"/>
      <c r="VFH57" s="186"/>
      <c r="VFI57" s="186"/>
      <c r="VFJ57" s="186"/>
      <c r="VFK57" s="186"/>
      <c r="VFL57" s="186"/>
      <c r="VFM57" s="186"/>
      <c r="VFN57" s="186"/>
      <c r="VFO57" s="186"/>
      <c r="VFP57" s="186"/>
      <c r="VFQ57" s="186"/>
      <c r="VFR57" s="186"/>
      <c r="VFS57" s="186"/>
      <c r="VFT57" s="186"/>
      <c r="VFU57" s="186"/>
      <c r="VFV57" s="186"/>
      <c r="VFW57" s="186"/>
      <c r="VFX57" s="186"/>
      <c r="VFY57" s="186"/>
      <c r="VFZ57" s="186"/>
      <c r="VGA57" s="186"/>
      <c r="VGB57" s="186"/>
      <c r="VGC57" s="186"/>
      <c r="VGD57" s="186"/>
      <c r="VGE57" s="186"/>
      <c r="VGF57" s="186"/>
      <c r="VGG57" s="186"/>
      <c r="VGH57" s="186"/>
      <c r="VGI57" s="186"/>
      <c r="VGJ57" s="186"/>
      <c r="VGK57" s="186"/>
      <c r="VGL57" s="186"/>
      <c r="VGM57" s="186"/>
      <c r="VGN57" s="186"/>
      <c r="VGO57" s="186"/>
      <c r="VGP57" s="186"/>
      <c r="VGQ57" s="186"/>
      <c r="VGR57" s="186"/>
      <c r="VGS57" s="186"/>
      <c r="VGT57" s="186"/>
      <c r="VGU57" s="186"/>
      <c r="VGV57" s="186"/>
      <c r="VGW57" s="186"/>
      <c r="VGX57" s="186"/>
      <c r="VGY57" s="186"/>
      <c r="VGZ57" s="186"/>
      <c r="VHA57" s="186"/>
      <c r="VHB57" s="186"/>
      <c r="VHC57" s="186"/>
      <c r="VHD57" s="186"/>
      <c r="VHE57" s="186"/>
      <c r="VHF57" s="186"/>
      <c r="VHG57" s="186"/>
      <c r="VHH57" s="186"/>
      <c r="VHI57" s="186"/>
      <c r="VHJ57" s="186"/>
      <c r="VHK57" s="186"/>
      <c r="VHL57" s="186"/>
      <c r="VHM57" s="186"/>
      <c r="VHN57" s="186"/>
      <c r="VHO57" s="186"/>
      <c r="VHP57" s="186"/>
      <c r="VHQ57" s="186"/>
      <c r="VHR57" s="186"/>
      <c r="VHS57" s="186"/>
      <c r="VHT57" s="186"/>
      <c r="VHU57" s="186"/>
      <c r="VHV57" s="186"/>
      <c r="VHW57" s="186"/>
      <c r="VHX57" s="186"/>
      <c r="VHY57" s="186"/>
      <c r="VHZ57" s="186"/>
      <c r="VIA57" s="186"/>
      <c r="VIB57" s="186"/>
      <c r="VIC57" s="186"/>
      <c r="VID57" s="186"/>
      <c r="VIE57" s="186"/>
      <c r="VIF57" s="186"/>
      <c r="VIG57" s="186"/>
      <c r="VIH57" s="186"/>
      <c r="VII57" s="186"/>
      <c r="VIJ57" s="186"/>
      <c r="VIK57" s="186"/>
      <c r="VIL57" s="186"/>
      <c r="VIM57" s="186"/>
      <c r="VIN57" s="186"/>
      <c r="VIO57" s="186"/>
      <c r="VIP57" s="186"/>
      <c r="VIQ57" s="186"/>
      <c r="VIR57" s="186"/>
      <c r="VIS57" s="186"/>
      <c r="VIT57" s="186"/>
      <c r="VIU57" s="186"/>
      <c r="VIV57" s="186"/>
      <c r="VIW57" s="186"/>
      <c r="VIX57" s="186"/>
      <c r="VIY57" s="186"/>
      <c r="VIZ57" s="186"/>
      <c r="VJA57" s="186"/>
      <c r="VJB57" s="186"/>
      <c r="VJC57" s="186"/>
      <c r="VJD57" s="186"/>
      <c r="VJE57" s="186"/>
      <c r="VJF57" s="186"/>
      <c r="VJG57" s="186"/>
      <c r="VJH57" s="186"/>
      <c r="VJI57" s="186"/>
      <c r="VJJ57" s="186"/>
      <c r="VJK57" s="186"/>
      <c r="VJL57" s="186"/>
      <c r="VJM57" s="186"/>
      <c r="VJN57" s="186"/>
      <c r="VJO57" s="186"/>
      <c r="VJP57" s="186"/>
      <c r="VJQ57" s="186"/>
      <c r="VJR57" s="186"/>
      <c r="VJS57" s="186"/>
      <c r="VJT57" s="186"/>
      <c r="VJU57" s="186"/>
      <c r="VJV57" s="186"/>
      <c r="VJW57" s="186"/>
      <c r="VJX57" s="186"/>
      <c r="VJY57" s="186"/>
      <c r="VJZ57" s="186"/>
      <c r="VKA57" s="186"/>
      <c r="VKB57" s="186"/>
      <c r="VKC57" s="186"/>
      <c r="VKD57" s="186"/>
      <c r="VKE57" s="186"/>
      <c r="VKF57" s="186"/>
      <c r="VKG57" s="186"/>
      <c r="VKH57" s="186"/>
      <c r="VKI57" s="186"/>
      <c r="VKJ57" s="186"/>
      <c r="VKK57" s="186"/>
      <c r="VKL57" s="186"/>
      <c r="VKM57" s="186"/>
      <c r="VKN57" s="186"/>
      <c r="VKO57" s="186"/>
      <c r="VKP57" s="186"/>
      <c r="VKQ57" s="186"/>
      <c r="VKR57" s="186"/>
      <c r="VKS57" s="186"/>
      <c r="VKT57" s="186"/>
      <c r="VKU57" s="186"/>
      <c r="VKV57" s="186"/>
      <c r="VKW57" s="186"/>
      <c r="VKX57" s="186"/>
      <c r="VKY57" s="186"/>
      <c r="VKZ57" s="186"/>
      <c r="VLA57" s="186"/>
      <c r="VLB57" s="186"/>
      <c r="VLC57" s="186"/>
      <c r="VLD57" s="186"/>
      <c r="VLE57" s="186"/>
      <c r="VLF57" s="186"/>
      <c r="VLG57" s="186"/>
      <c r="VLH57" s="186"/>
      <c r="VLI57" s="186"/>
      <c r="VLJ57" s="186"/>
      <c r="VLK57" s="186"/>
      <c r="VLL57" s="186"/>
      <c r="VLM57" s="186"/>
      <c r="VLN57" s="186"/>
      <c r="VLO57" s="186"/>
      <c r="VLP57" s="186"/>
      <c r="VLQ57" s="186"/>
      <c r="VLR57" s="186"/>
      <c r="VLS57" s="186"/>
      <c r="VLT57" s="186"/>
      <c r="VLU57" s="186"/>
      <c r="VLV57" s="186"/>
      <c r="VLW57" s="186"/>
      <c r="VLX57" s="186"/>
      <c r="VLY57" s="186"/>
      <c r="VLZ57" s="186"/>
      <c r="VMA57" s="186"/>
      <c r="VMB57" s="186"/>
      <c r="VMC57" s="186"/>
      <c r="VMD57" s="186"/>
      <c r="VME57" s="186"/>
      <c r="VMF57" s="186"/>
      <c r="VMG57" s="186"/>
      <c r="VMH57" s="186"/>
      <c r="VMI57" s="186"/>
      <c r="VMJ57" s="186"/>
      <c r="VMK57" s="186"/>
      <c r="VML57" s="186"/>
      <c r="VMM57" s="186"/>
      <c r="VMN57" s="186"/>
      <c r="VMO57" s="186"/>
      <c r="VMP57" s="186"/>
      <c r="VMQ57" s="186"/>
      <c r="VMR57" s="186"/>
      <c r="VMS57" s="186"/>
      <c r="VMT57" s="186"/>
      <c r="VMU57" s="186"/>
      <c r="VMV57" s="186"/>
      <c r="VMW57" s="186"/>
      <c r="VMX57" s="186"/>
      <c r="VMY57" s="186"/>
      <c r="VMZ57" s="186"/>
      <c r="VNA57" s="186"/>
      <c r="VNB57" s="186"/>
      <c r="VNC57" s="186"/>
      <c r="VND57" s="186"/>
      <c r="VNE57" s="186"/>
      <c r="VNF57" s="186"/>
      <c r="VNG57" s="186"/>
      <c r="VNH57" s="186"/>
      <c r="VNI57" s="186"/>
      <c r="VNJ57" s="186"/>
      <c r="VNK57" s="186"/>
      <c r="VNL57" s="186"/>
      <c r="VNM57" s="186"/>
      <c r="VNN57" s="186"/>
      <c r="VNO57" s="186"/>
      <c r="VNP57" s="186"/>
      <c r="VNQ57" s="186"/>
      <c r="VNR57" s="186"/>
      <c r="VNS57" s="186"/>
      <c r="VNT57" s="186"/>
      <c r="VNU57" s="186"/>
      <c r="VNV57" s="186"/>
      <c r="VNW57" s="186"/>
      <c r="VNX57" s="186"/>
      <c r="VNY57" s="186"/>
      <c r="VNZ57" s="186"/>
      <c r="VOA57" s="186"/>
      <c r="VOB57" s="186"/>
      <c r="VOC57" s="186"/>
      <c r="VOD57" s="186"/>
      <c r="VOE57" s="186"/>
      <c r="VOF57" s="186"/>
      <c r="VOG57" s="186"/>
      <c r="VOH57" s="186"/>
      <c r="VOI57" s="186"/>
      <c r="VOJ57" s="186"/>
      <c r="VOK57" s="186"/>
      <c r="VOL57" s="186"/>
      <c r="VOM57" s="186"/>
      <c r="VON57" s="186"/>
      <c r="VOO57" s="186"/>
      <c r="VOP57" s="186"/>
      <c r="VOQ57" s="186"/>
      <c r="VOR57" s="186"/>
      <c r="VOS57" s="186"/>
      <c r="VOT57" s="186"/>
      <c r="VOU57" s="186"/>
      <c r="VOV57" s="186"/>
      <c r="VOW57" s="186"/>
      <c r="VOX57" s="186"/>
      <c r="VOY57" s="186"/>
      <c r="VOZ57" s="186"/>
      <c r="VPA57" s="186"/>
      <c r="VPB57" s="186"/>
      <c r="VPC57" s="186"/>
      <c r="VPD57" s="186"/>
      <c r="VPE57" s="186"/>
      <c r="VPF57" s="186"/>
      <c r="VPG57" s="186"/>
      <c r="VPH57" s="186"/>
      <c r="VPI57" s="186"/>
      <c r="VPJ57" s="186"/>
      <c r="VPK57" s="186"/>
      <c r="VPL57" s="186"/>
      <c r="VPM57" s="186"/>
      <c r="VPN57" s="186"/>
      <c r="VPO57" s="186"/>
      <c r="VPP57" s="186"/>
      <c r="VPQ57" s="186"/>
      <c r="VPR57" s="186"/>
      <c r="VPS57" s="186"/>
      <c r="VPT57" s="186"/>
      <c r="VPU57" s="186"/>
      <c r="VPV57" s="186"/>
      <c r="VPW57" s="186"/>
      <c r="VPX57" s="186"/>
      <c r="VPY57" s="186"/>
      <c r="VPZ57" s="186"/>
      <c r="VQA57" s="186"/>
      <c r="VQB57" s="186"/>
      <c r="VQC57" s="186"/>
      <c r="VQD57" s="186"/>
      <c r="VQE57" s="186"/>
      <c r="VQF57" s="186"/>
      <c r="VQG57" s="186"/>
      <c r="VQH57" s="186"/>
      <c r="VQI57" s="186"/>
      <c r="VQJ57" s="186"/>
      <c r="VQK57" s="186"/>
      <c r="VQL57" s="186"/>
      <c r="VQM57" s="186"/>
      <c r="VQN57" s="186"/>
      <c r="VQO57" s="186"/>
      <c r="VQP57" s="186"/>
      <c r="VQQ57" s="186"/>
      <c r="VQR57" s="186"/>
      <c r="VQS57" s="186"/>
      <c r="VQT57" s="186"/>
      <c r="VQU57" s="186"/>
      <c r="VQV57" s="186"/>
      <c r="VQW57" s="186"/>
      <c r="VQX57" s="186"/>
      <c r="VQY57" s="186"/>
      <c r="VQZ57" s="186"/>
      <c r="VRA57" s="186"/>
      <c r="VRB57" s="186"/>
      <c r="VRC57" s="186"/>
      <c r="VRD57" s="186"/>
      <c r="VRE57" s="186"/>
      <c r="VRF57" s="186"/>
      <c r="VRG57" s="186"/>
      <c r="VRH57" s="186"/>
      <c r="VRI57" s="186"/>
      <c r="VRJ57" s="186"/>
      <c r="VRK57" s="186"/>
      <c r="VRL57" s="186"/>
      <c r="VRM57" s="186"/>
      <c r="VRN57" s="186"/>
      <c r="VRO57" s="186"/>
      <c r="VRP57" s="186"/>
      <c r="VRQ57" s="186"/>
      <c r="VRR57" s="186"/>
      <c r="VRS57" s="186"/>
      <c r="VRT57" s="186"/>
      <c r="VRU57" s="186"/>
      <c r="VRV57" s="186"/>
      <c r="VRW57" s="186"/>
      <c r="VRX57" s="186"/>
      <c r="VRY57" s="186"/>
      <c r="VRZ57" s="186"/>
      <c r="VSA57" s="186"/>
      <c r="VSB57" s="186"/>
      <c r="VSC57" s="186"/>
      <c r="VSD57" s="186"/>
      <c r="VSE57" s="186"/>
      <c r="VSF57" s="186"/>
      <c r="VSG57" s="186"/>
      <c r="VSH57" s="186"/>
      <c r="VSI57" s="186"/>
      <c r="VSJ57" s="186"/>
      <c r="VSK57" s="186"/>
      <c r="VSL57" s="186"/>
      <c r="VSM57" s="186"/>
      <c r="VSN57" s="186"/>
      <c r="VSO57" s="186"/>
      <c r="VSP57" s="186"/>
      <c r="VSQ57" s="186"/>
      <c r="VSR57" s="186"/>
      <c r="VSS57" s="186"/>
      <c r="VST57" s="186"/>
      <c r="VSU57" s="186"/>
      <c r="VSV57" s="186"/>
      <c r="VSW57" s="186"/>
      <c r="VSX57" s="186"/>
      <c r="VSY57" s="186"/>
      <c r="VSZ57" s="186"/>
      <c r="VTA57" s="186"/>
      <c r="VTB57" s="186"/>
      <c r="VTC57" s="186"/>
      <c r="VTD57" s="186"/>
      <c r="VTE57" s="186"/>
      <c r="VTF57" s="186"/>
      <c r="VTG57" s="186"/>
      <c r="VTH57" s="186"/>
      <c r="VTI57" s="186"/>
      <c r="VTJ57" s="186"/>
      <c r="VTK57" s="186"/>
      <c r="VTL57" s="186"/>
      <c r="VTM57" s="186"/>
      <c r="VTN57" s="186"/>
      <c r="VTO57" s="186"/>
      <c r="VTP57" s="186"/>
      <c r="VTQ57" s="186"/>
      <c r="VTR57" s="186"/>
      <c r="VTS57" s="186"/>
      <c r="VTT57" s="186"/>
      <c r="VTU57" s="186"/>
      <c r="VTV57" s="186"/>
      <c r="VTW57" s="186"/>
      <c r="VTX57" s="186"/>
      <c r="VTY57" s="186"/>
      <c r="VTZ57" s="186"/>
      <c r="VUA57" s="186"/>
      <c r="VUB57" s="186"/>
      <c r="VUC57" s="186"/>
      <c r="VUD57" s="186"/>
      <c r="VUE57" s="186"/>
      <c r="VUF57" s="186"/>
      <c r="VUG57" s="186"/>
      <c r="VUH57" s="186"/>
      <c r="VUI57" s="186"/>
      <c r="VUJ57" s="186"/>
      <c r="VUK57" s="186"/>
      <c r="VUL57" s="186"/>
      <c r="VUM57" s="186"/>
      <c r="VUN57" s="186"/>
      <c r="VUO57" s="186"/>
      <c r="VUP57" s="186"/>
      <c r="VUQ57" s="186"/>
      <c r="VUR57" s="186"/>
      <c r="VUS57" s="186"/>
      <c r="VUT57" s="186"/>
      <c r="VUU57" s="186"/>
      <c r="VUV57" s="186"/>
      <c r="VUW57" s="186"/>
      <c r="VUX57" s="186"/>
      <c r="VUY57" s="186"/>
      <c r="VUZ57" s="186"/>
      <c r="VVA57" s="186"/>
      <c r="VVB57" s="186"/>
      <c r="VVC57" s="186"/>
      <c r="VVD57" s="186"/>
      <c r="VVE57" s="186"/>
      <c r="VVF57" s="186"/>
      <c r="VVG57" s="186"/>
      <c r="VVH57" s="186"/>
      <c r="VVI57" s="186"/>
      <c r="VVJ57" s="186"/>
      <c r="VVK57" s="186"/>
      <c r="VVL57" s="186"/>
      <c r="VVM57" s="186"/>
      <c r="VVN57" s="186"/>
      <c r="VVO57" s="186"/>
      <c r="VVP57" s="186"/>
      <c r="VVQ57" s="186"/>
      <c r="VVR57" s="186"/>
      <c r="VVS57" s="186"/>
      <c r="VVT57" s="186"/>
      <c r="VVU57" s="186"/>
      <c r="VVV57" s="186"/>
      <c r="VVW57" s="186"/>
      <c r="VVX57" s="186"/>
      <c r="VVY57" s="186"/>
      <c r="VVZ57" s="186"/>
      <c r="VWA57" s="186"/>
      <c r="VWB57" s="186"/>
      <c r="VWC57" s="186"/>
      <c r="VWD57" s="186"/>
      <c r="VWE57" s="186"/>
      <c r="VWF57" s="186"/>
      <c r="VWG57" s="186"/>
      <c r="VWH57" s="186"/>
      <c r="VWI57" s="186"/>
      <c r="VWJ57" s="186"/>
      <c r="VWK57" s="186"/>
      <c r="VWL57" s="186"/>
      <c r="VWM57" s="186"/>
      <c r="VWN57" s="186"/>
      <c r="VWO57" s="186"/>
      <c r="VWP57" s="186"/>
      <c r="VWQ57" s="186"/>
      <c r="VWR57" s="186"/>
      <c r="VWS57" s="186"/>
      <c r="VWT57" s="186"/>
      <c r="VWU57" s="186"/>
      <c r="VWV57" s="186"/>
      <c r="VWW57" s="186"/>
      <c r="VWX57" s="186"/>
      <c r="VWY57" s="186"/>
      <c r="VWZ57" s="186"/>
      <c r="VXA57" s="186"/>
      <c r="VXB57" s="186"/>
      <c r="VXC57" s="186"/>
      <c r="VXD57" s="186"/>
      <c r="VXE57" s="186"/>
      <c r="VXF57" s="186"/>
      <c r="VXG57" s="186"/>
      <c r="VXH57" s="186"/>
      <c r="VXI57" s="186"/>
      <c r="VXJ57" s="186"/>
      <c r="VXK57" s="186"/>
      <c r="VXL57" s="186"/>
      <c r="VXM57" s="186"/>
      <c r="VXN57" s="186"/>
      <c r="VXO57" s="186"/>
      <c r="VXP57" s="186"/>
      <c r="VXQ57" s="186"/>
      <c r="VXR57" s="186"/>
      <c r="VXS57" s="186"/>
      <c r="VXT57" s="186"/>
      <c r="VXU57" s="186"/>
      <c r="VXV57" s="186"/>
      <c r="VXW57" s="186"/>
      <c r="VXX57" s="186"/>
      <c r="VXY57" s="186"/>
      <c r="VXZ57" s="186"/>
      <c r="VYA57" s="186"/>
      <c r="VYB57" s="186"/>
      <c r="VYC57" s="186"/>
      <c r="VYD57" s="186"/>
      <c r="VYE57" s="186"/>
      <c r="VYF57" s="186"/>
      <c r="VYG57" s="186"/>
      <c r="VYH57" s="186"/>
      <c r="VYI57" s="186"/>
      <c r="VYJ57" s="186"/>
      <c r="VYK57" s="186"/>
      <c r="VYL57" s="186"/>
      <c r="VYM57" s="186"/>
      <c r="VYN57" s="186"/>
      <c r="VYO57" s="186"/>
      <c r="VYP57" s="186"/>
      <c r="VYQ57" s="186"/>
      <c r="VYR57" s="186"/>
      <c r="VYS57" s="186"/>
      <c r="VYT57" s="186"/>
      <c r="VYU57" s="186"/>
      <c r="VYV57" s="186"/>
      <c r="VYW57" s="186"/>
      <c r="VYX57" s="186"/>
      <c r="VYY57" s="186"/>
      <c r="VYZ57" s="186"/>
      <c r="VZA57" s="186"/>
      <c r="VZB57" s="186"/>
      <c r="VZC57" s="186"/>
      <c r="VZD57" s="186"/>
      <c r="VZE57" s="186"/>
      <c r="VZF57" s="186"/>
      <c r="VZG57" s="186"/>
      <c r="VZH57" s="186"/>
      <c r="VZI57" s="186"/>
      <c r="VZJ57" s="186"/>
      <c r="VZK57" s="186"/>
      <c r="VZL57" s="186"/>
      <c r="VZM57" s="186"/>
      <c r="VZN57" s="186"/>
      <c r="VZO57" s="186"/>
      <c r="VZP57" s="186"/>
      <c r="VZQ57" s="186"/>
      <c r="VZR57" s="186"/>
      <c r="VZS57" s="186"/>
      <c r="VZT57" s="186"/>
      <c r="VZU57" s="186"/>
      <c r="VZV57" s="186"/>
      <c r="VZW57" s="186"/>
      <c r="VZX57" s="186"/>
      <c r="VZY57" s="186"/>
      <c r="VZZ57" s="186"/>
      <c r="WAA57" s="186"/>
      <c r="WAB57" s="186"/>
      <c r="WAC57" s="186"/>
      <c r="WAD57" s="186"/>
      <c r="WAE57" s="186"/>
      <c r="WAF57" s="186"/>
      <c r="WAG57" s="186"/>
      <c r="WAH57" s="186"/>
      <c r="WAI57" s="186"/>
      <c r="WAJ57" s="186"/>
      <c r="WAK57" s="186"/>
      <c r="WAL57" s="186"/>
      <c r="WAM57" s="186"/>
      <c r="WAN57" s="186"/>
      <c r="WAO57" s="186"/>
      <c r="WAP57" s="186"/>
      <c r="WAQ57" s="186"/>
      <c r="WAR57" s="186"/>
      <c r="WAS57" s="186"/>
      <c r="WAT57" s="186"/>
      <c r="WAU57" s="186"/>
      <c r="WAV57" s="186"/>
      <c r="WAW57" s="186"/>
      <c r="WAX57" s="186"/>
      <c r="WAY57" s="186"/>
      <c r="WAZ57" s="186"/>
      <c r="WBA57" s="186"/>
      <c r="WBB57" s="186"/>
      <c r="WBC57" s="186"/>
      <c r="WBD57" s="186"/>
      <c r="WBE57" s="186"/>
      <c r="WBF57" s="186"/>
      <c r="WBG57" s="186"/>
      <c r="WBH57" s="186"/>
      <c r="WBI57" s="186"/>
      <c r="WBJ57" s="186"/>
      <c r="WBK57" s="186"/>
      <c r="WBL57" s="186"/>
      <c r="WBM57" s="186"/>
      <c r="WBN57" s="186"/>
      <c r="WBO57" s="186"/>
      <c r="WBP57" s="186"/>
      <c r="WBQ57" s="186"/>
      <c r="WBR57" s="186"/>
      <c r="WBS57" s="186"/>
      <c r="WBT57" s="186"/>
      <c r="WBU57" s="186"/>
      <c r="WBV57" s="186"/>
      <c r="WBW57" s="186"/>
      <c r="WBX57" s="186"/>
      <c r="WBY57" s="186"/>
      <c r="WBZ57" s="186"/>
      <c r="WCA57" s="186"/>
      <c r="WCB57" s="186"/>
      <c r="WCC57" s="186"/>
      <c r="WCD57" s="186"/>
      <c r="WCE57" s="186"/>
      <c r="WCF57" s="186"/>
      <c r="WCG57" s="186"/>
      <c r="WCH57" s="186"/>
      <c r="WCI57" s="186"/>
      <c r="WCJ57" s="186"/>
      <c r="WCK57" s="186"/>
      <c r="WCL57" s="186"/>
      <c r="WCM57" s="186"/>
      <c r="WCN57" s="186"/>
      <c r="WCO57" s="186"/>
      <c r="WCP57" s="186"/>
      <c r="WCQ57" s="186"/>
      <c r="WCR57" s="186"/>
      <c r="WCS57" s="186"/>
      <c r="WCT57" s="186"/>
      <c r="WCU57" s="186"/>
      <c r="WCV57" s="186"/>
      <c r="WCW57" s="186"/>
      <c r="WCX57" s="186"/>
      <c r="WCY57" s="186"/>
      <c r="WCZ57" s="186"/>
      <c r="WDA57" s="186"/>
      <c r="WDB57" s="186"/>
      <c r="WDC57" s="186"/>
      <c r="WDD57" s="186"/>
      <c r="WDE57" s="186"/>
      <c r="WDF57" s="186"/>
      <c r="WDG57" s="186"/>
      <c r="WDH57" s="186"/>
      <c r="WDI57" s="186"/>
      <c r="WDJ57" s="186"/>
      <c r="WDK57" s="186"/>
      <c r="WDL57" s="186"/>
      <c r="WDM57" s="186"/>
      <c r="WDN57" s="186"/>
      <c r="WDO57" s="186"/>
      <c r="WDP57" s="186"/>
      <c r="WDQ57" s="186"/>
      <c r="WDR57" s="186"/>
      <c r="WDS57" s="186"/>
      <c r="WDT57" s="186"/>
      <c r="WDU57" s="186"/>
      <c r="WDV57" s="186"/>
      <c r="WDW57" s="186"/>
      <c r="WDX57" s="186"/>
      <c r="WDY57" s="186"/>
      <c r="WDZ57" s="186"/>
      <c r="WEA57" s="186"/>
      <c r="WEB57" s="186"/>
      <c r="WEC57" s="186"/>
      <c r="WED57" s="186"/>
      <c r="WEE57" s="186"/>
      <c r="WEF57" s="186"/>
      <c r="WEG57" s="186"/>
      <c r="WEH57" s="186"/>
      <c r="WEI57" s="186"/>
      <c r="WEJ57" s="186"/>
      <c r="WEK57" s="186"/>
      <c r="WEL57" s="186"/>
      <c r="WEM57" s="186"/>
      <c r="WEN57" s="186"/>
      <c r="WEO57" s="186"/>
      <c r="WEP57" s="186"/>
      <c r="WEQ57" s="186"/>
      <c r="WER57" s="186"/>
      <c r="WES57" s="186"/>
      <c r="WET57" s="186"/>
      <c r="WEU57" s="186"/>
      <c r="WEV57" s="186"/>
      <c r="WEW57" s="186"/>
      <c r="WEX57" s="186"/>
      <c r="WEY57" s="186"/>
      <c r="WEZ57" s="186"/>
      <c r="WFA57" s="186"/>
      <c r="WFB57" s="186"/>
      <c r="WFC57" s="186"/>
      <c r="WFD57" s="186"/>
      <c r="WFE57" s="186"/>
      <c r="WFF57" s="186"/>
      <c r="WFG57" s="186"/>
      <c r="WFH57" s="186"/>
      <c r="WFI57" s="186"/>
      <c r="WFJ57" s="186"/>
      <c r="WFK57" s="186"/>
      <c r="WFL57" s="186"/>
      <c r="WFM57" s="186"/>
      <c r="WFN57" s="186"/>
      <c r="WFO57" s="186"/>
      <c r="WFP57" s="186"/>
      <c r="WFQ57" s="186"/>
      <c r="WFR57" s="186"/>
      <c r="WFS57" s="186"/>
      <c r="WFT57" s="186"/>
      <c r="WFU57" s="186"/>
      <c r="WFV57" s="186"/>
      <c r="WFW57" s="186"/>
      <c r="WFX57" s="186"/>
      <c r="WFY57" s="186"/>
      <c r="WFZ57" s="186"/>
      <c r="WGA57" s="186"/>
      <c r="WGB57" s="186"/>
      <c r="WGC57" s="186"/>
      <c r="WGD57" s="186"/>
      <c r="WGE57" s="186"/>
      <c r="WGF57" s="186"/>
      <c r="WGG57" s="186"/>
      <c r="WGH57" s="186"/>
      <c r="WGI57" s="186"/>
      <c r="WGJ57" s="186"/>
      <c r="WGK57" s="186"/>
      <c r="WGL57" s="186"/>
      <c r="WGM57" s="186"/>
      <c r="WGN57" s="186"/>
      <c r="WGO57" s="186"/>
      <c r="WGP57" s="186"/>
      <c r="WGQ57" s="186"/>
      <c r="WGR57" s="186"/>
      <c r="WGS57" s="186"/>
      <c r="WGT57" s="186"/>
      <c r="WGU57" s="186"/>
      <c r="WGV57" s="186"/>
      <c r="WGW57" s="186"/>
      <c r="WGX57" s="186"/>
      <c r="WGY57" s="186"/>
      <c r="WGZ57" s="186"/>
      <c r="WHA57" s="186"/>
      <c r="WHB57" s="186"/>
      <c r="WHC57" s="186"/>
      <c r="WHD57" s="186"/>
      <c r="WHE57" s="186"/>
      <c r="WHF57" s="186"/>
      <c r="WHG57" s="186"/>
      <c r="WHH57" s="186"/>
      <c r="WHI57" s="186"/>
      <c r="WHJ57" s="186"/>
      <c r="WHK57" s="186"/>
      <c r="WHL57" s="186"/>
      <c r="WHM57" s="186"/>
      <c r="WHN57" s="186"/>
      <c r="WHO57" s="186"/>
      <c r="WHP57" s="186"/>
      <c r="WHQ57" s="186"/>
      <c r="WHR57" s="186"/>
      <c r="WHS57" s="186"/>
      <c r="WHT57" s="186"/>
      <c r="WHU57" s="186"/>
      <c r="WHV57" s="186"/>
      <c r="WHW57" s="186"/>
      <c r="WHX57" s="186"/>
      <c r="WHY57" s="186"/>
      <c r="WHZ57" s="186"/>
      <c r="WIA57" s="186"/>
      <c r="WIB57" s="186"/>
      <c r="WIC57" s="186"/>
      <c r="WID57" s="186"/>
      <c r="WIE57" s="186"/>
      <c r="WIF57" s="186"/>
      <c r="WIG57" s="186"/>
      <c r="WIH57" s="186"/>
      <c r="WII57" s="186"/>
      <c r="WIJ57" s="186"/>
      <c r="WIK57" s="186"/>
      <c r="WIL57" s="186"/>
      <c r="WIM57" s="186"/>
      <c r="WIN57" s="186"/>
      <c r="WIO57" s="186"/>
      <c r="WIP57" s="186"/>
      <c r="WIQ57" s="186"/>
      <c r="WIR57" s="186"/>
      <c r="WIS57" s="186"/>
      <c r="WIT57" s="186"/>
      <c r="WIU57" s="186"/>
      <c r="WIV57" s="186"/>
      <c r="WIW57" s="186"/>
      <c r="WIX57" s="186"/>
      <c r="WIY57" s="186"/>
      <c r="WIZ57" s="186"/>
      <c r="WJA57" s="186"/>
      <c r="WJB57" s="186"/>
      <c r="WJC57" s="186"/>
      <c r="WJD57" s="186"/>
      <c r="WJE57" s="186"/>
      <c r="WJF57" s="186"/>
      <c r="WJG57" s="186"/>
      <c r="WJH57" s="186"/>
      <c r="WJI57" s="186"/>
      <c r="WJJ57" s="186"/>
      <c r="WJK57" s="186"/>
      <c r="WJL57" s="186"/>
      <c r="WJM57" s="186"/>
      <c r="WJN57" s="186"/>
      <c r="WJO57" s="186"/>
      <c r="WJP57" s="186"/>
      <c r="WJQ57" s="186"/>
      <c r="WJR57" s="186"/>
      <c r="WJS57" s="186"/>
      <c r="WJT57" s="186"/>
      <c r="WJU57" s="186"/>
      <c r="WJV57" s="186"/>
      <c r="WJW57" s="186"/>
      <c r="WJX57" s="186"/>
      <c r="WJY57" s="186"/>
      <c r="WJZ57" s="186"/>
      <c r="WKA57" s="186"/>
      <c r="WKB57" s="186"/>
      <c r="WKC57" s="186"/>
      <c r="WKD57" s="186"/>
      <c r="WKE57" s="186"/>
      <c r="WKF57" s="186"/>
      <c r="WKG57" s="186"/>
      <c r="WKH57" s="186"/>
      <c r="WKI57" s="186"/>
      <c r="WKJ57" s="186"/>
      <c r="WKK57" s="186"/>
      <c r="WKL57" s="186"/>
      <c r="WKM57" s="186"/>
      <c r="WKN57" s="186"/>
      <c r="WKO57" s="186"/>
      <c r="WKP57" s="186"/>
      <c r="WKQ57" s="186"/>
      <c r="WKR57" s="186"/>
      <c r="WKS57" s="186"/>
      <c r="WKT57" s="186"/>
      <c r="WKU57" s="186"/>
      <c r="WKV57" s="186"/>
      <c r="WKW57" s="186"/>
      <c r="WKX57" s="186"/>
      <c r="WKY57" s="186"/>
      <c r="WKZ57" s="186"/>
      <c r="WLA57" s="186"/>
      <c r="WLB57" s="186"/>
      <c r="WLC57" s="186"/>
      <c r="WLD57" s="186"/>
      <c r="WLE57" s="186"/>
      <c r="WLF57" s="186"/>
      <c r="WLG57" s="186"/>
      <c r="WLH57" s="186"/>
      <c r="WLI57" s="186"/>
      <c r="WLJ57" s="186"/>
      <c r="WLK57" s="186"/>
      <c r="WLL57" s="186"/>
      <c r="WLM57" s="186"/>
      <c r="WLN57" s="186"/>
      <c r="WLO57" s="186"/>
      <c r="WLP57" s="186"/>
      <c r="WLQ57" s="186"/>
      <c r="WLR57" s="186"/>
      <c r="WLS57" s="186"/>
      <c r="WLT57" s="186"/>
      <c r="WLU57" s="186"/>
      <c r="WLV57" s="186"/>
      <c r="WLW57" s="186"/>
      <c r="WLX57" s="186"/>
      <c r="WLY57" s="186"/>
      <c r="WLZ57" s="186"/>
      <c r="WMA57" s="186"/>
      <c r="WMB57" s="186"/>
      <c r="WMC57" s="186"/>
      <c r="WMD57" s="186"/>
      <c r="WME57" s="186"/>
      <c r="WMF57" s="186"/>
      <c r="WMG57" s="186"/>
      <c r="WMH57" s="186"/>
      <c r="WMI57" s="186"/>
      <c r="WMJ57" s="186"/>
      <c r="WMK57" s="186"/>
      <c r="WML57" s="186"/>
      <c r="WMM57" s="186"/>
      <c r="WMN57" s="186"/>
      <c r="WMO57" s="186"/>
      <c r="WMP57" s="186"/>
      <c r="WMQ57" s="186"/>
      <c r="WMR57" s="186"/>
      <c r="WMS57" s="186"/>
      <c r="WMT57" s="186"/>
      <c r="WMU57" s="186"/>
      <c r="WMV57" s="186"/>
      <c r="WMW57" s="186"/>
      <c r="WMX57" s="186"/>
      <c r="WMY57" s="186"/>
      <c r="WMZ57" s="186"/>
      <c r="WNA57" s="186"/>
      <c r="WNB57" s="186"/>
      <c r="WNC57" s="186"/>
      <c r="WND57" s="186"/>
      <c r="WNE57" s="186"/>
      <c r="WNF57" s="186"/>
      <c r="WNG57" s="186"/>
      <c r="WNH57" s="186"/>
      <c r="WNI57" s="186"/>
      <c r="WNJ57" s="186"/>
      <c r="WNK57" s="186"/>
      <c r="WNL57" s="186"/>
      <c r="WNM57" s="186"/>
      <c r="WNN57" s="186"/>
      <c r="WNO57" s="186"/>
      <c r="WNP57" s="186"/>
      <c r="WNQ57" s="186"/>
      <c r="WNR57" s="186"/>
      <c r="WNS57" s="186"/>
      <c r="WNT57" s="186"/>
      <c r="WNU57" s="186"/>
      <c r="WNV57" s="186"/>
      <c r="WNW57" s="186"/>
      <c r="WNX57" s="186"/>
      <c r="WNY57" s="186"/>
      <c r="WNZ57" s="186"/>
      <c r="WOA57" s="186"/>
      <c r="WOB57" s="186"/>
      <c r="WOC57" s="186"/>
      <c r="WOD57" s="186"/>
      <c r="WOE57" s="186"/>
      <c r="WOF57" s="186"/>
      <c r="WOG57" s="186"/>
      <c r="WOH57" s="186"/>
      <c r="WOI57" s="186"/>
      <c r="WOJ57" s="186"/>
      <c r="WOK57" s="186"/>
      <c r="WOL57" s="186"/>
      <c r="WOM57" s="186"/>
      <c r="WON57" s="186"/>
      <c r="WOO57" s="186"/>
      <c r="WOP57" s="186"/>
      <c r="WOQ57" s="186"/>
      <c r="WOR57" s="186"/>
      <c r="WOS57" s="186"/>
      <c r="WOT57" s="186"/>
      <c r="WOU57" s="186"/>
      <c r="WOV57" s="186"/>
      <c r="WOW57" s="186"/>
      <c r="WOX57" s="186"/>
      <c r="WOY57" s="186"/>
      <c r="WOZ57" s="186"/>
      <c r="WPA57" s="186"/>
      <c r="WPB57" s="186"/>
      <c r="WPC57" s="186"/>
      <c r="WPD57" s="186"/>
      <c r="WPE57" s="186"/>
      <c r="WPF57" s="186"/>
      <c r="WPG57" s="186"/>
      <c r="WPH57" s="186"/>
      <c r="WPI57" s="186"/>
      <c r="WPJ57" s="186"/>
      <c r="WPK57" s="186"/>
      <c r="WPL57" s="186"/>
      <c r="WPM57" s="186"/>
      <c r="WPN57" s="186"/>
      <c r="WPO57" s="186"/>
      <c r="WPP57" s="186"/>
      <c r="WPQ57" s="186"/>
      <c r="WPR57" s="186"/>
      <c r="WPS57" s="186"/>
      <c r="WPT57" s="186"/>
      <c r="WPU57" s="186"/>
      <c r="WPV57" s="186"/>
      <c r="WPW57" s="186"/>
      <c r="WPX57" s="186"/>
      <c r="WPY57" s="186"/>
      <c r="WPZ57" s="186"/>
      <c r="WQA57" s="186"/>
      <c r="WQB57" s="186"/>
      <c r="WQC57" s="186"/>
      <c r="WQD57" s="186"/>
      <c r="WQE57" s="186"/>
      <c r="WQF57" s="186"/>
      <c r="WQG57" s="186"/>
      <c r="WQH57" s="186"/>
      <c r="WQI57" s="186"/>
      <c r="WQJ57" s="186"/>
      <c r="WQK57" s="186"/>
      <c r="WQL57" s="186"/>
      <c r="WQM57" s="186"/>
      <c r="WQN57" s="186"/>
      <c r="WQO57" s="186"/>
      <c r="WQP57" s="186"/>
      <c r="WQQ57" s="186"/>
      <c r="WQR57" s="186"/>
      <c r="WQS57" s="186"/>
      <c r="WQT57" s="186"/>
      <c r="WQU57" s="186"/>
      <c r="WQV57" s="186"/>
      <c r="WQW57" s="186"/>
      <c r="WQX57" s="186"/>
      <c r="WQY57" s="186"/>
      <c r="WQZ57" s="186"/>
      <c r="WRA57" s="186"/>
      <c r="WRB57" s="186"/>
      <c r="WRC57" s="186"/>
      <c r="WRD57" s="186"/>
      <c r="WRE57" s="186"/>
      <c r="WRF57" s="186"/>
      <c r="WRG57" s="186"/>
      <c r="WRH57" s="186"/>
      <c r="WRI57" s="186"/>
      <c r="WRJ57" s="186"/>
      <c r="WRK57" s="186"/>
      <c r="WRL57" s="186"/>
      <c r="WRM57" s="186"/>
      <c r="WRN57" s="186"/>
      <c r="WRO57" s="186"/>
      <c r="WRP57" s="186"/>
      <c r="WRQ57" s="186"/>
      <c r="WRR57" s="186"/>
      <c r="WRS57" s="186"/>
      <c r="WRT57" s="186"/>
      <c r="WRU57" s="186"/>
      <c r="WRV57" s="186"/>
      <c r="WRW57" s="186"/>
      <c r="WRX57" s="186"/>
      <c r="WRY57" s="186"/>
      <c r="WRZ57" s="186"/>
      <c r="WSA57" s="186"/>
      <c r="WSB57" s="186"/>
      <c r="WSC57" s="186"/>
      <c r="WSD57" s="186"/>
      <c r="WSE57" s="186"/>
      <c r="WSF57" s="186"/>
      <c r="WSG57" s="186"/>
      <c r="WSH57" s="186"/>
      <c r="WSI57" s="186"/>
      <c r="WSJ57" s="186"/>
      <c r="WSK57" s="186"/>
      <c r="WSL57" s="186"/>
      <c r="WSM57" s="186"/>
      <c r="WSN57" s="186"/>
      <c r="WSO57" s="186"/>
      <c r="WSP57" s="186"/>
      <c r="WSQ57" s="186"/>
      <c r="WSR57" s="186"/>
      <c r="WSS57" s="186"/>
      <c r="WST57" s="186"/>
      <c r="WSU57" s="186"/>
      <c r="WSV57" s="186"/>
      <c r="WSW57" s="186"/>
      <c r="WSX57" s="186"/>
      <c r="WSY57" s="186"/>
      <c r="WSZ57" s="186"/>
      <c r="WTA57" s="186"/>
      <c r="WTB57" s="186"/>
      <c r="WTC57" s="186"/>
      <c r="WTD57" s="186"/>
      <c r="WTE57" s="186"/>
      <c r="WTF57" s="186"/>
      <c r="WTG57" s="186"/>
      <c r="WTH57" s="186"/>
      <c r="WTI57" s="186"/>
      <c r="WTJ57" s="186"/>
      <c r="WTK57" s="186"/>
      <c r="WTL57" s="186"/>
      <c r="WTM57" s="186"/>
      <c r="WTN57" s="186"/>
      <c r="WTO57" s="186"/>
      <c r="WTP57" s="186"/>
      <c r="WTQ57" s="186"/>
      <c r="WTR57" s="186"/>
      <c r="WTS57" s="186"/>
      <c r="WTT57" s="186"/>
      <c r="WTU57" s="186"/>
      <c r="WTV57" s="186"/>
      <c r="WTW57" s="186"/>
      <c r="WTX57" s="186"/>
      <c r="WTY57" s="186"/>
      <c r="WTZ57" s="186"/>
      <c r="WUA57" s="186"/>
      <c r="WUB57" s="186"/>
      <c r="WUC57" s="186"/>
      <c r="WUD57" s="186"/>
      <c r="WUE57" s="186"/>
      <c r="WUF57" s="186"/>
      <c r="WUG57" s="186"/>
      <c r="WUH57" s="186"/>
      <c r="WUI57" s="186"/>
      <c r="WUJ57" s="186"/>
      <c r="WUK57" s="186"/>
      <c r="WUL57" s="186"/>
      <c r="WUM57" s="186"/>
      <c r="WUN57" s="186"/>
      <c r="WUO57" s="186"/>
      <c r="WUP57" s="186"/>
      <c r="WUQ57" s="186"/>
      <c r="WUR57" s="186"/>
      <c r="WUS57" s="186"/>
      <c r="WUT57" s="186"/>
      <c r="WUU57" s="186"/>
      <c r="WUV57" s="186"/>
      <c r="WUW57" s="186"/>
      <c r="WUX57" s="186"/>
      <c r="WUY57" s="186"/>
      <c r="WUZ57" s="186"/>
      <c r="WVA57" s="186"/>
      <c r="WVB57" s="186"/>
      <c r="WVC57" s="186"/>
      <c r="WVD57" s="186"/>
      <c r="WVE57" s="186"/>
      <c r="WVF57" s="186"/>
      <c r="WVG57" s="186"/>
      <c r="WVH57" s="186"/>
      <c r="WVI57" s="186"/>
      <c r="WVJ57" s="186"/>
      <c r="WVK57" s="186"/>
      <c r="WVL57" s="186"/>
      <c r="WVM57" s="186"/>
      <c r="WVN57" s="186"/>
      <c r="WVO57" s="186"/>
      <c r="WVP57" s="186"/>
      <c r="WVQ57" s="186"/>
      <c r="WVR57" s="186"/>
      <c r="WVS57" s="186"/>
      <c r="WVT57" s="186"/>
      <c r="WVU57" s="186"/>
      <c r="WVV57" s="186"/>
      <c r="WVW57" s="186"/>
      <c r="WVX57" s="186"/>
      <c r="WVY57" s="186"/>
      <c r="WVZ57" s="186"/>
      <c r="WWA57" s="186"/>
      <c r="WWB57" s="186"/>
      <c r="WWC57" s="186"/>
      <c r="WWD57" s="186"/>
      <c r="WWE57" s="186"/>
      <c r="WWF57" s="186"/>
      <c r="WWG57" s="186"/>
      <c r="WWH57" s="186"/>
      <c r="WWI57" s="186"/>
      <c r="WWJ57" s="186"/>
      <c r="WWK57" s="186"/>
      <c r="WWL57" s="186"/>
      <c r="WWM57" s="186"/>
      <c r="WWN57" s="186"/>
      <c r="WWO57" s="186"/>
      <c r="WWP57" s="186"/>
      <c r="WWQ57" s="186"/>
      <c r="WWR57" s="186"/>
      <c r="WWS57" s="186"/>
      <c r="WWT57" s="186"/>
      <c r="WWU57" s="186"/>
      <c r="WWV57" s="186"/>
      <c r="WWW57" s="186"/>
      <c r="WWX57" s="186"/>
      <c r="WWY57" s="186"/>
      <c r="WWZ57" s="186"/>
      <c r="WXA57" s="186"/>
      <c r="WXB57" s="186"/>
      <c r="WXC57" s="186"/>
      <c r="WXD57" s="186"/>
      <c r="WXE57" s="186"/>
      <c r="WXF57" s="186"/>
      <c r="WXG57" s="186"/>
      <c r="WXH57" s="186"/>
      <c r="WXI57" s="186"/>
      <c r="WXJ57" s="186"/>
      <c r="WXK57" s="186"/>
      <c r="WXL57" s="186"/>
      <c r="WXM57" s="186"/>
      <c r="WXN57" s="186"/>
      <c r="WXO57" s="186"/>
      <c r="WXP57" s="186"/>
      <c r="WXQ57" s="186"/>
      <c r="WXR57" s="186"/>
      <c r="WXS57" s="186"/>
      <c r="WXT57" s="186"/>
      <c r="WXU57" s="186"/>
      <c r="WXV57" s="186"/>
      <c r="WXW57" s="186"/>
      <c r="WXX57" s="186"/>
      <c r="WXY57" s="186"/>
      <c r="WXZ57" s="186"/>
      <c r="WYA57" s="186"/>
      <c r="WYB57" s="186"/>
      <c r="WYC57" s="186"/>
      <c r="WYD57" s="186"/>
      <c r="WYE57" s="186"/>
      <c r="WYF57" s="186"/>
      <c r="WYG57" s="186"/>
      <c r="WYH57" s="186"/>
      <c r="WYI57" s="186"/>
      <c r="WYJ57" s="186"/>
      <c r="WYK57" s="186"/>
      <c r="WYL57" s="186"/>
      <c r="WYM57" s="186"/>
      <c r="WYN57" s="186"/>
      <c r="WYO57" s="186"/>
      <c r="WYP57" s="186"/>
      <c r="WYQ57" s="186"/>
      <c r="WYR57" s="186"/>
      <c r="WYS57" s="186"/>
      <c r="WYT57" s="186"/>
      <c r="WYU57" s="186"/>
      <c r="WYV57" s="186"/>
      <c r="WYW57" s="186"/>
      <c r="WYX57" s="186"/>
      <c r="WYY57" s="186"/>
      <c r="WYZ57" s="186"/>
      <c r="WZA57" s="186"/>
      <c r="WZB57" s="186"/>
      <c r="WZC57" s="186"/>
      <c r="WZD57" s="186"/>
      <c r="WZE57" s="186"/>
      <c r="WZF57" s="186"/>
      <c r="WZG57" s="186"/>
      <c r="WZH57" s="186"/>
      <c r="WZI57" s="186"/>
      <c r="WZJ57" s="186"/>
      <c r="WZK57" s="186"/>
      <c r="WZL57" s="186"/>
      <c r="WZM57" s="186"/>
      <c r="WZN57" s="186"/>
      <c r="WZO57" s="186"/>
      <c r="WZP57" s="186"/>
      <c r="WZQ57" s="186"/>
      <c r="WZR57" s="186"/>
      <c r="WZS57" s="186"/>
      <c r="WZT57" s="186"/>
      <c r="WZU57" s="186"/>
      <c r="WZV57" s="186"/>
      <c r="WZW57" s="186"/>
      <c r="WZX57" s="186"/>
      <c r="WZY57" s="186"/>
      <c r="WZZ57" s="186"/>
      <c r="XAA57" s="186"/>
      <c r="XAB57" s="186"/>
      <c r="XAC57" s="186"/>
      <c r="XAD57" s="186"/>
      <c r="XAE57" s="186"/>
      <c r="XAF57" s="186"/>
      <c r="XAG57" s="186"/>
      <c r="XAH57" s="186"/>
      <c r="XAI57" s="186"/>
      <c r="XAJ57" s="186"/>
      <c r="XAK57" s="186"/>
      <c r="XAL57" s="186"/>
      <c r="XAM57" s="186"/>
      <c r="XAN57" s="186"/>
      <c r="XAO57" s="186"/>
      <c r="XAP57" s="186"/>
      <c r="XAQ57" s="186"/>
      <c r="XAR57" s="186"/>
      <c r="XAS57" s="186"/>
      <c r="XAT57" s="186"/>
      <c r="XAU57" s="186"/>
      <c r="XAV57" s="186"/>
      <c r="XAW57" s="186"/>
      <c r="XAX57" s="186"/>
      <c r="XAY57" s="186"/>
      <c r="XAZ57" s="186"/>
      <c r="XBA57" s="186"/>
      <c r="XBB57" s="186"/>
      <c r="XBC57" s="186"/>
      <c r="XBD57" s="186"/>
      <c r="XBE57" s="186"/>
      <c r="XBF57" s="186"/>
      <c r="XBG57" s="186"/>
      <c r="XBH57" s="186"/>
      <c r="XBI57" s="186"/>
      <c r="XBJ57" s="186"/>
      <c r="XBK57" s="186"/>
      <c r="XBL57" s="186"/>
      <c r="XBM57" s="186"/>
      <c r="XBN57" s="186"/>
      <c r="XBO57" s="186"/>
      <c r="XBP57" s="186"/>
      <c r="XBQ57" s="186"/>
      <c r="XBR57" s="186"/>
      <c r="XBS57" s="186"/>
      <c r="XBT57" s="186"/>
      <c r="XBU57" s="186"/>
      <c r="XBV57" s="186"/>
      <c r="XBW57" s="186"/>
      <c r="XBX57" s="186"/>
      <c r="XBY57" s="186"/>
      <c r="XBZ57" s="186"/>
      <c r="XCA57" s="186"/>
      <c r="XCB57" s="186"/>
      <c r="XCC57" s="186"/>
      <c r="XCD57" s="186"/>
      <c r="XCE57" s="186"/>
      <c r="XCF57" s="186"/>
      <c r="XCG57" s="186"/>
      <c r="XCH57" s="186"/>
      <c r="XCI57" s="186"/>
      <c r="XCJ57" s="186"/>
      <c r="XCK57" s="186"/>
      <c r="XCL57" s="186"/>
      <c r="XCM57" s="186"/>
      <c r="XCN57" s="186"/>
      <c r="XCO57" s="186"/>
      <c r="XCP57" s="186"/>
      <c r="XCQ57" s="186"/>
      <c r="XCR57" s="186"/>
      <c r="XCS57" s="186"/>
      <c r="XCT57" s="186"/>
      <c r="XCU57" s="186"/>
      <c r="XCV57" s="186"/>
      <c r="XCW57" s="186"/>
      <c r="XCX57" s="186"/>
      <c r="XCY57" s="186"/>
      <c r="XCZ57" s="186"/>
      <c r="XDA57" s="186"/>
      <c r="XDB57" s="186"/>
      <c r="XDC57" s="186"/>
      <c r="XDD57" s="186"/>
      <c r="XDE57" s="186"/>
      <c r="XDF57" s="186"/>
      <c r="XDG57" s="186"/>
      <c r="XDH57" s="186"/>
      <c r="XDI57" s="186"/>
      <c r="XDJ57" s="186"/>
      <c r="XDK57" s="186"/>
      <c r="XDL57" s="186"/>
      <c r="XDM57" s="186"/>
      <c r="XDN57" s="186"/>
      <c r="XDO57" s="186"/>
      <c r="XDP57" s="186"/>
      <c r="XDQ57" s="186"/>
      <c r="XDR57" s="186"/>
      <c r="XDS57" s="186"/>
      <c r="XDT57" s="186"/>
      <c r="XDU57" s="186"/>
      <c r="XDV57" s="186"/>
      <c r="XDW57" s="186"/>
      <c r="XDX57" s="186"/>
      <c r="XDY57" s="186"/>
      <c r="XDZ57" s="186"/>
      <c r="XEA57" s="186"/>
      <c r="XEB57" s="186"/>
      <c r="XEC57" s="186"/>
      <c r="XED57" s="186"/>
      <c r="XEE57" s="186"/>
      <c r="XEF57" s="186"/>
      <c r="XEG57" s="186"/>
      <c r="XEH57" s="186"/>
      <c r="XEI57" s="186"/>
      <c r="XEJ57" s="186"/>
      <c r="XEK57" s="186"/>
      <c r="XEL57" s="186"/>
      <c r="XEM57" s="186"/>
      <c r="XEN57" s="186"/>
      <c r="XEO57" s="186"/>
      <c r="XEP57" s="186"/>
      <c r="XEQ57" s="186"/>
      <c r="XER57" s="186"/>
      <c r="XES57" s="186"/>
      <c r="XET57" s="186"/>
      <c r="XEU57" s="186"/>
      <c r="XEV57" s="186"/>
      <c r="XEW57" s="186"/>
      <c r="XEX57" s="186"/>
      <c r="XEY57" s="186"/>
      <c r="XEZ57" s="186"/>
    </row>
    <row r="58" spans="1:16380">
      <c r="A58" s="4"/>
      <c r="B58" s="4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6380">
      <c r="A59" s="3" t="s">
        <v>96</v>
      </c>
      <c r="B59" s="3" t="s">
        <v>97</v>
      </c>
      <c r="C59" s="182">
        <v>1284829</v>
      </c>
      <c r="D59" s="182">
        <v>1322257</v>
      </c>
      <c r="E59" s="182">
        <v>1331011</v>
      </c>
      <c r="F59" s="182">
        <v>1288220</v>
      </c>
      <c r="G59" s="182">
        <v>1307010</v>
      </c>
      <c r="H59" s="182">
        <v>2405720</v>
      </c>
      <c r="I59" s="182">
        <v>2466904</v>
      </c>
      <c r="J59" s="182">
        <v>2478409</v>
      </c>
      <c r="K59" s="182">
        <v>2527054</v>
      </c>
      <c r="L59" s="182">
        <v>2517411</v>
      </c>
      <c r="M59" s="182">
        <v>2566016</v>
      </c>
    </row>
    <row r="60" spans="1:16380">
      <c r="A60" s="4" t="s">
        <v>98</v>
      </c>
      <c r="B60" s="4" t="s">
        <v>99</v>
      </c>
      <c r="C60" s="186">
        <v>989841</v>
      </c>
      <c r="D60" s="186">
        <v>1041229</v>
      </c>
      <c r="E60" s="186">
        <v>1041229</v>
      </c>
      <c r="F60" s="186">
        <v>1041229</v>
      </c>
      <c r="G60" s="186">
        <v>1041229</v>
      </c>
      <c r="H60" s="186">
        <v>1382509</v>
      </c>
      <c r="I60" s="186">
        <v>1382509</v>
      </c>
      <c r="J60" s="186">
        <v>1382509</v>
      </c>
      <c r="K60" s="186">
        <v>1382509</v>
      </c>
      <c r="L60" s="186">
        <v>2517411</v>
      </c>
      <c r="M60" s="186">
        <v>2566016</v>
      </c>
    </row>
    <row r="61" spans="1:16380">
      <c r="A61" s="4" t="s">
        <v>100</v>
      </c>
      <c r="B61" s="4" t="s">
        <v>101</v>
      </c>
      <c r="C61" s="5">
        <v>-70834</v>
      </c>
      <c r="D61" s="5">
        <v>-70655</v>
      </c>
      <c r="E61" s="5">
        <v>-70026</v>
      </c>
      <c r="F61" s="5">
        <v>-70026</v>
      </c>
      <c r="G61" s="5">
        <v>-64866</v>
      </c>
      <c r="H61" s="5">
        <v>-63515</v>
      </c>
      <c r="I61" s="5">
        <v>-62728</v>
      </c>
      <c r="J61" s="5">
        <v>-62531</v>
      </c>
      <c r="K61" s="5">
        <v>-94508</v>
      </c>
      <c r="L61" s="5">
        <v>1382509</v>
      </c>
      <c r="M61" s="5">
        <v>1382509</v>
      </c>
    </row>
    <row r="62" spans="1:16380">
      <c r="A62" s="4" t="s">
        <v>102</v>
      </c>
      <c r="B62" s="4" t="s">
        <v>103</v>
      </c>
      <c r="C62" s="5">
        <v>7269136</v>
      </c>
      <c r="D62" s="5">
        <v>7248542</v>
      </c>
      <c r="E62" s="5">
        <v>7074504</v>
      </c>
      <c r="F62" s="5">
        <v>6830611</v>
      </c>
      <c r="G62" s="5">
        <v>7379098</v>
      </c>
      <c r="H62" s="5">
        <v>8708562</v>
      </c>
      <c r="I62" s="5">
        <v>8324994</v>
      </c>
      <c r="J62" s="5">
        <v>8057123</v>
      </c>
      <c r="K62" s="5">
        <v>8436275</v>
      </c>
      <c r="L62" s="5">
        <v>9906460</v>
      </c>
      <c r="M62" s="5">
        <v>9491600</v>
      </c>
    </row>
    <row r="63" spans="1:16380">
      <c r="A63" s="4" t="s">
        <v>104</v>
      </c>
      <c r="B63" s="4" t="s">
        <v>105</v>
      </c>
      <c r="C63" s="5">
        <v>196815</v>
      </c>
      <c r="D63" s="5">
        <v>176720</v>
      </c>
      <c r="E63" s="5">
        <v>180030</v>
      </c>
      <c r="F63" s="5">
        <v>125228</v>
      </c>
      <c r="G63" s="5">
        <v>141573</v>
      </c>
      <c r="H63" s="5">
        <v>198609</v>
      </c>
      <c r="I63" s="5">
        <v>249647</v>
      </c>
      <c r="J63" s="5">
        <v>234389</v>
      </c>
      <c r="K63" s="5">
        <v>295897</v>
      </c>
      <c r="L63" s="5">
        <v>50473</v>
      </c>
      <c r="M63" s="5">
        <v>51524</v>
      </c>
    </row>
    <row r="64" spans="1:16380">
      <c r="A64" s="4" t="s">
        <v>106</v>
      </c>
      <c r="B64" s="4" t="s">
        <v>107</v>
      </c>
      <c r="C64" s="5">
        <v>-2517</v>
      </c>
      <c r="D64" s="5">
        <v>7411</v>
      </c>
      <c r="E64" s="5">
        <v>10042</v>
      </c>
      <c r="F64" s="5">
        <v>20704</v>
      </c>
      <c r="G64" s="5">
        <v>20187</v>
      </c>
      <c r="H64" s="5">
        <v>19453</v>
      </c>
      <c r="I64" s="5">
        <v>25132</v>
      </c>
      <c r="J64" s="5">
        <v>22051</v>
      </c>
      <c r="K64" s="5">
        <v>45096</v>
      </c>
      <c r="L64" s="5">
        <v>879145</v>
      </c>
      <c r="M64" s="5">
        <v>887095</v>
      </c>
    </row>
    <row r="65" spans="1:13">
      <c r="A65" s="4" t="s">
        <v>300</v>
      </c>
      <c r="B65" s="4" t="s">
        <v>301</v>
      </c>
      <c r="C65" s="5">
        <v>5442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24817</v>
      </c>
      <c r="K65" s="5">
        <v>24817</v>
      </c>
      <c r="L65" s="5">
        <v>353890</v>
      </c>
      <c r="M65" s="5">
        <v>393458</v>
      </c>
    </row>
    <row r="66" spans="1:13">
      <c r="A66" s="4" t="s">
        <v>302</v>
      </c>
      <c r="B66" s="4" t="s">
        <v>108</v>
      </c>
      <c r="C66" s="5">
        <v>433</v>
      </c>
      <c r="D66" s="5">
        <v>493</v>
      </c>
      <c r="E66" s="5">
        <v>1331</v>
      </c>
      <c r="F66" s="5">
        <v>1178</v>
      </c>
      <c r="G66" s="5">
        <v>734</v>
      </c>
      <c r="H66" s="5">
        <v>850</v>
      </c>
      <c r="I66" s="5">
        <v>705</v>
      </c>
      <c r="J66" s="5">
        <v>1195</v>
      </c>
      <c r="K66" s="5">
        <v>0</v>
      </c>
      <c r="L66" s="5">
        <v>0</v>
      </c>
      <c r="M66" s="5">
        <v>0</v>
      </c>
    </row>
    <row r="69" spans="1:13">
      <c r="C69" s="199"/>
      <c r="D69" s="199"/>
      <c r="E69" s="199"/>
      <c r="F69" s="199"/>
      <c r="G69" s="199"/>
      <c r="H69" s="199"/>
      <c r="I69" s="199"/>
      <c r="J69" s="199"/>
      <c r="K69" s="199"/>
      <c r="L69" s="199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opLeftCell="B36" zoomScale="80" zoomScaleNormal="80" workbookViewId="0">
      <selection activeCell="B36" sqref="A1:XFD1048576"/>
    </sheetView>
  </sheetViews>
  <sheetFormatPr defaultColWidth="10.81640625" defaultRowHeight="14"/>
  <cols>
    <col min="1" max="1" width="54.453125" style="142" bestFit="1" customWidth="1"/>
    <col min="2" max="2" width="52" style="178" customWidth="1"/>
    <col min="3" max="5" width="11.1796875" style="188" customWidth="1"/>
    <col min="6" max="12" width="11.1796875" style="142" customWidth="1"/>
    <col min="13" max="14" width="10.81640625" style="142"/>
    <col min="15" max="15" width="10.81640625" style="142" customWidth="1"/>
    <col min="16" max="16384" width="10.81640625" style="142"/>
  </cols>
  <sheetData>
    <row r="1" spans="1:17" ht="17.25" customHeight="1"/>
    <row r="2" spans="1:17" ht="35">
      <c r="C2" s="143" t="s">
        <v>0</v>
      </c>
      <c r="D2" s="144"/>
      <c r="E2" s="144"/>
      <c r="F2" s="144"/>
      <c r="G2" s="144"/>
      <c r="H2" s="144"/>
      <c r="I2" s="144"/>
      <c r="J2" s="144"/>
      <c r="K2" s="144"/>
      <c r="L2" s="144"/>
    </row>
    <row r="3" spans="1:17" ht="36" customHeight="1">
      <c r="C3" s="145" t="s">
        <v>1</v>
      </c>
      <c r="D3" s="144"/>
      <c r="E3" s="144"/>
      <c r="F3" s="144"/>
      <c r="G3" s="144"/>
      <c r="H3" s="144"/>
      <c r="I3" s="144"/>
      <c r="J3" s="144"/>
      <c r="K3" s="144"/>
      <c r="L3" s="144"/>
    </row>
    <row r="4" spans="1:17">
      <c r="A4" s="142" t="s">
        <v>2</v>
      </c>
      <c r="B4" s="178" t="s">
        <v>3</v>
      </c>
    </row>
    <row r="5" spans="1:17" s="191" customFormat="1" ht="13">
      <c r="A5" s="189" t="s">
        <v>109</v>
      </c>
      <c r="B5" s="190" t="s">
        <v>110</v>
      </c>
      <c r="C5" s="148" t="s">
        <v>6</v>
      </c>
      <c r="D5" s="148" t="s">
        <v>7</v>
      </c>
      <c r="E5" s="148" t="s">
        <v>8</v>
      </c>
      <c r="F5" s="148" t="s">
        <v>40</v>
      </c>
      <c r="G5" s="148" t="s">
        <v>250</v>
      </c>
      <c r="H5" s="148" t="s">
        <v>251</v>
      </c>
      <c r="I5" s="148" t="s">
        <v>323</v>
      </c>
      <c r="J5" s="148" t="s">
        <v>324</v>
      </c>
      <c r="K5" s="148" t="s">
        <v>333</v>
      </c>
      <c r="L5" s="148" t="s">
        <v>334</v>
      </c>
      <c r="M5" s="148" t="s">
        <v>347</v>
      </c>
      <c r="N5" s="211"/>
      <c r="O5" s="211"/>
      <c r="P5" s="211"/>
      <c r="Q5" s="211"/>
    </row>
    <row r="6" spans="1:17" s="159" customFormat="1">
      <c r="A6" s="192" t="s">
        <v>111</v>
      </c>
      <c r="B6" s="193" t="s">
        <v>112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 s="160" customFormat="1">
      <c r="A7" s="185" t="s">
        <v>113</v>
      </c>
      <c r="B7" s="194" t="s">
        <v>114</v>
      </c>
      <c r="C7" s="204">
        <v>53720</v>
      </c>
      <c r="D7" s="155">
        <v>44433</v>
      </c>
      <c r="E7" s="155">
        <v>45525</v>
      </c>
      <c r="F7" s="155">
        <v>40998</v>
      </c>
      <c r="G7" s="155">
        <v>67636</v>
      </c>
      <c r="H7" s="155">
        <v>75246</v>
      </c>
      <c r="I7" s="155">
        <v>102887</v>
      </c>
      <c r="J7" s="155">
        <v>78258</v>
      </c>
      <c r="K7" s="155">
        <v>93873</v>
      </c>
      <c r="L7" s="155">
        <v>84319</v>
      </c>
      <c r="M7" s="155">
        <v>90283</v>
      </c>
    </row>
    <row r="8" spans="1:17" s="159" customFormat="1">
      <c r="A8" s="179"/>
      <c r="B8" s="187"/>
      <c r="C8" s="20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76"/>
      <c r="O8" s="176"/>
      <c r="P8" s="176"/>
      <c r="Q8" s="176"/>
    </row>
    <row r="9" spans="1:17" s="159" customFormat="1">
      <c r="A9" s="209" t="s">
        <v>115</v>
      </c>
      <c r="B9" s="209" t="s">
        <v>116</v>
      </c>
      <c r="C9" s="204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210"/>
      <c r="O9" s="210"/>
      <c r="P9" s="210"/>
      <c r="Q9" s="210"/>
    </row>
    <row r="10" spans="1:17" s="160" customFormat="1">
      <c r="A10" s="179" t="s">
        <v>117</v>
      </c>
      <c r="B10" s="187" t="s">
        <v>118</v>
      </c>
      <c r="C10" s="204">
        <v>32264</v>
      </c>
      <c r="D10" s="155">
        <v>32016</v>
      </c>
      <c r="E10" s="155">
        <v>29524</v>
      </c>
      <c r="F10" s="155">
        <v>28487</v>
      </c>
      <c r="G10" s="155">
        <v>37262</v>
      </c>
      <c r="H10" s="155">
        <v>36887</v>
      </c>
      <c r="I10" s="155">
        <v>36073</v>
      </c>
      <c r="J10" s="155">
        <v>36811</v>
      </c>
      <c r="K10" s="155">
        <v>38788</v>
      </c>
      <c r="L10" s="155">
        <v>52658</v>
      </c>
      <c r="M10" s="155">
        <v>55806</v>
      </c>
    </row>
    <row r="11" spans="1:17" s="160" customFormat="1">
      <c r="A11" s="179" t="s">
        <v>119</v>
      </c>
      <c r="B11" s="187" t="s">
        <v>120</v>
      </c>
      <c r="C11" s="204">
        <v>1231</v>
      </c>
      <c r="D11" s="155">
        <v>1590</v>
      </c>
      <c r="E11" s="155">
        <v>1974</v>
      </c>
      <c r="F11" s="155">
        <v>1502</v>
      </c>
      <c r="G11" s="155">
        <v>1256</v>
      </c>
      <c r="H11" s="155">
        <v>3672</v>
      </c>
      <c r="I11" s="155">
        <v>4252</v>
      </c>
      <c r="J11" s="155">
        <v>4324</v>
      </c>
      <c r="K11" s="155">
        <v>2306</v>
      </c>
      <c r="L11" s="155">
        <v>6596</v>
      </c>
      <c r="M11" s="155">
        <v>7986</v>
      </c>
    </row>
    <row r="12" spans="1:17" s="160" customFormat="1">
      <c r="A12" s="179" t="s">
        <v>350</v>
      </c>
      <c r="B12" s="187" t="s">
        <v>121</v>
      </c>
      <c r="C12" s="204">
        <v>-557</v>
      </c>
      <c r="D12" s="155">
        <v>282</v>
      </c>
      <c r="E12" s="155">
        <v>-488</v>
      </c>
      <c r="F12" s="155">
        <v>-80</v>
      </c>
      <c r="G12" s="155">
        <v>-62</v>
      </c>
      <c r="H12" s="155">
        <v>-648</v>
      </c>
      <c r="I12" s="155">
        <v>-12608</v>
      </c>
      <c r="J12" s="155">
        <v>-1599</v>
      </c>
      <c r="K12" s="155">
        <v>-64</v>
      </c>
      <c r="L12" s="155">
        <v>-1367</v>
      </c>
      <c r="M12" s="155">
        <v>4</v>
      </c>
    </row>
    <row r="13" spans="1:17" s="160" customFormat="1">
      <c r="A13" s="179" t="s">
        <v>122</v>
      </c>
      <c r="B13" s="187" t="s">
        <v>52</v>
      </c>
      <c r="C13" s="204">
        <v>10821</v>
      </c>
      <c r="D13" s="155">
        <v>8561</v>
      </c>
      <c r="E13" s="155">
        <v>10851</v>
      </c>
      <c r="F13" s="155">
        <v>6759</v>
      </c>
      <c r="G13" s="155">
        <v>8936</v>
      </c>
      <c r="H13" s="155">
        <v>8910</v>
      </c>
      <c r="I13" s="155">
        <v>6039</v>
      </c>
      <c r="J13" s="155">
        <v>4549</v>
      </c>
      <c r="K13" s="155">
        <v>5559</v>
      </c>
      <c r="L13" s="155">
        <v>19614</v>
      </c>
      <c r="M13" s="155">
        <v>8061</v>
      </c>
    </row>
    <row r="14" spans="1:17" s="160" customFormat="1">
      <c r="A14" s="179" t="s">
        <v>123</v>
      </c>
      <c r="B14" s="187" t="s">
        <v>124</v>
      </c>
      <c r="C14" s="204">
        <v>129</v>
      </c>
      <c r="D14" s="155">
        <v>0</v>
      </c>
      <c r="E14" s="155">
        <v>254</v>
      </c>
      <c r="F14" s="155">
        <v>134</v>
      </c>
      <c r="G14" s="155">
        <v>130</v>
      </c>
      <c r="H14" s="155">
        <v>0</v>
      </c>
      <c r="I14" s="155">
        <v>0</v>
      </c>
      <c r="J14" s="155">
        <v>118</v>
      </c>
      <c r="K14" s="155">
        <v>0</v>
      </c>
      <c r="L14" s="155">
        <v>0</v>
      </c>
      <c r="M14" s="155">
        <v>294</v>
      </c>
    </row>
    <row r="15" spans="1:17" s="160" customFormat="1">
      <c r="A15" s="179" t="s">
        <v>125</v>
      </c>
      <c r="B15" s="187" t="s">
        <v>95</v>
      </c>
      <c r="C15" s="204">
        <v>14151</v>
      </c>
      <c r="D15" s="155">
        <v>10814</v>
      </c>
      <c r="E15" s="155">
        <v>9008</v>
      </c>
      <c r="F15" s="155">
        <v>16321</v>
      </c>
      <c r="G15" s="155">
        <v>15174</v>
      </c>
      <c r="H15" s="155">
        <v>9252</v>
      </c>
      <c r="I15" s="155">
        <v>17128</v>
      </c>
      <c r="J15" s="155">
        <v>15125</v>
      </c>
      <c r="K15" s="155">
        <v>12805</v>
      </c>
      <c r="L15" s="155">
        <v>16871</v>
      </c>
      <c r="M15" s="155">
        <v>8281</v>
      </c>
    </row>
    <row r="16" spans="1:17" s="160" customFormat="1">
      <c r="A16" s="207" t="s">
        <v>343</v>
      </c>
      <c r="B16" s="187" t="s">
        <v>126</v>
      </c>
      <c r="C16" s="204">
        <v>-552</v>
      </c>
      <c r="D16" s="155">
        <v>-4735</v>
      </c>
      <c r="E16" s="155">
        <v>697</v>
      </c>
      <c r="F16" s="155">
        <v>-3648</v>
      </c>
      <c r="G16" s="155">
        <v>0</v>
      </c>
      <c r="H16" s="155">
        <v>0</v>
      </c>
      <c r="I16" s="155">
        <v>-94</v>
      </c>
      <c r="J16" s="155">
        <v>-3638</v>
      </c>
      <c r="K16" s="155">
        <v>0</v>
      </c>
      <c r="L16" s="155">
        <v>-720</v>
      </c>
      <c r="M16" s="155">
        <v>0</v>
      </c>
    </row>
    <row r="17" spans="1:17" s="160" customFormat="1">
      <c r="A17" s="179" t="s">
        <v>127</v>
      </c>
      <c r="B17" s="187" t="s">
        <v>128</v>
      </c>
      <c r="C17" s="204">
        <v>15768</v>
      </c>
      <c r="D17" s="155">
        <v>14076</v>
      </c>
      <c r="E17" s="155">
        <v>17118</v>
      </c>
      <c r="F17" s="155">
        <v>11694</v>
      </c>
      <c r="G17" s="155">
        <v>14015</v>
      </c>
      <c r="H17" s="155">
        <v>13329</v>
      </c>
      <c r="I17" s="155">
        <v>14173</v>
      </c>
      <c r="J17" s="155">
        <v>13422</v>
      </c>
      <c r="K17" s="155">
        <v>6185</v>
      </c>
      <c r="L17" s="155">
        <v>9089.4282562499357</v>
      </c>
      <c r="M17" s="155">
        <v>9057.5717437500643</v>
      </c>
    </row>
    <row r="18" spans="1:17" s="159" customFormat="1" ht="5.25" customHeight="1">
      <c r="A18" s="179"/>
      <c r="B18" s="187"/>
      <c r="C18" s="20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8"/>
      <c r="O18" s="8"/>
      <c r="P18" s="8"/>
      <c r="Q18" s="8"/>
    </row>
    <row r="19" spans="1:17" s="159" customFormat="1">
      <c r="A19" s="209" t="s">
        <v>129</v>
      </c>
      <c r="B19" s="209" t="s">
        <v>130</v>
      </c>
      <c r="C19" s="20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8"/>
      <c r="O19" s="8"/>
      <c r="P19" s="8"/>
      <c r="Q19" s="8"/>
    </row>
    <row r="20" spans="1:17" s="160" customFormat="1">
      <c r="A20" s="179" t="s">
        <v>49</v>
      </c>
      <c r="B20" s="187" t="s">
        <v>131</v>
      </c>
      <c r="C20" s="204">
        <v>-37668</v>
      </c>
      <c r="D20" s="155">
        <v>-10189</v>
      </c>
      <c r="E20" s="155">
        <v>-8633</v>
      </c>
      <c r="F20" s="155">
        <v>31946</v>
      </c>
      <c r="G20" s="155">
        <v>-48505</v>
      </c>
      <c r="H20" s="155">
        <v>-19547</v>
      </c>
      <c r="I20" s="155">
        <v>-4179</v>
      </c>
      <c r="J20" s="155">
        <v>10179</v>
      </c>
      <c r="K20" s="155">
        <v>-20155</v>
      </c>
      <c r="L20" s="155">
        <v>-66960</v>
      </c>
      <c r="M20" s="155">
        <v>-119662</v>
      </c>
    </row>
    <row r="21" spans="1:17" s="160" customFormat="1">
      <c r="A21" s="179" t="s">
        <v>58</v>
      </c>
      <c r="B21" s="187" t="s">
        <v>132</v>
      </c>
      <c r="C21" s="204">
        <v>13545</v>
      </c>
      <c r="D21" s="155">
        <v>-36252</v>
      </c>
      <c r="E21" s="155">
        <v>17081</v>
      </c>
      <c r="F21" s="155">
        <v>9258</v>
      </c>
      <c r="G21" s="155">
        <v>-11954</v>
      </c>
      <c r="H21" s="155">
        <v>1092</v>
      </c>
      <c r="I21" s="155">
        <v>-6329</v>
      </c>
      <c r="J21" s="155">
        <v>13247</v>
      </c>
      <c r="K21" s="155">
        <v>-24733</v>
      </c>
      <c r="L21" s="155">
        <v>-7518</v>
      </c>
      <c r="M21" s="155">
        <v>10115</v>
      </c>
    </row>
    <row r="22" spans="1:17" s="160" customFormat="1">
      <c r="A22" s="179" t="s">
        <v>62</v>
      </c>
      <c r="B22" s="187" t="s">
        <v>63</v>
      </c>
      <c r="C22" s="204">
        <v>1385</v>
      </c>
      <c r="D22" s="155">
        <v>-3218</v>
      </c>
      <c r="E22" s="155">
        <v>2181</v>
      </c>
      <c r="F22" s="155">
        <v>-3972</v>
      </c>
      <c r="G22" s="155">
        <v>-3442</v>
      </c>
      <c r="H22" s="155">
        <v>1285</v>
      </c>
      <c r="I22" s="155">
        <v>-3438</v>
      </c>
      <c r="J22" s="155">
        <v>6474</v>
      </c>
      <c r="K22" s="155">
        <v>13932</v>
      </c>
      <c r="L22" s="155">
        <v>1778</v>
      </c>
      <c r="M22" s="155">
        <v>1362</v>
      </c>
    </row>
    <row r="23" spans="1:17" s="160" customFormat="1">
      <c r="A23" s="179" t="s">
        <v>133</v>
      </c>
      <c r="B23" s="187" t="s">
        <v>134</v>
      </c>
      <c r="C23" s="204">
        <v>-9844</v>
      </c>
      <c r="D23" s="155">
        <v>34180</v>
      </c>
      <c r="E23" s="155">
        <v>21203</v>
      </c>
      <c r="F23" s="155">
        <v>-7824</v>
      </c>
      <c r="G23" s="155">
        <v>-468</v>
      </c>
      <c r="H23" s="155">
        <v>23317</v>
      </c>
      <c r="I23" s="155">
        <v>26330</v>
      </c>
      <c r="J23" s="155">
        <v>-24699</v>
      </c>
      <c r="K23" s="155">
        <v>-9338</v>
      </c>
      <c r="L23" s="155">
        <v>32608</v>
      </c>
      <c r="M23" s="155">
        <v>3221</v>
      </c>
    </row>
    <row r="24" spans="1:17" s="160" customFormat="1">
      <c r="A24" s="179" t="s">
        <v>135</v>
      </c>
      <c r="B24" s="187" t="s">
        <v>136</v>
      </c>
      <c r="C24" s="204">
        <v>-18334</v>
      </c>
      <c r="D24" s="155">
        <v>26128</v>
      </c>
      <c r="E24" s="155">
        <v>15727</v>
      </c>
      <c r="F24" s="155">
        <v>2791</v>
      </c>
      <c r="G24" s="155">
        <v>-1309</v>
      </c>
      <c r="H24" s="155">
        <v>5954</v>
      </c>
      <c r="I24" s="155">
        <v>15716</v>
      </c>
      <c r="J24" s="155">
        <v>-17502</v>
      </c>
      <c r="K24" s="155">
        <v>-7621</v>
      </c>
      <c r="L24" s="155">
        <v>23352</v>
      </c>
      <c r="M24" s="155">
        <v>-4198</v>
      </c>
    </row>
    <row r="25" spans="1:17" s="160" customFormat="1">
      <c r="A25" s="179" t="s">
        <v>74</v>
      </c>
      <c r="B25" s="187" t="s">
        <v>75</v>
      </c>
      <c r="C25" s="204">
        <v>-1718</v>
      </c>
      <c r="D25" s="155">
        <v>-1198</v>
      </c>
      <c r="E25" s="155">
        <v>6871</v>
      </c>
      <c r="F25" s="155">
        <v>8577</v>
      </c>
      <c r="G25" s="155">
        <v>-6019</v>
      </c>
      <c r="H25" s="155">
        <v>-11917</v>
      </c>
      <c r="I25" s="155">
        <v>3211</v>
      </c>
      <c r="J25" s="155">
        <v>8310</v>
      </c>
      <c r="K25" s="155">
        <v>929</v>
      </c>
      <c r="L25" s="155">
        <v>5013</v>
      </c>
      <c r="M25" s="155">
        <v>16395</v>
      </c>
    </row>
    <row r="26" spans="1:17" s="160" customFormat="1">
      <c r="A26" s="179" t="s">
        <v>85</v>
      </c>
      <c r="B26" s="187" t="s">
        <v>86</v>
      </c>
      <c r="C26" s="204">
        <v>2826</v>
      </c>
      <c r="D26" s="155">
        <v>-2364</v>
      </c>
      <c r="E26" s="155">
        <v>-575</v>
      </c>
      <c r="F26" s="155">
        <v>1996</v>
      </c>
      <c r="G26" s="155">
        <v>5542</v>
      </c>
      <c r="H26" s="155">
        <v>-3081</v>
      </c>
      <c r="I26" s="155">
        <v>1109</v>
      </c>
      <c r="J26" s="155">
        <v>1899</v>
      </c>
      <c r="K26" s="155">
        <v>6614</v>
      </c>
      <c r="L26" s="155">
        <v>-6368</v>
      </c>
      <c r="M26" s="155">
        <v>6576</v>
      </c>
    </row>
    <row r="27" spans="1:17" s="160" customFormat="1">
      <c r="A27" s="179" t="s">
        <v>137</v>
      </c>
      <c r="B27" s="187" t="s">
        <v>83</v>
      </c>
      <c r="C27" s="204">
        <v>8633</v>
      </c>
      <c r="D27" s="155">
        <v>-1129</v>
      </c>
      <c r="E27" s="155">
        <v>3094</v>
      </c>
      <c r="F27" s="155">
        <v>-4343</v>
      </c>
      <c r="G27" s="155">
        <v>-2918</v>
      </c>
      <c r="H27" s="155">
        <v>3272</v>
      </c>
      <c r="I27" s="155">
        <v>-6775</v>
      </c>
      <c r="J27" s="155">
        <v>5253</v>
      </c>
      <c r="K27" s="155">
        <v>606</v>
      </c>
      <c r="L27" s="155">
        <v>23392</v>
      </c>
      <c r="M27" s="155">
        <v>-2469</v>
      </c>
    </row>
    <row r="28" spans="1:17" s="160" customFormat="1">
      <c r="A28" s="179" t="s">
        <v>138</v>
      </c>
      <c r="B28" s="187" t="s">
        <v>139</v>
      </c>
      <c r="C28" s="204">
        <v>-4375</v>
      </c>
      <c r="D28" s="155">
        <v>-9090</v>
      </c>
      <c r="E28" s="155">
        <v>-8371</v>
      </c>
      <c r="F28" s="155">
        <v>-15546</v>
      </c>
      <c r="G28" s="155">
        <v>-9643.0619999999999</v>
      </c>
      <c r="H28" s="155">
        <v>-6542.9380000000001</v>
      </c>
      <c r="I28" s="155">
        <v>-22278</v>
      </c>
      <c r="J28" s="155">
        <v>-21842</v>
      </c>
      <c r="K28" s="155">
        <v>-9917</v>
      </c>
      <c r="L28" s="155">
        <v>-21738</v>
      </c>
      <c r="M28" s="155">
        <v>-11967</v>
      </c>
    </row>
    <row r="29" spans="1:17" s="160" customFormat="1">
      <c r="A29" s="207" t="s">
        <v>344</v>
      </c>
      <c r="B29" s="187" t="s">
        <v>303</v>
      </c>
      <c r="C29" s="204">
        <v>2419</v>
      </c>
      <c r="D29" s="155">
        <v>11774</v>
      </c>
      <c r="E29" s="155">
        <v>-2367</v>
      </c>
      <c r="F29" s="155">
        <v>1038.0000000000018</v>
      </c>
      <c r="G29" s="155">
        <v>6617</v>
      </c>
      <c r="H29" s="155">
        <v>-5131</v>
      </c>
      <c r="I29" s="155">
        <v>-2522</v>
      </c>
      <c r="J29" s="155">
        <v>1036</v>
      </c>
      <c r="K29" s="155">
        <v>0</v>
      </c>
      <c r="L29" s="155">
        <v>0</v>
      </c>
      <c r="M29" s="155">
        <v>0</v>
      </c>
    </row>
    <row r="30" spans="1:17" s="160" customFormat="1">
      <c r="A30" s="207" t="s">
        <v>351</v>
      </c>
      <c r="B30" s="187" t="s">
        <v>349</v>
      </c>
      <c r="C30" s="204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-16358</v>
      </c>
      <c r="M30" s="155">
        <v>127890</v>
      </c>
    </row>
    <row r="31" spans="1:17" s="160" customFormat="1" ht="5.25" customHeight="1">
      <c r="A31" s="208" t="s">
        <v>140</v>
      </c>
      <c r="B31" s="194" t="s">
        <v>112</v>
      </c>
      <c r="C31" s="204">
        <v>83844</v>
      </c>
      <c r="D31" s="155">
        <v>115679</v>
      </c>
      <c r="E31" s="155">
        <v>160674</v>
      </c>
      <c r="F31" s="155">
        <v>126088</v>
      </c>
      <c r="G31" s="155">
        <v>72247.937999999995</v>
      </c>
      <c r="H31" s="155">
        <v>135349.06200000001</v>
      </c>
      <c r="I31" s="155">
        <v>168695</v>
      </c>
      <c r="J31" s="155">
        <v>129725</v>
      </c>
      <c r="K31" s="155">
        <v>109769</v>
      </c>
      <c r="L31" s="155">
        <v>154261.42825624993</v>
      </c>
      <c r="M31" s="155">
        <v>207035.57174375007</v>
      </c>
    </row>
    <row r="32" spans="1:17" s="159" customFormat="1">
      <c r="A32" s="185"/>
      <c r="B32" s="194"/>
      <c r="C32" s="20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0"/>
      <c r="O32" s="10"/>
      <c r="P32" s="10"/>
      <c r="Q32" s="10"/>
    </row>
    <row r="33" spans="1:17" s="160" customFormat="1">
      <c r="A33" s="179" t="s">
        <v>141</v>
      </c>
      <c r="B33" s="187" t="s">
        <v>142</v>
      </c>
      <c r="C33" s="204">
        <v>-14725</v>
      </c>
      <c r="D33" s="155">
        <v>-6936</v>
      </c>
      <c r="E33" s="155">
        <v>-12972</v>
      </c>
      <c r="F33" s="155">
        <v>-5055</v>
      </c>
      <c r="G33" s="155">
        <v>-13536</v>
      </c>
      <c r="H33" s="155">
        <v>-5849</v>
      </c>
      <c r="I33" s="155">
        <v>-93865</v>
      </c>
      <c r="J33" s="155">
        <v>-3591</v>
      </c>
      <c r="K33" s="155">
        <v>-8278</v>
      </c>
      <c r="L33" s="155">
        <v>-1191</v>
      </c>
      <c r="M33" s="155">
        <v>-9284</v>
      </c>
    </row>
    <row r="34" spans="1:17" s="160" customFormat="1">
      <c r="A34" s="179" t="s">
        <v>143</v>
      </c>
      <c r="B34" s="187" t="s">
        <v>144</v>
      </c>
      <c r="C34" s="204">
        <v>-6547</v>
      </c>
      <c r="D34" s="155">
        <v>-10647</v>
      </c>
      <c r="E34" s="155">
        <v>-4819</v>
      </c>
      <c r="F34" s="155">
        <v>-6746</v>
      </c>
      <c r="G34" s="155">
        <v>-17217</v>
      </c>
      <c r="H34" s="155">
        <v>-9296</v>
      </c>
      <c r="I34" s="155">
        <v>-8711</v>
      </c>
      <c r="J34" s="155">
        <v>-8653</v>
      </c>
      <c r="K34" s="155">
        <v>-10805</v>
      </c>
      <c r="L34" s="155">
        <v>-10191</v>
      </c>
      <c r="M34" s="155">
        <v>-26928</v>
      </c>
    </row>
    <row r="35" spans="1:17" s="160" customFormat="1">
      <c r="A35" s="185" t="s">
        <v>145</v>
      </c>
      <c r="B35" s="194" t="s">
        <v>146</v>
      </c>
      <c r="C35" s="204">
        <v>62572</v>
      </c>
      <c r="D35" s="155">
        <v>98096</v>
      </c>
      <c r="E35" s="155">
        <v>142883</v>
      </c>
      <c r="F35" s="155">
        <v>114286.99999999994</v>
      </c>
      <c r="G35" s="155">
        <v>41494.937999999995</v>
      </c>
      <c r="H35" s="155">
        <v>120204.06200000001</v>
      </c>
      <c r="I35" s="155">
        <v>66119</v>
      </c>
      <c r="J35" s="155">
        <v>117481</v>
      </c>
      <c r="K35" s="155">
        <v>90686</v>
      </c>
      <c r="L35" s="155">
        <v>142879.42825624993</v>
      </c>
      <c r="M35" s="155">
        <v>170823.57174375007</v>
      </c>
    </row>
    <row r="36" spans="1:17" s="159" customFormat="1">
      <c r="A36" s="185"/>
      <c r="B36" s="194"/>
      <c r="C36" s="20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0"/>
      <c r="O36" s="10"/>
      <c r="P36" s="10"/>
      <c r="Q36" s="10"/>
    </row>
    <row r="37" spans="1:17" s="159" customFormat="1">
      <c r="A37" s="192" t="s">
        <v>147</v>
      </c>
      <c r="B37" s="195" t="s">
        <v>148</v>
      </c>
      <c r="C37" s="204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0"/>
      <c r="O37" s="10"/>
      <c r="P37" s="10"/>
      <c r="Q37" s="10"/>
    </row>
    <row r="38" spans="1:17" s="160" customFormat="1">
      <c r="A38" s="179" t="s">
        <v>352</v>
      </c>
      <c r="B38" s="187" t="s">
        <v>149</v>
      </c>
      <c r="C38" s="204">
        <v>0</v>
      </c>
      <c r="D38" s="155">
        <v>0</v>
      </c>
      <c r="E38" s="155">
        <v>0</v>
      </c>
      <c r="F38" s="155">
        <v>-2467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</row>
    <row r="39" spans="1:17" s="160" customFormat="1">
      <c r="A39" s="179" t="s">
        <v>353</v>
      </c>
      <c r="B39" s="187" t="s">
        <v>150</v>
      </c>
      <c r="C39" s="204">
        <v>-5332</v>
      </c>
      <c r="D39" s="155">
        <v>-6209</v>
      </c>
      <c r="E39" s="155">
        <v>-8092</v>
      </c>
      <c r="F39" s="155">
        <v>-3205</v>
      </c>
      <c r="G39" s="155">
        <v>-4775</v>
      </c>
      <c r="H39" s="155">
        <v>-8592</v>
      </c>
      <c r="I39" s="155">
        <v>-7492</v>
      </c>
      <c r="J39" s="155">
        <v>-6531</v>
      </c>
      <c r="K39" s="155">
        <v>-4857</v>
      </c>
      <c r="L39" s="155">
        <v>-13860</v>
      </c>
      <c r="M39" s="155">
        <v>-6981</v>
      </c>
    </row>
    <row r="40" spans="1:17" s="160" customFormat="1">
      <c r="A40" s="179" t="s">
        <v>354</v>
      </c>
      <c r="B40" s="187" t="s">
        <v>151</v>
      </c>
      <c r="C40" s="204">
        <v>0</v>
      </c>
      <c r="D40" s="155">
        <v>0</v>
      </c>
      <c r="E40" s="155">
        <v>0</v>
      </c>
      <c r="F40" s="155">
        <v>0</v>
      </c>
      <c r="G40" s="155">
        <v>1359</v>
      </c>
      <c r="H40" s="155">
        <v>0</v>
      </c>
      <c r="I40" s="155">
        <v>6172</v>
      </c>
      <c r="J40" s="155">
        <v>18146</v>
      </c>
      <c r="K40" s="155">
        <v>5000</v>
      </c>
      <c r="L40" s="155">
        <v>6137</v>
      </c>
      <c r="M40" s="155">
        <v>8558</v>
      </c>
    </row>
    <row r="41" spans="1:17" s="160" customFormat="1">
      <c r="A41" s="179" t="s">
        <v>355</v>
      </c>
      <c r="B41" s="187" t="s">
        <v>152</v>
      </c>
      <c r="C41" s="204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-187430</v>
      </c>
      <c r="L41" s="155">
        <v>-134465</v>
      </c>
      <c r="M41" s="155">
        <v>0</v>
      </c>
    </row>
    <row r="42" spans="1:17" s="160" customFormat="1">
      <c r="A42" s="179" t="s">
        <v>153</v>
      </c>
      <c r="B42" s="187" t="s">
        <v>154</v>
      </c>
      <c r="C42" s="204">
        <v>872</v>
      </c>
      <c r="D42" s="155">
        <v>915</v>
      </c>
      <c r="E42" s="155">
        <v>798</v>
      </c>
      <c r="F42" s="155">
        <v>856</v>
      </c>
      <c r="G42" s="155">
        <v>701</v>
      </c>
      <c r="H42" s="155">
        <v>1020</v>
      </c>
      <c r="I42" s="155">
        <v>720</v>
      </c>
      <c r="J42" s="155">
        <v>817</v>
      </c>
      <c r="K42" s="155">
        <v>323</v>
      </c>
      <c r="L42" s="155">
        <v>1374</v>
      </c>
      <c r="M42" s="155">
        <v>542</v>
      </c>
    </row>
    <row r="43" spans="1:17" s="160" customFormat="1">
      <c r="A43" s="179" t="s">
        <v>328</v>
      </c>
      <c r="B43" s="187" t="s">
        <v>329</v>
      </c>
      <c r="C43" s="204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</row>
    <row r="44" spans="1:17" s="160" customFormat="1">
      <c r="A44" s="179" t="s">
        <v>155</v>
      </c>
      <c r="B44" s="187" t="s">
        <v>156</v>
      </c>
      <c r="C44" s="204">
        <v>-13112</v>
      </c>
      <c r="D44" s="155">
        <v>-15760</v>
      </c>
      <c r="E44" s="155">
        <v>-6571</v>
      </c>
      <c r="F44" s="155">
        <v>-24187</v>
      </c>
      <c r="G44" s="155">
        <v>-7941</v>
      </c>
      <c r="H44" s="155">
        <v>-5446</v>
      </c>
      <c r="I44" s="155">
        <v>-5621</v>
      </c>
      <c r="J44" s="155">
        <v>-13985</v>
      </c>
      <c r="K44" s="155">
        <v>-9394</v>
      </c>
      <c r="L44" s="155">
        <v>-7450</v>
      </c>
      <c r="M44" s="155">
        <v>-8192</v>
      </c>
    </row>
    <row r="45" spans="1:17" s="160" customFormat="1">
      <c r="A45" s="185" t="s">
        <v>145</v>
      </c>
      <c r="B45" s="194" t="s">
        <v>157</v>
      </c>
      <c r="C45" s="204">
        <v>62572</v>
      </c>
      <c r="D45" s="155">
        <v>98096</v>
      </c>
      <c r="E45" s="155">
        <v>142883</v>
      </c>
      <c r="F45" s="155">
        <v>114286.99999999994</v>
      </c>
      <c r="G45" s="155">
        <v>41494.937999999995</v>
      </c>
      <c r="H45" s="155">
        <v>120204.06200000001</v>
      </c>
      <c r="I45" s="155">
        <v>66119</v>
      </c>
      <c r="J45" s="155">
        <v>117481</v>
      </c>
      <c r="K45" s="155">
        <v>90686</v>
      </c>
      <c r="L45" s="155">
        <v>142879.42825624993</v>
      </c>
      <c r="M45" s="155">
        <v>170823.57174375007</v>
      </c>
    </row>
    <row r="46" spans="1:17" s="159" customFormat="1">
      <c r="A46" s="185"/>
      <c r="B46" s="194"/>
      <c r="C46" s="20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9"/>
      <c r="O46" s="9"/>
      <c r="P46" s="9"/>
      <c r="Q46" s="9"/>
    </row>
    <row r="47" spans="1:17" s="159" customFormat="1">
      <c r="A47" s="192" t="s">
        <v>158</v>
      </c>
      <c r="B47" s="193" t="s">
        <v>159</v>
      </c>
      <c r="C47" s="204">
        <v>-17572</v>
      </c>
      <c r="D47" s="155">
        <v>-21054</v>
      </c>
      <c r="E47" s="155">
        <v>-26619</v>
      </c>
      <c r="F47" s="155">
        <v>-28799</v>
      </c>
      <c r="G47" s="155">
        <v>-10656</v>
      </c>
      <c r="H47" s="155">
        <v>-18451</v>
      </c>
      <c r="I47" s="155">
        <v>-6221</v>
      </c>
      <c r="J47" s="155">
        <v>-1553</v>
      </c>
      <c r="K47" s="155">
        <v>-203479</v>
      </c>
      <c r="L47" s="155">
        <v>-148264</v>
      </c>
      <c r="M47" s="155">
        <v>-6073</v>
      </c>
      <c r="N47" s="8"/>
      <c r="O47" s="8"/>
      <c r="P47" s="8"/>
      <c r="Q47" s="8"/>
    </row>
    <row r="48" spans="1:17" s="160" customFormat="1">
      <c r="A48" s="179" t="s">
        <v>160</v>
      </c>
      <c r="B48" s="187" t="s">
        <v>161</v>
      </c>
      <c r="C48" s="204">
        <v>-45135</v>
      </c>
      <c r="D48" s="155">
        <v>-45287</v>
      </c>
      <c r="E48" s="155">
        <v>-45104</v>
      </c>
      <c r="F48" s="155">
        <v>-45179</v>
      </c>
      <c r="G48" s="155">
        <v>-45275</v>
      </c>
      <c r="H48" s="155">
        <v>-45337</v>
      </c>
      <c r="I48" s="155">
        <v>-45351</v>
      </c>
      <c r="J48" s="155">
        <v>-16926</v>
      </c>
      <c r="K48" s="155">
        <v>-2811</v>
      </c>
      <c r="L48" s="155">
        <v>-161126</v>
      </c>
      <c r="M48" s="155">
        <v>-10921</v>
      </c>
    </row>
    <row r="49" spans="1:17" s="160" customFormat="1">
      <c r="A49" s="207" t="s">
        <v>345</v>
      </c>
      <c r="B49" s="187" t="s">
        <v>162</v>
      </c>
      <c r="C49" s="204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-400000</v>
      </c>
    </row>
    <row r="50" spans="1:17" s="160" customFormat="1">
      <c r="A50" s="207" t="s">
        <v>346</v>
      </c>
      <c r="B50" s="187" t="s">
        <v>163</v>
      </c>
      <c r="C50" s="204">
        <v>-6190</v>
      </c>
      <c r="D50" s="155">
        <v>-6386</v>
      </c>
      <c r="E50" s="155">
        <v>-6904</v>
      </c>
      <c r="F50" s="155">
        <v>-6493</v>
      </c>
      <c r="G50" s="155">
        <v>-14711</v>
      </c>
      <c r="H50" s="155">
        <v>-15776</v>
      </c>
      <c r="I50" s="155">
        <v>-14569</v>
      </c>
      <c r="J50" s="155">
        <v>-16561</v>
      </c>
      <c r="K50" s="155">
        <v>-14098</v>
      </c>
      <c r="L50" s="155">
        <v>-13408</v>
      </c>
      <c r="M50" s="155">
        <v>-13419</v>
      </c>
    </row>
    <row r="51" spans="1:17" s="160" customFormat="1">
      <c r="A51" s="179" t="s">
        <v>164</v>
      </c>
      <c r="B51" s="187" t="s">
        <v>165</v>
      </c>
      <c r="C51" s="204">
        <v>0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</row>
    <row r="52" spans="1:17" s="160" customFormat="1">
      <c r="A52" s="179" t="s">
        <v>304</v>
      </c>
      <c r="B52" s="187" t="s">
        <v>305</v>
      </c>
      <c r="C52" s="204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1041217</v>
      </c>
      <c r="I52" s="155">
        <v>-3565</v>
      </c>
      <c r="J52" s="155">
        <v>-94</v>
      </c>
      <c r="K52" s="155">
        <v>0</v>
      </c>
      <c r="L52" s="155">
        <v>0</v>
      </c>
      <c r="M52" s="155">
        <v>0</v>
      </c>
    </row>
    <row r="53" spans="1:17" s="160" customFormat="1">
      <c r="A53" s="179" t="s">
        <v>166</v>
      </c>
      <c r="B53" s="187" t="s">
        <v>167</v>
      </c>
      <c r="C53" s="204">
        <v>-139</v>
      </c>
      <c r="D53" s="155">
        <v>-20801</v>
      </c>
      <c r="E53" s="155">
        <v>77</v>
      </c>
      <c r="F53" s="155">
        <v>-30623</v>
      </c>
      <c r="G53" s="155">
        <v>-2103</v>
      </c>
      <c r="H53" s="155">
        <v>-11524</v>
      </c>
      <c r="I53" s="155">
        <v>-4165</v>
      </c>
      <c r="J53" s="155">
        <v>-32106</v>
      </c>
      <c r="K53" s="155">
        <v>-4874</v>
      </c>
      <c r="L53" s="155">
        <v>-63652</v>
      </c>
      <c r="M53" s="155">
        <v>-4538</v>
      </c>
    </row>
    <row r="54" spans="1:17" s="160" customFormat="1">
      <c r="A54" s="179" t="s">
        <v>356</v>
      </c>
      <c r="B54" s="187" t="s">
        <v>330</v>
      </c>
      <c r="C54" s="204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196924</v>
      </c>
      <c r="M54" s="155">
        <v>0</v>
      </c>
    </row>
    <row r="55" spans="1:17" s="160" customFormat="1">
      <c r="A55" s="179" t="s">
        <v>331</v>
      </c>
      <c r="B55" s="187" t="s">
        <v>332</v>
      </c>
      <c r="C55" s="204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</row>
    <row r="56" spans="1:17" s="160" customFormat="1">
      <c r="A56" s="179" t="s">
        <v>306</v>
      </c>
      <c r="B56" s="187" t="s">
        <v>307</v>
      </c>
      <c r="C56" s="204">
        <v>0</v>
      </c>
      <c r="D56" s="155">
        <v>0</v>
      </c>
      <c r="E56" s="155">
        <v>0</v>
      </c>
      <c r="F56" s="155">
        <v>0</v>
      </c>
      <c r="G56" s="155">
        <v>2109</v>
      </c>
      <c r="H56" s="155">
        <v>593</v>
      </c>
      <c r="I56" s="155">
        <v>870</v>
      </c>
      <c r="J56" s="155">
        <v>213</v>
      </c>
      <c r="K56" s="155">
        <v>-38214</v>
      </c>
      <c r="L56" s="155">
        <v>-54792</v>
      </c>
      <c r="M56" s="155">
        <v>0</v>
      </c>
    </row>
    <row r="57" spans="1:17" s="160" customFormat="1">
      <c r="A57" s="185" t="s">
        <v>158</v>
      </c>
      <c r="B57" s="194" t="s">
        <v>168</v>
      </c>
      <c r="C57" s="204">
        <v>-17572</v>
      </c>
      <c r="D57" s="155">
        <v>-21054</v>
      </c>
      <c r="E57" s="155">
        <v>-26619</v>
      </c>
      <c r="F57" s="155">
        <v>-28799</v>
      </c>
      <c r="G57" s="155">
        <v>-10656</v>
      </c>
      <c r="H57" s="155">
        <v>-18451</v>
      </c>
      <c r="I57" s="155">
        <v>-6221</v>
      </c>
      <c r="J57" s="155">
        <v>-1553</v>
      </c>
      <c r="K57" s="155">
        <v>-203479</v>
      </c>
      <c r="L57" s="155">
        <v>-148264</v>
      </c>
      <c r="M57" s="155">
        <v>-6073</v>
      </c>
    </row>
    <row r="58" spans="1:17" s="159" customFormat="1" ht="18" customHeight="1">
      <c r="A58" s="185"/>
      <c r="B58" s="194"/>
      <c r="C58" s="20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8"/>
      <c r="O58" s="8"/>
      <c r="P58" s="8"/>
      <c r="Q58" s="8"/>
    </row>
    <row r="59" spans="1:17" s="160" customFormat="1">
      <c r="A59" s="205" t="s">
        <v>357</v>
      </c>
      <c r="B59" s="206" t="s">
        <v>169</v>
      </c>
      <c r="C59" s="204">
        <v>-6464</v>
      </c>
      <c r="D59" s="155">
        <v>4568</v>
      </c>
      <c r="E59" s="155">
        <v>64333</v>
      </c>
      <c r="F59" s="155">
        <v>3192.9999999999418</v>
      </c>
      <c r="G59" s="155">
        <v>-29141.062000000005</v>
      </c>
      <c r="H59" s="155">
        <v>1070926.0619999999</v>
      </c>
      <c r="I59" s="155">
        <v>-6882</v>
      </c>
      <c r="J59" s="155">
        <v>50454</v>
      </c>
      <c r="K59" s="155">
        <v>-172790</v>
      </c>
      <c r="L59" s="155">
        <v>-101438.57174375007</v>
      </c>
      <c r="M59" s="155">
        <v>-264127.42825624993</v>
      </c>
    </row>
    <row r="60" spans="1:17" s="159" customFormat="1">
      <c r="A60" s="185"/>
      <c r="B60" s="194"/>
      <c r="C60" s="204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9"/>
      <c r="O60" s="9"/>
      <c r="P60" s="9"/>
      <c r="Q60" s="9"/>
    </row>
    <row r="61" spans="1:17" s="160" customFormat="1">
      <c r="A61" s="185" t="s">
        <v>358</v>
      </c>
      <c r="B61" s="194" t="s">
        <v>170</v>
      </c>
      <c r="C61" s="204">
        <v>387169</v>
      </c>
      <c r="D61" s="155">
        <v>380705</v>
      </c>
      <c r="E61" s="155">
        <v>385273</v>
      </c>
      <c r="F61" s="155">
        <v>449606</v>
      </c>
      <c r="G61" s="155">
        <v>452799</v>
      </c>
      <c r="H61" s="155">
        <v>423658</v>
      </c>
      <c r="I61" s="155">
        <v>1494584</v>
      </c>
      <c r="J61" s="155">
        <v>1487702</v>
      </c>
      <c r="K61" s="155">
        <v>1538156</v>
      </c>
      <c r="L61" s="155">
        <v>1365366</v>
      </c>
      <c r="M61" s="155">
        <v>1263927</v>
      </c>
    </row>
    <row r="62" spans="1:17" s="160" customFormat="1">
      <c r="A62" s="185" t="s">
        <v>359</v>
      </c>
      <c r="B62" s="194" t="s">
        <v>171</v>
      </c>
      <c r="C62" s="204">
        <v>380705</v>
      </c>
      <c r="D62" s="155">
        <v>385273</v>
      </c>
      <c r="E62" s="155">
        <v>449606</v>
      </c>
      <c r="F62" s="155">
        <v>452799</v>
      </c>
      <c r="G62" s="155">
        <v>423658</v>
      </c>
      <c r="H62" s="155">
        <v>1494584</v>
      </c>
      <c r="I62" s="155">
        <v>1487702</v>
      </c>
      <c r="J62" s="155">
        <v>1538156</v>
      </c>
      <c r="K62" s="155">
        <v>1365366</v>
      </c>
      <c r="L62" s="155">
        <v>1263927</v>
      </c>
      <c r="M62" s="155">
        <v>999800</v>
      </c>
    </row>
    <row r="63" spans="1:17" s="159" customFormat="1">
      <c r="A63" s="200"/>
      <c r="B63" s="200"/>
      <c r="C63" s="201"/>
      <c r="D63" s="201"/>
      <c r="E63" s="201"/>
    </row>
    <row r="64" spans="1:17" s="159" customFormat="1">
      <c r="B64" s="202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</row>
    <row r="65" spans="2:5" s="159" customFormat="1">
      <c r="B65" s="202"/>
    </row>
    <row r="66" spans="2:5" s="159" customFormat="1">
      <c r="B66" s="202"/>
      <c r="C66" s="152"/>
      <c r="D66" s="152"/>
      <c r="E66" s="152"/>
    </row>
    <row r="67" spans="2:5" s="159" customFormat="1">
      <c r="B67" s="202"/>
      <c r="C67" s="152"/>
      <c r="D67" s="152"/>
      <c r="E67" s="152"/>
    </row>
    <row r="68" spans="2:5" s="159" customFormat="1">
      <c r="B68" s="202"/>
      <c r="C68" s="152"/>
      <c r="D68" s="152"/>
      <c r="E68" s="152"/>
    </row>
    <row r="69" spans="2:5" s="159" customFormat="1">
      <c r="B69" s="202"/>
      <c r="C69" s="152"/>
      <c r="D69" s="152"/>
      <c r="E69" s="15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Disclaimer</vt:lpstr>
      <vt:lpstr>IS - 2015 to 2018</vt:lpstr>
      <vt:lpstr>INCOME STATEMENT</vt:lpstr>
      <vt:lpstr>BALANCE</vt:lpstr>
      <vt:lpstr>CASH FLOW</vt:lpstr>
    </vt:vector>
  </TitlesOfParts>
  <Company>TOTVS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FRANCESCHI GONCALVES</dc:creator>
  <cp:lastModifiedBy>Mariana dos Santos Gimenez</cp:lastModifiedBy>
  <dcterms:created xsi:type="dcterms:W3CDTF">2019-02-13T12:55:01Z</dcterms:created>
  <dcterms:modified xsi:type="dcterms:W3CDTF">2020-11-23T17:48:40Z</dcterms:modified>
</cp:coreProperties>
</file>